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https://minhaciendagovco-my.sharepoint.com/personal/emancipe_minhacienda_gov_co/Documents/SGR_Onedrive/Presupuestohistorico/Actos_Admon_Pto/2013-2014/"/>
    </mc:Choice>
  </mc:AlternateContent>
  <xr:revisionPtr revIDLastSave="53" documentId="11_022EEB3DD6881FFAB03E401F6319B3FEB6CDDE1B" xr6:coauthVersionLast="47" xr6:coauthVersionMax="47" xr10:uidLastSave="{1E5067E8-5454-44D8-A6CC-3DD6646CD26C}"/>
  <bookViews>
    <workbookView xWindow="-120" yWindow="-120" windowWidth="29040" windowHeight="15720" firstSheet="2" activeTab="2" xr2:uid="{00000000-000D-0000-FFFF-FFFF00000000}"/>
  </bookViews>
  <sheets>
    <sheet name="CALCULO DISPOIBILIDAD INICIAL" sheetId="1" r:id="rId1"/>
    <sheet name="INGRESOS" sheetId="5" r:id="rId2"/>
    <sheet name="Ejercicio de cierre " sheetId="2" r:id="rId3"/>
    <sheet name="CALCULO DISPOIBILIDAD INICI (2" sheetId="6" state="hidden" r:id="rId4"/>
  </sheets>
  <definedNames>
    <definedName name="_xlnm._FilterDatabase" localSheetId="3" hidden="1">'CALCULO DISPOIBILIDAD INICI (2'!#REF!</definedName>
    <definedName name="_xlnm._FilterDatabase" localSheetId="0" hidden="1">'CALCULO DISPOIBILIDAD INICIAL'!#REF!</definedName>
    <definedName name="_xlnm._FilterDatabase" localSheetId="2" hidden="1">'Ejercicio de cierre '!$A$1:$S$3531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F384" i="6" l="1"/>
  <c r="AE384" i="6"/>
  <c r="AD384" i="6"/>
  <c r="AC384" i="6"/>
  <c r="AF381" i="6"/>
  <c r="AE381" i="6"/>
  <c r="AD381" i="6"/>
  <c r="AC381" i="6"/>
  <c r="AF378" i="6"/>
  <c r="AE378" i="6"/>
  <c r="AD378" i="6"/>
  <c r="AC378" i="6"/>
  <c r="AF375" i="6"/>
  <c r="AE375" i="6"/>
  <c r="AD375" i="6"/>
  <c r="AC375" i="6"/>
  <c r="AF372" i="6"/>
  <c r="AE372" i="6"/>
  <c r="AD372" i="6"/>
  <c r="AC372" i="6"/>
  <c r="AF369" i="6"/>
  <c r="AE369" i="6"/>
  <c r="AD369" i="6"/>
  <c r="AC369" i="6"/>
  <c r="AF366" i="6"/>
  <c r="AE366" i="6"/>
  <c r="AD366" i="6"/>
  <c r="AC366" i="6"/>
  <c r="AF363" i="6"/>
  <c r="AE363" i="6"/>
  <c r="AD363" i="6"/>
  <c r="AC363" i="6"/>
  <c r="AF360" i="6"/>
  <c r="AE360" i="6"/>
  <c r="AD360" i="6"/>
  <c r="AC360" i="6"/>
  <c r="AF357" i="6"/>
  <c r="AE357" i="6"/>
  <c r="AD357" i="6"/>
  <c r="AC357" i="6"/>
  <c r="AF354" i="6"/>
  <c r="AE354" i="6"/>
  <c r="AD354" i="6"/>
  <c r="AC354" i="6"/>
  <c r="AF351" i="6"/>
  <c r="AE351" i="6"/>
  <c r="AD351" i="6"/>
  <c r="AC351" i="6"/>
  <c r="AF348" i="6"/>
  <c r="AE348" i="6"/>
  <c r="AD348" i="6"/>
  <c r="AC348" i="6"/>
  <c r="AF345" i="6"/>
  <c r="AE345" i="6"/>
  <c r="AD345" i="6"/>
  <c r="AC345" i="6"/>
  <c r="AF342" i="6"/>
  <c r="AE342" i="6"/>
  <c r="AD342" i="6"/>
  <c r="AC342" i="6"/>
  <c r="AF339" i="6"/>
  <c r="AE339" i="6"/>
  <c r="AD339" i="6"/>
  <c r="AC339" i="6"/>
  <c r="AF336" i="6"/>
  <c r="AE336" i="6"/>
  <c r="AD336" i="6"/>
  <c r="AC336" i="6"/>
  <c r="AF333" i="6"/>
  <c r="AE333" i="6"/>
  <c r="AD333" i="6"/>
  <c r="AC333" i="6"/>
  <c r="AF330" i="6"/>
  <c r="AE330" i="6"/>
  <c r="AD330" i="6"/>
  <c r="AC330" i="6"/>
  <c r="AF327" i="6"/>
  <c r="AE327" i="6"/>
  <c r="AD327" i="6"/>
  <c r="AC327" i="6"/>
  <c r="AF324" i="6"/>
  <c r="AE324" i="6"/>
  <c r="AD324" i="6"/>
  <c r="AC324" i="6"/>
  <c r="AF321" i="6"/>
  <c r="AE321" i="6"/>
  <c r="AD321" i="6"/>
  <c r="AC321" i="6"/>
  <c r="AF318" i="6"/>
  <c r="AE318" i="6"/>
  <c r="AD318" i="6"/>
  <c r="AC318" i="6"/>
  <c r="AF315" i="6"/>
  <c r="AE315" i="6"/>
  <c r="AD315" i="6"/>
  <c r="AC315" i="6"/>
  <c r="AF312" i="6"/>
  <c r="AE312" i="6"/>
  <c r="AD312" i="6"/>
  <c r="AC312" i="6"/>
  <c r="AF309" i="6"/>
  <c r="AE309" i="6"/>
  <c r="AD309" i="6"/>
  <c r="AC309" i="6"/>
  <c r="AF306" i="6"/>
  <c r="AE306" i="6"/>
  <c r="AD306" i="6"/>
  <c r="AC306" i="6"/>
  <c r="AF303" i="6"/>
  <c r="AE303" i="6"/>
  <c r="AD303" i="6"/>
  <c r="AC303" i="6"/>
  <c r="AF300" i="6"/>
  <c r="AE300" i="6"/>
  <c r="AD300" i="6"/>
  <c r="AC300" i="6"/>
  <c r="AF297" i="6"/>
  <c r="AE297" i="6"/>
  <c r="AD297" i="6"/>
  <c r="AC297" i="6"/>
  <c r="AF294" i="6"/>
  <c r="AE294" i="6"/>
  <c r="AD294" i="6"/>
  <c r="AC294" i="6"/>
  <c r="AF291" i="6"/>
  <c r="AE291" i="6"/>
  <c r="AD291" i="6"/>
  <c r="AC291" i="6"/>
  <c r="AD288" i="6"/>
  <c r="AE288" i="6"/>
  <c r="AF288" i="6"/>
  <c r="AC288" i="6"/>
  <c r="AD251" i="6"/>
  <c r="AE251" i="6"/>
  <c r="AF251" i="6"/>
  <c r="AC251" i="6"/>
  <c r="AF247" i="6"/>
  <c r="AE247" i="6"/>
  <c r="AD247" i="6"/>
  <c r="AC247" i="6"/>
  <c r="AF244" i="6"/>
  <c r="AE244" i="6"/>
  <c r="AD244" i="6"/>
  <c r="AC244" i="6"/>
  <c r="AF241" i="6"/>
  <c r="AE241" i="6"/>
  <c r="AD241" i="6"/>
  <c r="AC241" i="6"/>
  <c r="AF238" i="6"/>
  <c r="AE238" i="6"/>
  <c r="AD238" i="6"/>
  <c r="AC238" i="6"/>
  <c r="AF235" i="6"/>
  <c r="AE235" i="6"/>
  <c r="AD235" i="6"/>
  <c r="AC235" i="6"/>
  <c r="AF232" i="6"/>
  <c r="AE232" i="6"/>
  <c r="AD232" i="6"/>
  <c r="AC232" i="6"/>
  <c r="AF229" i="6"/>
  <c r="AE229" i="6"/>
  <c r="AD229" i="6"/>
  <c r="AC229" i="6"/>
  <c r="AF226" i="6"/>
  <c r="AE226" i="6"/>
  <c r="AD226" i="6"/>
  <c r="AC226" i="6"/>
  <c r="AF223" i="6"/>
  <c r="AE223" i="6"/>
  <c r="AD223" i="6"/>
  <c r="AC223" i="6"/>
  <c r="AF220" i="6"/>
  <c r="AE220" i="6"/>
  <c r="AD220" i="6"/>
  <c r="AC220" i="6"/>
  <c r="AF217" i="6"/>
  <c r="AE217" i="6"/>
  <c r="AD217" i="6"/>
  <c r="AC217" i="6"/>
  <c r="AF214" i="6"/>
  <c r="AE214" i="6"/>
  <c r="AD214" i="6"/>
  <c r="AC214" i="6"/>
  <c r="AF211" i="6"/>
  <c r="AE211" i="6"/>
  <c r="AD211" i="6"/>
  <c r="AC211" i="6"/>
  <c r="AF208" i="6"/>
  <c r="AE208" i="6"/>
  <c r="AD208" i="6"/>
  <c r="AC208" i="6"/>
  <c r="AF205" i="6"/>
  <c r="AE205" i="6"/>
  <c r="AD205" i="6"/>
  <c r="AC205" i="6"/>
  <c r="AF202" i="6"/>
  <c r="AE202" i="6"/>
  <c r="AD202" i="6"/>
  <c r="AC202" i="6"/>
  <c r="AF199" i="6"/>
  <c r="AE199" i="6"/>
  <c r="AD199" i="6"/>
  <c r="AC199" i="6"/>
  <c r="AF196" i="6"/>
  <c r="AE196" i="6"/>
  <c r="AD196" i="6"/>
  <c r="AC196" i="6"/>
  <c r="AF193" i="6"/>
  <c r="AE193" i="6"/>
  <c r="AD193" i="6"/>
  <c r="AC193" i="6"/>
  <c r="AF190" i="6"/>
  <c r="AE190" i="6"/>
  <c r="AD190" i="6"/>
  <c r="AC190" i="6"/>
  <c r="AF187" i="6"/>
  <c r="AE187" i="6"/>
  <c r="AD187" i="6"/>
  <c r="AC187" i="6"/>
  <c r="AF184" i="6"/>
  <c r="AE184" i="6"/>
  <c r="AD184" i="6"/>
  <c r="AC184" i="6"/>
  <c r="AF181" i="6"/>
  <c r="AE181" i="6"/>
  <c r="AD181" i="6"/>
  <c r="AC181" i="6"/>
  <c r="AF178" i="6"/>
  <c r="AE178" i="6"/>
  <c r="AD178" i="6"/>
  <c r="AC178" i="6"/>
  <c r="AF175" i="6"/>
  <c r="AE175" i="6"/>
  <c r="AD175" i="6"/>
  <c r="AC175" i="6"/>
  <c r="AF172" i="6"/>
  <c r="AE172" i="6"/>
  <c r="AD172" i="6"/>
  <c r="AC172" i="6"/>
  <c r="AF169" i="6"/>
  <c r="AE169" i="6"/>
  <c r="AD169" i="6"/>
  <c r="AC169" i="6"/>
  <c r="AF166" i="6"/>
  <c r="AE166" i="6"/>
  <c r="AD166" i="6"/>
  <c r="AC166" i="6"/>
  <c r="AF163" i="6"/>
  <c r="AE163" i="6"/>
  <c r="AD163" i="6"/>
  <c r="AC163" i="6"/>
  <c r="AF160" i="6"/>
  <c r="AE160" i="6"/>
  <c r="AD160" i="6"/>
  <c r="AC160" i="6"/>
  <c r="AF157" i="6"/>
  <c r="AE157" i="6"/>
  <c r="AD157" i="6"/>
  <c r="AC157" i="6"/>
  <c r="AD154" i="6"/>
  <c r="AE154" i="6"/>
  <c r="AF154" i="6"/>
  <c r="AC154" i="6"/>
  <c r="AF152" i="6"/>
  <c r="AF153" i="6"/>
  <c r="AE152" i="6"/>
  <c r="AE153" i="6"/>
  <c r="AD152" i="6"/>
  <c r="AD153" i="6"/>
  <c r="AC153" i="6"/>
  <c r="AC152" i="6"/>
  <c r="AF46" i="6"/>
  <c r="AF47" i="6"/>
  <c r="AE46" i="6"/>
  <c r="AE47" i="6"/>
  <c r="AD46" i="6"/>
  <c r="AD47" i="6"/>
  <c r="AC47" i="6"/>
  <c r="AC46" i="6"/>
  <c r="AC45" i="6" s="1"/>
  <c r="AD10" i="6"/>
  <c r="AE10" i="6"/>
  <c r="AF10" i="6"/>
  <c r="AC10" i="6"/>
  <c r="AE3" i="6"/>
  <c r="AF3" i="6"/>
  <c r="AD3" i="6"/>
  <c r="AC3" i="6"/>
  <c r="AD287" i="6" l="1"/>
  <c r="AC287" i="6"/>
  <c r="AE287" i="6"/>
  <c r="AE151" i="6"/>
  <c r="AF287" i="6"/>
  <c r="AD45" i="6"/>
  <c r="AF45" i="6"/>
  <c r="AD151" i="6"/>
  <c r="AF151" i="6"/>
  <c r="AF9" i="6" s="1"/>
  <c r="AC151" i="6"/>
  <c r="AE45" i="6"/>
  <c r="AE391" i="6" l="1"/>
  <c r="AE511" i="6" s="1"/>
  <c r="AC391" i="6"/>
  <c r="AC511" i="6" s="1"/>
  <c r="AE9" i="6"/>
  <c r="AC9" i="6"/>
  <c r="AD391" i="6"/>
  <c r="AD511" i="6" s="1"/>
  <c r="AD9" i="6"/>
  <c r="AF391" i="6"/>
  <c r="AF511" i="6" s="1"/>
  <c r="G9" i="1"/>
  <c r="H9" i="1"/>
  <c r="I9" i="1"/>
  <c r="J9" i="1"/>
  <c r="K9" i="1"/>
  <c r="F9" i="1"/>
  <c r="J41" i="5" l="1"/>
  <c r="D29" i="5" l="1"/>
  <c r="D17" i="5"/>
  <c r="D14" i="5"/>
  <c r="D8" i="5"/>
  <c r="D3" i="5"/>
  <c r="D11" i="5" s="1"/>
  <c r="D20" i="5" l="1"/>
  <c r="G391" i="1"/>
  <c r="G511" i="1" s="1"/>
  <c r="H391" i="1"/>
  <c r="H511" i="1" s="1"/>
  <c r="I391" i="1"/>
  <c r="I511" i="1" s="1"/>
  <c r="J391" i="1"/>
  <c r="J511" i="1" s="1"/>
  <c r="M391" i="1"/>
  <c r="M511" i="1" s="1"/>
  <c r="N391" i="1"/>
  <c r="N511" i="1" s="1"/>
  <c r="F391" i="1"/>
  <c r="F511" i="1" s="1"/>
</calcChain>
</file>

<file path=xl/sharedStrings.xml><?xml version="1.0" encoding="utf-8"?>
<sst xmlns="http://schemas.openxmlformats.org/spreadsheetml/2006/main" count="16392" uniqueCount="2720">
  <si>
    <t>CAPITULO</t>
  </si>
  <si>
    <t>SUB        CAPITULO</t>
  </si>
  <si>
    <t>SECCION</t>
  </si>
  <si>
    <t>CONCEPTO</t>
  </si>
  <si>
    <t xml:space="preserve">APROPIACIÓN VIGENTE 2013-2014 </t>
  </si>
  <si>
    <t>RECAUDO TOTAL VIGENCIA 2013-2014</t>
  </si>
  <si>
    <t>MAYOR RECAUDO 2012</t>
  </si>
  <si>
    <t>GIROS 2013 - 2014</t>
  </si>
  <si>
    <t>MAYOR RECAUDO 2013-2014</t>
  </si>
  <si>
    <t>APROPIACIÓN VIGENTE 2015-2016 (LEY 1744 DE 2014)</t>
  </si>
  <si>
    <t>DISPONIBILIDAD INICIAL</t>
  </si>
  <si>
    <t xml:space="preserve">APROPIACIÓN AJUSTADA 2015-2016 </t>
  </si>
  <si>
    <t>I</t>
  </si>
  <si>
    <t>GASTOS DE ADMINISTRACIÓN DEL SISTEMA GENERAL DE REGALÍAS</t>
  </si>
  <si>
    <t>PRESUPUESTO PARA LA FISCALIZACIÓN DE LA EXPLORACIÓN Y EXPLOTACIÓN DE LOS YACIMIENTOS, Y CONOCIMIENTO Y CARTOGRAFÍA GEOLÓGICA DEL SUBSUELO</t>
  </si>
  <si>
    <t>FUNCIONAMIENTO DEL SISTEMA DE MONITOREO, SEGUIMIENTO, CONTROL Y EVALUACIÓN</t>
  </si>
  <si>
    <t xml:space="preserve">FUNCIONAMIENTO DEL SITEMA GENERAL DE REGALÍAS </t>
  </si>
  <si>
    <t>II</t>
  </si>
  <si>
    <t>PRESUPUESTO DE LAS ASIGNACIONES A LOS FONDOS Y BENEFICIARIOS</t>
  </si>
  <si>
    <t>FONDO DE CIENCIA, TECNOLOGIA E INNOVACION</t>
  </si>
  <si>
    <t>05</t>
  </si>
  <si>
    <t>ANTIOQUIA</t>
  </si>
  <si>
    <t>08</t>
  </si>
  <si>
    <t>ATLÁNTICO</t>
  </si>
  <si>
    <t>11</t>
  </si>
  <si>
    <t>BOGOTÁ, D.C.</t>
  </si>
  <si>
    <t>13</t>
  </si>
  <si>
    <t>BOLÍVAR</t>
  </si>
  <si>
    <t>15</t>
  </si>
  <si>
    <t>BOYACÁ</t>
  </si>
  <si>
    <t>17</t>
  </si>
  <si>
    <t>CALDAS</t>
  </si>
  <si>
    <t>18</t>
  </si>
  <si>
    <t>CAQUETÁ</t>
  </si>
  <si>
    <t>19</t>
  </si>
  <si>
    <t>CAUCA</t>
  </si>
  <si>
    <t>20</t>
  </si>
  <si>
    <t>CESAR</t>
  </si>
  <si>
    <t>23</t>
  </si>
  <si>
    <t>CÓRDOBA</t>
  </si>
  <si>
    <t>25</t>
  </si>
  <si>
    <t>CUNDINAMARCA</t>
  </si>
  <si>
    <t>27</t>
  </si>
  <si>
    <t>CHOCÓ</t>
  </si>
  <si>
    <t>41</t>
  </si>
  <si>
    <t>HUILA</t>
  </si>
  <si>
    <t>44</t>
  </si>
  <si>
    <t>LA GUAJIRA</t>
  </si>
  <si>
    <t>47</t>
  </si>
  <si>
    <t>MAGDALENA</t>
  </si>
  <si>
    <t>50</t>
  </si>
  <si>
    <t>META</t>
  </si>
  <si>
    <t>52</t>
  </si>
  <si>
    <t>NARIÑO</t>
  </si>
  <si>
    <t>54</t>
  </si>
  <si>
    <t>NORTE DE SANTANDER</t>
  </si>
  <si>
    <t>63</t>
  </si>
  <si>
    <t>QUINDIO</t>
  </si>
  <si>
    <t>66</t>
  </si>
  <si>
    <t>RISARALDA</t>
  </si>
  <si>
    <t>68</t>
  </si>
  <si>
    <t>SANTANDER</t>
  </si>
  <si>
    <t>70</t>
  </si>
  <si>
    <t>SUCRE</t>
  </si>
  <si>
    <t>73</t>
  </si>
  <si>
    <t>TOLIMA</t>
  </si>
  <si>
    <t>76</t>
  </si>
  <si>
    <t>VALLE DEL CAUCA</t>
  </si>
  <si>
    <t>81</t>
  </si>
  <si>
    <t>ARAUCA</t>
  </si>
  <si>
    <t>85</t>
  </si>
  <si>
    <t>CASANARE</t>
  </si>
  <si>
    <t>86</t>
  </si>
  <si>
    <t>PUTUMAYO</t>
  </si>
  <si>
    <t>88</t>
  </si>
  <si>
    <t>ARCHIPIÉLAGO DE SAN ANDRÉS</t>
  </si>
  <si>
    <t>91</t>
  </si>
  <si>
    <t>AMAZONAS</t>
  </si>
  <si>
    <t>94</t>
  </si>
  <si>
    <t>GUAINÍA</t>
  </si>
  <si>
    <t>95</t>
  </si>
  <si>
    <t>GUAVIARE</t>
  </si>
  <si>
    <t>97</t>
  </si>
  <si>
    <t>VAUPÉS</t>
  </si>
  <si>
    <t>99</t>
  </si>
  <si>
    <t>VICHADA</t>
  </si>
  <si>
    <t>FONDO DE DESARROLLO REGIONAL</t>
  </si>
  <si>
    <t>PROYECTOS DE INVERSIÓN</t>
  </si>
  <si>
    <t>COMPENSACIÓN ASIGNACIONES DIRECTAS</t>
  </si>
  <si>
    <t>05-1</t>
  </si>
  <si>
    <t>05-2</t>
  </si>
  <si>
    <t>08-1</t>
  </si>
  <si>
    <t>08-2</t>
  </si>
  <si>
    <t>11-1</t>
  </si>
  <si>
    <t>11-2</t>
  </si>
  <si>
    <t>13-1</t>
  </si>
  <si>
    <t>13-2</t>
  </si>
  <si>
    <t>15-1</t>
  </si>
  <si>
    <t>15-2</t>
  </si>
  <si>
    <t>17-1</t>
  </si>
  <si>
    <t>17-2</t>
  </si>
  <si>
    <t>18-1</t>
  </si>
  <si>
    <t>18-2</t>
  </si>
  <si>
    <t>19-1</t>
  </si>
  <si>
    <t>19-2</t>
  </si>
  <si>
    <t>20-1</t>
  </si>
  <si>
    <t>20-2</t>
  </si>
  <si>
    <t>23-1</t>
  </si>
  <si>
    <t>23-2</t>
  </si>
  <si>
    <t>25-1</t>
  </si>
  <si>
    <t>25-2</t>
  </si>
  <si>
    <t>27-1</t>
  </si>
  <si>
    <t>27-2</t>
  </si>
  <si>
    <t>41-1</t>
  </si>
  <si>
    <t>41-2</t>
  </si>
  <si>
    <t>44-1</t>
  </si>
  <si>
    <t>44-2</t>
  </si>
  <si>
    <t>47-1</t>
  </si>
  <si>
    <t>47-2</t>
  </si>
  <si>
    <t>50-1</t>
  </si>
  <si>
    <t>50-2</t>
  </si>
  <si>
    <t>52-1</t>
  </si>
  <si>
    <t>52-2</t>
  </si>
  <si>
    <t>54-1</t>
  </si>
  <si>
    <t>54-2</t>
  </si>
  <si>
    <t>63-1</t>
  </si>
  <si>
    <t>63-2</t>
  </si>
  <si>
    <t>66-1</t>
  </si>
  <si>
    <t>66-2</t>
  </si>
  <si>
    <t>68-1</t>
  </si>
  <si>
    <t>68-2</t>
  </si>
  <si>
    <t>70-1</t>
  </si>
  <si>
    <t>70-2</t>
  </si>
  <si>
    <t>73-1</t>
  </si>
  <si>
    <t>73-2</t>
  </si>
  <si>
    <t>76-1</t>
  </si>
  <si>
    <t>76-2</t>
  </si>
  <si>
    <t>81-1</t>
  </si>
  <si>
    <t>81-2</t>
  </si>
  <si>
    <t>85-1</t>
  </si>
  <si>
    <t>85-2</t>
  </si>
  <si>
    <t>86-1</t>
  </si>
  <si>
    <t>86-2</t>
  </si>
  <si>
    <t>88-1</t>
  </si>
  <si>
    <t>88-2</t>
  </si>
  <si>
    <t>90</t>
  </si>
  <si>
    <t>OTROS POR DISTRIBUIR</t>
  </si>
  <si>
    <t>90-1</t>
  </si>
  <si>
    <t>90-2</t>
  </si>
  <si>
    <t>91-1</t>
  </si>
  <si>
    <t>91-2</t>
  </si>
  <si>
    <t>94-1</t>
  </si>
  <si>
    <t>94-2</t>
  </si>
  <si>
    <t>95-1</t>
  </si>
  <si>
    <t>95-2</t>
  </si>
  <si>
    <t>97-1</t>
  </si>
  <si>
    <t>97-2</t>
  </si>
  <si>
    <t>99-1</t>
  </si>
  <si>
    <t>99-2</t>
  </si>
  <si>
    <t>FONDO DE COMPENSACION REGIONAL</t>
  </si>
  <si>
    <t>PROYECTOS REGIONALES 60%</t>
  </si>
  <si>
    <t>PROYECTOS LOCALES 40%</t>
  </si>
  <si>
    <t>FONDO DE AHORRO Y ESTABILIZACION - FAE</t>
  </si>
  <si>
    <t>00</t>
  </si>
  <si>
    <t>OTRAS</t>
  </si>
  <si>
    <t>RECURSOS DESTINADOS PARA EL AHORRO PENSIONAL TERRITORIAL</t>
  </si>
  <si>
    <t>DEPARTAMENTO</t>
  </si>
  <si>
    <t>MUNICIPIOS</t>
  </si>
  <si>
    <t>CORPORACION AUTONOMA REGIONAL DEL RIO GRANDE DE LA MAGDALENA</t>
  </si>
  <si>
    <t>APROPIACIÓN VIGENTE 2013-2014 AJUSTADA</t>
  </si>
  <si>
    <t>III</t>
  </si>
  <si>
    <t>PRESUPUESTO DE LAS ENTIDADES RECEPTORAS DIRECTAS DE REGALIAS Y COMPENSACIONES</t>
  </si>
  <si>
    <t>DEPARTAMENTOS</t>
  </si>
  <si>
    <t>ASIGNACIONES DIRECTAS Y COMPENSACIONES</t>
  </si>
  <si>
    <t>COMPENSACIÓN PARÁGRAFO 2° TRANSITORIO ARTÍCULO 2° ACTO LEGISLATIVO 005 DE 2011</t>
  </si>
  <si>
    <t>ASIGNACIONES DIRECTAS DEPARTAMENTO</t>
  </si>
  <si>
    <t>CORPORACIONES AUTONOMAS REGIONALES</t>
  </si>
  <si>
    <t>03223</t>
  </si>
  <si>
    <t>CORPOAMAZONIA</t>
  </si>
  <si>
    <t>03235</t>
  </si>
  <si>
    <t>CORPOBOYACÁ</t>
  </si>
  <si>
    <t>03219</t>
  </si>
  <si>
    <t>CORPOCESAR</t>
  </si>
  <si>
    <t>03218</t>
  </si>
  <si>
    <t>CORPOGUAJIRA</t>
  </si>
  <si>
    <t>03216</t>
  </si>
  <si>
    <t>CORPONARIÑO</t>
  </si>
  <si>
    <t>03217</t>
  </si>
  <si>
    <t>CORPONORTE</t>
  </si>
  <si>
    <t>03234</t>
  </si>
  <si>
    <t>CORPORACION AUTONOMA SANTANDER</t>
  </si>
  <si>
    <t>03208</t>
  </si>
  <si>
    <t>CORPORACIÓN CVS</t>
  </si>
  <si>
    <t>VALOR</t>
  </si>
  <si>
    <t>INGRESOS CORRIENTES POR REGALÍAS Y COMPENSACIONES</t>
  </si>
  <si>
    <t xml:space="preserve">RENDIMIENTOS FINANCIEROS </t>
  </si>
  <si>
    <t>RECURSOS DEL DESAHORRO FAE</t>
  </si>
  <si>
    <t>DISPONIBILIDAD INICIAL DE LOS RECURSOS NO EJECUTADOS VIGENCIA 2012</t>
  </si>
  <si>
    <t xml:space="preserve">TOTAL AJUSTADO DEL PRESUPUESTO DE INGRESOS DEL SISTEMA GENERAL DEL REGALÍAS PARA EL BIENIO 2013 - 2014 </t>
  </si>
  <si>
    <t>FONDO</t>
  </si>
  <si>
    <t>DTO</t>
  </si>
  <si>
    <t>CÓDIGO</t>
  </si>
  <si>
    <t>CÓDIGO II</t>
  </si>
  <si>
    <t>ENTIDAD TERRITORIAL</t>
  </si>
  <si>
    <t>DECRETO 1399 - DISPONIBILIDAD INICIAL</t>
  </si>
  <si>
    <t>LEY 1606 DE 2012 
PPTO 2013 - 2014</t>
  </si>
  <si>
    <t>DECRETO 745 DEL 11 ABRIL DE 2014
COMPENSACIONES</t>
  </si>
  <si>
    <t>Apropiación 2013-2014</t>
  </si>
  <si>
    <t>RECAUDO (DECRETO 1399)</t>
  </si>
  <si>
    <t>RECAUDO NETO 2013-2014</t>
  </si>
  <si>
    <t>RECAUDO 2013-2014</t>
  </si>
  <si>
    <t>Giros 2013-2014</t>
  </si>
  <si>
    <t>FTO</t>
  </si>
  <si>
    <t>FISCALIZACIÓN DE LA EXPLORACIÓN Y EXPLOTACIÓN DE LOS YACIMIENTOS,  Y CONOCIMIENTO Y CARTOGRAFÍA GEOLÓGICA DEL SUBSUELO</t>
  </si>
  <si>
    <t>FUNCIONAMIENTO DEL SISTEMA GENERAL DE REGALÍAS</t>
  </si>
  <si>
    <t>FCTeI</t>
  </si>
  <si>
    <t>05000</t>
  </si>
  <si>
    <t>ANTIOQUIA - DTO</t>
  </si>
  <si>
    <t>08000</t>
  </si>
  <si>
    <t>ATLÁNTICO - DTO</t>
  </si>
  <si>
    <t>BOGOTÁ</t>
  </si>
  <si>
    <t>11000</t>
  </si>
  <si>
    <t>13000</t>
  </si>
  <si>
    <t>BOLÍVAR - DTO</t>
  </si>
  <si>
    <t>15000</t>
  </si>
  <si>
    <t>BOYACÁ - DTO</t>
  </si>
  <si>
    <t>17000</t>
  </si>
  <si>
    <t>CALDAS - DTO</t>
  </si>
  <si>
    <t>18000</t>
  </si>
  <si>
    <t>CAQUETÁ - DTO</t>
  </si>
  <si>
    <t>19000</t>
  </si>
  <si>
    <t>CAUCA - DTO</t>
  </si>
  <si>
    <t>20000</t>
  </si>
  <si>
    <t>23000</t>
  </si>
  <si>
    <t>25000</t>
  </si>
  <si>
    <t>27000</t>
  </si>
  <si>
    <t>41000</t>
  </si>
  <si>
    <t>44000</t>
  </si>
  <si>
    <t>LAGUAJIRA</t>
  </si>
  <si>
    <t>47000</t>
  </si>
  <si>
    <t>50000</t>
  </si>
  <si>
    <t>52000</t>
  </si>
  <si>
    <t>54000</t>
  </si>
  <si>
    <t>NORTEDESANTANDER</t>
  </si>
  <si>
    <t>QUINDÍO</t>
  </si>
  <si>
    <t>63000</t>
  </si>
  <si>
    <t>66000</t>
  </si>
  <si>
    <t>68000</t>
  </si>
  <si>
    <t>70000</t>
  </si>
  <si>
    <t>73000</t>
  </si>
  <si>
    <t>76000</t>
  </si>
  <si>
    <t>VALLEDELCAUCA</t>
  </si>
  <si>
    <t>81000</t>
  </si>
  <si>
    <t>ARAUCA - DTO</t>
  </si>
  <si>
    <t>85000</t>
  </si>
  <si>
    <t>CASANARE - DTO</t>
  </si>
  <si>
    <t>86000</t>
  </si>
  <si>
    <t>SAN ANDRÉS</t>
  </si>
  <si>
    <t>88000</t>
  </si>
  <si>
    <t>ARCHIP.SANANDRÉSPROVIDENCIASANT.CATALINA</t>
  </si>
  <si>
    <t>91000</t>
  </si>
  <si>
    <t>AMAZONAS - DTO</t>
  </si>
  <si>
    <t>94000</t>
  </si>
  <si>
    <t>95000</t>
  </si>
  <si>
    <t>97000</t>
  </si>
  <si>
    <t>99000</t>
  </si>
  <si>
    <t>FDR-COMPENSACIÓN</t>
  </si>
  <si>
    <t>FDR-PROYECTOS DE INVERSIÓN</t>
  </si>
  <si>
    <t>OTROS X DISTRIBUIR</t>
  </si>
  <si>
    <t>99999</t>
  </si>
  <si>
    <t>FCR 60%</t>
  </si>
  <si>
    <t>FCR 30%</t>
  </si>
  <si>
    <t>05031</t>
  </si>
  <si>
    <t>AMALFI-ANTIOQUIA</t>
  </si>
  <si>
    <t>05038</t>
  </si>
  <si>
    <t>ANGOSTURA-ANTIOQUIA</t>
  </si>
  <si>
    <t>05040</t>
  </si>
  <si>
    <t>ANORÍ-ANTIOQUIA</t>
  </si>
  <si>
    <t>05042</t>
  </si>
  <si>
    <t>SANTAFÉDEANTIOQUIA-ANTIOQUIA</t>
  </si>
  <si>
    <t>05044</t>
  </si>
  <si>
    <t>ANZA-ANTIOQUIA</t>
  </si>
  <si>
    <t>05051</t>
  </si>
  <si>
    <t>ARBOLETES-ANTIOQUIA</t>
  </si>
  <si>
    <t>05055</t>
  </si>
  <si>
    <t>ARGELIA-ANTIOQUIA</t>
  </si>
  <si>
    <t>05059</t>
  </si>
  <si>
    <t>ARMENIA-ANTIOQUIA</t>
  </si>
  <si>
    <t>05093</t>
  </si>
  <si>
    <t>BETULIA-ANTIOQUIA</t>
  </si>
  <si>
    <t>05107</t>
  </si>
  <si>
    <t>BRICEÑO-ANTIOQUIA</t>
  </si>
  <si>
    <t>05113</t>
  </si>
  <si>
    <t>BURITICÁ-ANTIOQUIA</t>
  </si>
  <si>
    <t>05120</t>
  </si>
  <si>
    <t>CÁCERES-ANTIOQUIA</t>
  </si>
  <si>
    <t>05125</t>
  </si>
  <si>
    <t>CAICEDO-ANTIOQUIA</t>
  </si>
  <si>
    <t>05134</t>
  </si>
  <si>
    <t>CAMPAMENTO-ANTIOQUIA</t>
  </si>
  <si>
    <t>05138</t>
  </si>
  <si>
    <t>CAÑASGORDAS-ANTIOQUIA</t>
  </si>
  <si>
    <t>05147</t>
  </si>
  <si>
    <t>CAREPA-ANTIOQUIA</t>
  </si>
  <si>
    <t>05154</t>
  </si>
  <si>
    <t>CAUCASIA-ANTIOQUIA</t>
  </si>
  <si>
    <t>05172</t>
  </si>
  <si>
    <t>CHIGORODÓ-ANTIOQUIA</t>
  </si>
  <si>
    <t>05197</t>
  </si>
  <si>
    <t>COCORNÁ-ANTIOQUIA</t>
  </si>
  <si>
    <t>05209</t>
  </si>
  <si>
    <t>CONCORDIA-ANTIOQUIA</t>
  </si>
  <si>
    <t>05234</t>
  </si>
  <si>
    <t>DABEIBA-ANTIOQUIA</t>
  </si>
  <si>
    <t>05240</t>
  </si>
  <si>
    <t>EBÉJICO-ANTIOQUIA</t>
  </si>
  <si>
    <t>05250</t>
  </si>
  <si>
    <t>ELBAGRE-ANTIOQUIA</t>
  </si>
  <si>
    <t>05284</t>
  </si>
  <si>
    <t>FRONTINO-ANTIOQUIA</t>
  </si>
  <si>
    <t>05306</t>
  </si>
  <si>
    <t>GIRALDO-ANTIOQUIA</t>
  </si>
  <si>
    <t>05310</t>
  </si>
  <si>
    <t>GÓMEZPLATA-ANTIOQUIA</t>
  </si>
  <si>
    <t>05315</t>
  </si>
  <si>
    <t>GUADALUPE-ANTIOQUIA</t>
  </si>
  <si>
    <t>05361</t>
  </si>
  <si>
    <t>ITUANGO-ANTIOQUIA</t>
  </si>
  <si>
    <t>05390</t>
  </si>
  <si>
    <t>LAPINTADA-ANTIOQUIA</t>
  </si>
  <si>
    <t>05411</t>
  </si>
  <si>
    <t>LIBORINA-ANTIOQUIA</t>
  </si>
  <si>
    <t>05425</t>
  </si>
  <si>
    <t>MACEO-ANTIOQUIA</t>
  </si>
  <si>
    <t>05475</t>
  </si>
  <si>
    <t>MURINDÓ-ANTIOQUIA</t>
  </si>
  <si>
    <t>05480</t>
  </si>
  <si>
    <t>MUTATÁ-ANTIOQUIA</t>
  </si>
  <si>
    <t>05490</t>
  </si>
  <si>
    <t>NECOCLÍ-ANTIOQUIA</t>
  </si>
  <si>
    <t>05495</t>
  </si>
  <si>
    <t>NECHÍ-ANTIOQUIA</t>
  </si>
  <si>
    <t>05501</t>
  </si>
  <si>
    <t>OLAYA-ANTIOQUIA</t>
  </si>
  <si>
    <t>05543</t>
  </si>
  <si>
    <t>PEQUE-ANTIOQUIA</t>
  </si>
  <si>
    <t>05579</t>
  </si>
  <si>
    <t>PUERTOBERRÍO-ANTIOQUIA</t>
  </si>
  <si>
    <t>05604</t>
  </si>
  <si>
    <t>REMEDIOS-ANTIOQUIA</t>
  </si>
  <si>
    <t>05628</t>
  </si>
  <si>
    <t>SABANALARGA-ANTIOQUIA</t>
  </si>
  <si>
    <t>05642</t>
  </si>
  <si>
    <t>SALGAR-ANTIOQUIA</t>
  </si>
  <si>
    <t>05647</t>
  </si>
  <si>
    <t>SANANDRÉSDECUERQUÍA-ANTIOQUIA</t>
  </si>
  <si>
    <t>05652</t>
  </si>
  <si>
    <t>SANFRANCISCO-ANTIOQUIA</t>
  </si>
  <si>
    <t>05659</t>
  </si>
  <si>
    <t>SANJUANDEURABÁ-ANTIOQUIA</t>
  </si>
  <si>
    <t>05665</t>
  </si>
  <si>
    <t>SANPEDRODEURABA-ANTIOQUIA</t>
  </si>
  <si>
    <t>05667</t>
  </si>
  <si>
    <t>SANRAFAEL-ANTIOQUIA</t>
  </si>
  <si>
    <t>05670</t>
  </si>
  <si>
    <t>SANROQUE-ANTIOQUIA</t>
  </si>
  <si>
    <t>05736</t>
  </si>
  <si>
    <t>SEGOVIA-ANTIOQUIA</t>
  </si>
  <si>
    <t>05790</t>
  </si>
  <si>
    <t>TARAZÁ-ANTIOQUIA</t>
  </si>
  <si>
    <t>05792</t>
  </si>
  <si>
    <t>TARSO-ANTIOQUIA</t>
  </si>
  <si>
    <t>05819</t>
  </si>
  <si>
    <t>TOLEDO-ANTIOQUIA</t>
  </si>
  <si>
    <t>05837</t>
  </si>
  <si>
    <t>TURBO-ANTIOQUIA</t>
  </si>
  <si>
    <t>05842</t>
  </si>
  <si>
    <t>URAMITA-ANTIOQUIA</t>
  </si>
  <si>
    <t>05847</t>
  </si>
  <si>
    <t>URRAO-ANTIOQUIA</t>
  </si>
  <si>
    <t>05854</t>
  </si>
  <si>
    <t>VALDIVIA-ANTIOQUIA</t>
  </si>
  <si>
    <t>05858</t>
  </si>
  <si>
    <t>VEGACHÍ-ANTIOQUIA</t>
  </si>
  <si>
    <t>05873</t>
  </si>
  <si>
    <t>VIGÍADELFUERTE-ANTIOQUIA</t>
  </si>
  <si>
    <t>05885</t>
  </si>
  <si>
    <t>YALÍ-ANTIOQUIA</t>
  </si>
  <si>
    <t>05890</t>
  </si>
  <si>
    <t>YOLOMBÓ-ANTIOQUIA</t>
  </si>
  <si>
    <t>05893</t>
  </si>
  <si>
    <t>YONDÓ-ANTIOQUIA</t>
  </si>
  <si>
    <t>05895</t>
  </si>
  <si>
    <t>ZARAGOZA-ANTIOQUIA</t>
  </si>
  <si>
    <t>08137</t>
  </si>
  <si>
    <t>CAMPODELACRUZ-ATLÁNTICO</t>
  </si>
  <si>
    <t>08141</t>
  </si>
  <si>
    <t>CANDELARIA-ATLÁNTICO</t>
  </si>
  <si>
    <t>08296</t>
  </si>
  <si>
    <t>GALAPA-ATLÁNTICO</t>
  </si>
  <si>
    <t>08421</t>
  </si>
  <si>
    <t>LURUACO-ATLÁNTICO</t>
  </si>
  <si>
    <t>08436</t>
  </si>
  <si>
    <t>MANATÍ-ATLÁNTICO</t>
  </si>
  <si>
    <t>08520</t>
  </si>
  <si>
    <t>PALMARDEVARELA-ATLÁNTICO</t>
  </si>
  <si>
    <t>08549</t>
  </si>
  <si>
    <t>PIOJÓ-ATLÁNTICO</t>
  </si>
  <si>
    <t>08558</t>
  </si>
  <si>
    <t>POLONUEVO-ATLÁNTICO</t>
  </si>
  <si>
    <t>08560</t>
  </si>
  <si>
    <t>PONEDERA-ATLÁNTICO</t>
  </si>
  <si>
    <t>08606</t>
  </si>
  <si>
    <t>REPELÓN-ATLÁNTICO</t>
  </si>
  <si>
    <t>08634</t>
  </si>
  <si>
    <t>SABANAGRANDE-ATLÁNTICO</t>
  </si>
  <si>
    <t>08638</t>
  </si>
  <si>
    <t>SABANALARGA-ATLÁNTICO</t>
  </si>
  <si>
    <t>08675</t>
  </si>
  <si>
    <t>SANTALUCÍA-ATLÁNTICO</t>
  </si>
  <si>
    <t>08770</t>
  </si>
  <si>
    <t>SUAN-ATLÁNTICO</t>
  </si>
  <si>
    <t>08832</t>
  </si>
  <si>
    <t>TUBARÁ-ATLÁNTICO</t>
  </si>
  <si>
    <t>08849</t>
  </si>
  <si>
    <t>USIACURÍ-ATLÁNTICO</t>
  </si>
  <si>
    <t>13006</t>
  </si>
  <si>
    <t>ACHÍ-BOLÍVAR</t>
  </si>
  <si>
    <t>13030</t>
  </si>
  <si>
    <t>ALTOSDELROSARIO-BOLÍVAR</t>
  </si>
  <si>
    <t>13042</t>
  </si>
  <si>
    <t>ARENAL-BOLÍVAR</t>
  </si>
  <si>
    <t>13052</t>
  </si>
  <si>
    <t>ARJONA-BOLÍVAR</t>
  </si>
  <si>
    <t>13062</t>
  </si>
  <si>
    <t>ARROYOHONDO-BOLÍVAR</t>
  </si>
  <si>
    <t>13074</t>
  </si>
  <si>
    <t>BARRANCODELOBA-BOLÍVAR</t>
  </si>
  <si>
    <t>13140</t>
  </si>
  <si>
    <t>CALAMAR-BOLÍVAR</t>
  </si>
  <si>
    <t>13160</t>
  </si>
  <si>
    <t>CANTAGALLO-BOLÍVAR</t>
  </si>
  <si>
    <t>13188</t>
  </si>
  <si>
    <t>CICUCO-BOLÍVAR</t>
  </si>
  <si>
    <t>13212</t>
  </si>
  <si>
    <t>CÓRDOBA-BOLÍVAR</t>
  </si>
  <si>
    <t>13222</t>
  </si>
  <si>
    <t>CLEMENCIA-BOLÍVAR</t>
  </si>
  <si>
    <t>13244</t>
  </si>
  <si>
    <t>ELCARMENDEBOLÍVAR-BOLÍVAR</t>
  </si>
  <si>
    <t>13248</t>
  </si>
  <si>
    <t>ELGUAMO-BOLÍVAR</t>
  </si>
  <si>
    <t>13268</t>
  </si>
  <si>
    <t>ELPEÑÓN-BOLÍVAR</t>
  </si>
  <si>
    <t>13300</t>
  </si>
  <si>
    <t>HATILLODELOBA-BOLÍVAR</t>
  </si>
  <si>
    <t>13430</t>
  </si>
  <si>
    <t>MAGANGUÉ-BOLÍVAR</t>
  </si>
  <si>
    <t>13433</t>
  </si>
  <si>
    <t>MAHATES-BOLÍVAR</t>
  </si>
  <si>
    <t>13440</t>
  </si>
  <si>
    <t>MARGARITA-BOLÍVAR</t>
  </si>
  <si>
    <t>13442</t>
  </si>
  <si>
    <t>MARÍALABAJA-BOLÍVAR</t>
  </si>
  <si>
    <t>13458</t>
  </si>
  <si>
    <t>MONTECRISTO-BOLÍVAR</t>
  </si>
  <si>
    <t>13468</t>
  </si>
  <si>
    <t>MOMPÓS-BOLÍVAR</t>
  </si>
  <si>
    <t>13473</t>
  </si>
  <si>
    <t>MORALES-BOLÍVAR</t>
  </si>
  <si>
    <t>13490</t>
  </si>
  <si>
    <t>NOROSÍ-BOLÍVAR</t>
  </si>
  <si>
    <t>13549</t>
  </si>
  <si>
    <t>PINILLOS-BOLÍVAR</t>
  </si>
  <si>
    <t>13580</t>
  </si>
  <si>
    <t>REGIDOR-BOLÍVAR</t>
  </si>
  <si>
    <t>13600</t>
  </si>
  <si>
    <t>RÍOVIEJO-BOLÍVAR</t>
  </si>
  <si>
    <t>13620</t>
  </si>
  <si>
    <t>SANCRISTÓBAL-BOLÍVAR</t>
  </si>
  <si>
    <t>13647</t>
  </si>
  <si>
    <t>SANESTANISLAO-BOLÍVAR</t>
  </si>
  <si>
    <t>13650</t>
  </si>
  <si>
    <t>SANFERNANDO-BOLÍVAR</t>
  </si>
  <si>
    <t>13654</t>
  </si>
  <si>
    <t>SANJACINTO-BOLÍVAR</t>
  </si>
  <si>
    <t>13655</t>
  </si>
  <si>
    <t>SANJACINTODELCAUCA-BOLÍVAR</t>
  </si>
  <si>
    <t>13657</t>
  </si>
  <si>
    <t>SANJUANNEPOMUCENO-BOLÍVAR</t>
  </si>
  <si>
    <t>13667</t>
  </si>
  <si>
    <t>SANMARTÍNDELOBA-BOLÍVAR</t>
  </si>
  <si>
    <t>13670</t>
  </si>
  <si>
    <t>SANPABLO-BOLÍVAR</t>
  </si>
  <si>
    <t>13673</t>
  </si>
  <si>
    <t>SANTACATALINA-BOLÍVAR</t>
  </si>
  <si>
    <t>13683</t>
  </si>
  <si>
    <t>SANTAROSA-BOLÍVAR</t>
  </si>
  <si>
    <t>13688</t>
  </si>
  <si>
    <t>SANTAROSADELSUR-BOLÍVAR</t>
  </si>
  <si>
    <t>13744</t>
  </si>
  <si>
    <t>SIMITÍ-BOLÍVAR</t>
  </si>
  <si>
    <t>13760</t>
  </si>
  <si>
    <t>SOPLAVIENTO-BOLÍVAR</t>
  </si>
  <si>
    <t>13780</t>
  </si>
  <si>
    <t>TALAIGUANUEVO-BOLÍVAR</t>
  </si>
  <si>
    <t>13810</t>
  </si>
  <si>
    <t>TIQUISIO-BOLÍVAR</t>
  </si>
  <si>
    <t>13836</t>
  </si>
  <si>
    <t>TURBACO-BOLÍVAR</t>
  </si>
  <si>
    <t>13838</t>
  </si>
  <si>
    <t>TURBANÁ-BOLÍVAR</t>
  </si>
  <si>
    <t>13873</t>
  </si>
  <si>
    <t>VILLANUEVA-BOLÍVAR</t>
  </si>
  <si>
    <t>13894</t>
  </si>
  <si>
    <t>ZAMBRANO-BOLÍVAR</t>
  </si>
  <si>
    <t>15022</t>
  </si>
  <si>
    <t>ALMEIDA-BOYACÁ</t>
  </si>
  <si>
    <t>15047</t>
  </si>
  <si>
    <t>AQUITANIA-BOYACÁ</t>
  </si>
  <si>
    <t>15090</t>
  </si>
  <si>
    <t>BERBEO-BOYACÁ</t>
  </si>
  <si>
    <t>15092</t>
  </si>
  <si>
    <t>BETÉITIVA-BOYACÁ</t>
  </si>
  <si>
    <t>15097</t>
  </si>
  <si>
    <t>BOAVITA-BOYACÁ</t>
  </si>
  <si>
    <t>15104</t>
  </si>
  <si>
    <t>BOYACÁ-BOYACÁ</t>
  </si>
  <si>
    <t>15106</t>
  </si>
  <si>
    <t>BRICEÑO-BOYACÁ</t>
  </si>
  <si>
    <t>15109</t>
  </si>
  <si>
    <t>BUENAVISTA-BOYACÁ</t>
  </si>
  <si>
    <t>15114</t>
  </si>
  <si>
    <t>BUSBANZÁ-BOYACÁ</t>
  </si>
  <si>
    <t>15131</t>
  </si>
  <si>
    <t>CALDAS-BOYACÁ</t>
  </si>
  <si>
    <t>15135</t>
  </si>
  <si>
    <t>CAMPOHERMOSO-BOYACÁ</t>
  </si>
  <si>
    <t>15172</t>
  </si>
  <si>
    <t>CHINAVITA-BOYACÁ</t>
  </si>
  <si>
    <t>15180</t>
  </si>
  <si>
    <t>CHISCAS-BOYACÁ</t>
  </si>
  <si>
    <t>15183</t>
  </si>
  <si>
    <t>CHITA-BOYACÁ</t>
  </si>
  <si>
    <t>15185</t>
  </si>
  <si>
    <t>CHITARAQUE-BOYACÁ</t>
  </si>
  <si>
    <t>15187</t>
  </si>
  <si>
    <t>CHIVATÁ-BOYACÁ</t>
  </si>
  <si>
    <t>15204</t>
  </si>
  <si>
    <t>CÓMBITA-BOYACÁ</t>
  </si>
  <si>
    <t>15212</t>
  </si>
  <si>
    <t>COPER-BOYACÁ</t>
  </si>
  <si>
    <t>15218</t>
  </si>
  <si>
    <t>COVARACHÍA-BOYACÁ</t>
  </si>
  <si>
    <t>15223</t>
  </si>
  <si>
    <t>CUBARÁ-BOYACÁ</t>
  </si>
  <si>
    <t>15224</t>
  </si>
  <si>
    <t>CUCAITA-BOYACÁ</t>
  </si>
  <si>
    <t>15226</t>
  </si>
  <si>
    <t>CUÍTIVA-BOYACÁ</t>
  </si>
  <si>
    <t>15232</t>
  </si>
  <si>
    <t>CHÍQUIZA-BOYACÁ</t>
  </si>
  <si>
    <t>15244</t>
  </si>
  <si>
    <t>ELCOCUY-BOYACÁ</t>
  </si>
  <si>
    <t>15248</t>
  </si>
  <si>
    <t>ELESPINO-BOYACÁ</t>
  </si>
  <si>
    <t>15276</t>
  </si>
  <si>
    <t>FLORESTA-BOYACÁ</t>
  </si>
  <si>
    <t>15293</t>
  </si>
  <si>
    <t>GACHANTIVÁ-BOYACÁ</t>
  </si>
  <si>
    <t>15296</t>
  </si>
  <si>
    <t>GAMEZA-BOYACÁ</t>
  </si>
  <si>
    <t>15317</t>
  </si>
  <si>
    <t>GUACAMAYAS-BOYACÁ</t>
  </si>
  <si>
    <t>15325</t>
  </si>
  <si>
    <t>GUAYATÁ-BOYACÁ</t>
  </si>
  <si>
    <t>15332</t>
  </si>
  <si>
    <t>GÜICÁN-BOYACÁ</t>
  </si>
  <si>
    <t>15367</t>
  </si>
  <si>
    <t>JENESANO-BOYACÁ</t>
  </si>
  <si>
    <t>15368</t>
  </si>
  <si>
    <t>JERICÓ-BOYACÁ</t>
  </si>
  <si>
    <t>15377</t>
  </si>
  <si>
    <t>LABRANZAGRANDE-BOYACÁ</t>
  </si>
  <si>
    <t>15401</t>
  </si>
  <si>
    <t>LAVICTORIA-BOYACÁ</t>
  </si>
  <si>
    <t>15403</t>
  </si>
  <si>
    <t>LAUVITA-BOYACÁ</t>
  </si>
  <si>
    <t>15425</t>
  </si>
  <si>
    <t>MACANAL-BOYACÁ</t>
  </si>
  <si>
    <t>15442</t>
  </si>
  <si>
    <t>MARIPÍ-BOYACÁ</t>
  </si>
  <si>
    <t>15464</t>
  </si>
  <si>
    <t>MONGUA-BOYACÁ</t>
  </si>
  <si>
    <t>15476</t>
  </si>
  <si>
    <t>MOTAVITA-BOYACÁ</t>
  </si>
  <si>
    <t>15480</t>
  </si>
  <si>
    <t>MUZO-BOYACÁ</t>
  </si>
  <si>
    <t>15500</t>
  </si>
  <si>
    <t>OICATÁ-BOYACÁ</t>
  </si>
  <si>
    <t>15507</t>
  </si>
  <si>
    <t>OTANCHE-BOYACÁ</t>
  </si>
  <si>
    <t>15511</t>
  </si>
  <si>
    <t>PACHAVITA-BOYACÁ</t>
  </si>
  <si>
    <t>15514</t>
  </si>
  <si>
    <t>PÁEZ-BOYACÁ</t>
  </si>
  <si>
    <t>15518</t>
  </si>
  <si>
    <t>PAJARITO-BOYACÁ</t>
  </si>
  <si>
    <t>15522</t>
  </si>
  <si>
    <t>PANQUEBA-BOYACÁ</t>
  </si>
  <si>
    <t>15531</t>
  </si>
  <si>
    <t>PAUNA-BOYACÁ</t>
  </si>
  <si>
    <t>15533</t>
  </si>
  <si>
    <t>PAYA-BOYACÁ</t>
  </si>
  <si>
    <t>15542</t>
  </si>
  <si>
    <t>PESCA-BOYACÁ</t>
  </si>
  <si>
    <t>15550</t>
  </si>
  <si>
    <t>PISBA-BOYACÁ</t>
  </si>
  <si>
    <t>15572</t>
  </si>
  <si>
    <t>PUERTOBOYACÁ-BOYACÁ</t>
  </si>
  <si>
    <t>15580</t>
  </si>
  <si>
    <t>QUÍPAMA-BOYACÁ</t>
  </si>
  <si>
    <t>15599</t>
  </si>
  <si>
    <t>RAMIRIQUÍ-BOYACÁ</t>
  </si>
  <si>
    <t>15600</t>
  </si>
  <si>
    <t>RÁQUIRA-BOYACÁ</t>
  </si>
  <si>
    <t>15621</t>
  </si>
  <si>
    <t>RONDÓN-BOYACÁ</t>
  </si>
  <si>
    <t>15632</t>
  </si>
  <si>
    <t>SABOYÁ-BOYACÁ</t>
  </si>
  <si>
    <t>15638</t>
  </si>
  <si>
    <t>SÁCHICA-BOYACÁ</t>
  </si>
  <si>
    <t>15664</t>
  </si>
  <si>
    <t>SANJOSÉDEPARE-BOYACÁ</t>
  </si>
  <si>
    <t>15673</t>
  </si>
  <si>
    <t>SANMATEO-BOYACÁ</t>
  </si>
  <si>
    <t>15681</t>
  </si>
  <si>
    <t>SANPABLODEBORBUR-BOYACÁ</t>
  </si>
  <si>
    <t>15686</t>
  </si>
  <si>
    <t>SANTANA-BOYACÁ</t>
  </si>
  <si>
    <t>15696</t>
  </si>
  <si>
    <t>SANTASOFÍA-BOYACÁ</t>
  </si>
  <si>
    <t>15720</t>
  </si>
  <si>
    <t>SATIVANORTE-BOYACÁ</t>
  </si>
  <si>
    <t>15723</t>
  </si>
  <si>
    <t>SATIVASUR-BOYACÁ</t>
  </si>
  <si>
    <t>15740</t>
  </si>
  <si>
    <t>SIACHOQUE-BOYACÁ</t>
  </si>
  <si>
    <t>15753</t>
  </si>
  <si>
    <t>SOATÁ-BOYACÁ</t>
  </si>
  <si>
    <t>15755</t>
  </si>
  <si>
    <t>SOCOTÁ-BOYACÁ</t>
  </si>
  <si>
    <t>15761</t>
  </si>
  <si>
    <t>SOMONDOCO-BOYACÁ</t>
  </si>
  <si>
    <t>15762</t>
  </si>
  <si>
    <t>SORA-BOYACÁ</t>
  </si>
  <si>
    <t>15763</t>
  </si>
  <si>
    <t>SOTAQUIRÁ-BOYACÁ</t>
  </si>
  <si>
    <t>15764</t>
  </si>
  <si>
    <t>SORACÁ-BOYACÁ</t>
  </si>
  <si>
    <t>15774</t>
  </si>
  <si>
    <t>SUSACÓN-BOYACÁ</t>
  </si>
  <si>
    <t>15776</t>
  </si>
  <si>
    <t>SUTAMARCHÁN-BOYACÁ</t>
  </si>
  <si>
    <t>15778</t>
  </si>
  <si>
    <t>SUTATENZA-BOYACÁ</t>
  </si>
  <si>
    <t>15790</t>
  </si>
  <si>
    <t>TASCO-BOYACÁ</t>
  </si>
  <si>
    <t>15804</t>
  </si>
  <si>
    <t>TIBANÁ-BOYACÁ</t>
  </si>
  <si>
    <t>15808</t>
  </si>
  <si>
    <t>TINJACÁ-BOYACÁ</t>
  </si>
  <si>
    <t>15810</t>
  </si>
  <si>
    <t>TIPACOQUE-BOYACÁ</t>
  </si>
  <si>
    <t>15814</t>
  </si>
  <si>
    <t>TOCA-BOYACÁ</t>
  </si>
  <si>
    <t>15816</t>
  </si>
  <si>
    <t>TOGÜÍ-BOYACÁ</t>
  </si>
  <si>
    <t>15822</t>
  </si>
  <si>
    <t>TOTA-BOYACÁ</t>
  </si>
  <si>
    <t>15839</t>
  </si>
  <si>
    <t>TUTAZÁ-BOYACÁ</t>
  </si>
  <si>
    <t>15842</t>
  </si>
  <si>
    <t>UMBITA-BOYACÁ</t>
  </si>
  <si>
    <t>15879</t>
  </si>
  <si>
    <t>VIRACACHÁ-BOYACÁ</t>
  </si>
  <si>
    <t>15897</t>
  </si>
  <si>
    <t>ZETAQUIRA-BOYACÁ</t>
  </si>
  <si>
    <t>17442</t>
  </si>
  <si>
    <t>MARMATO-CALDAS</t>
  </si>
  <si>
    <t>17495</t>
  </si>
  <si>
    <t>NORCASIA-CALDAS</t>
  </si>
  <si>
    <t>18029</t>
  </si>
  <si>
    <t>ALBANIA-CAQUETÁ</t>
  </si>
  <si>
    <t>18094</t>
  </si>
  <si>
    <t>BELÉNDELOSANDAQUIES-CAQUETÁ</t>
  </si>
  <si>
    <t>18150</t>
  </si>
  <si>
    <t>CARTAGENADELCHAIRÁ-CAQUETÁ</t>
  </si>
  <si>
    <t>18205</t>
  </si>
  <si>
    <t>CURILLO-CAQUETÁ</t>
  </si>
  <si>
    <t>18247</t>
  </si>
  <si>
    <t>ELDONCELLO-CAQUETÁ</t>
  </si>
  <si>
    <t>18256</t>
  </si>
  <si>
    <t>ELPAUJIL-CAQUETÁ</t>
  </si>
  <si>
    <t>18410</t>
  </si>
  <si>
    <t>LAMONTAÑITA-CAQUETÁ</t>
  </si>
  <si>
    <t>18460</t>
  </si>
  <si>
    <t>MILÁN-CAQUETÁ</t>
  </si>
  <si>
    <t>18479</t>
  </si>
  <si>
    <t>MORELIA-CAQUETÁ</t>
  </si>
  <si>
    <t>18592</t>
  </si>
  <si>
    <t>PUERTORICO-CAQUETÁ</t>
  </si>
  <si>
    <t>18610</t>
  </si>
  <si>
    <t>SANJOSÉDELFRAGUA-CAQUETÁ</t>
  </si>
  <si>
    <t>18753</t>
  </si>
  <si>
    <t>SANVICENTEDELCAGUÁN-CAQUETÁ</t>
  </si>
  <si>
    <t>18756</t>
  </si>
  <si>
    <t>SOLANO-CAQUETÁ</t>
  </si>
  <si>
    <t>18785</t>
  </si>
  <si>
    <t>SOLITA-CAQUETÁ</t>
  </si>
  <si>
    <t>18860</t>
  </si>
  <si>
    <t>VALPARAÍSO-CAQUETÁ</t>
  </si>
  <si>
    <t>19022</t>
  </si>
  <si>
    <t>ALMAGUER-CAUCA</t>
  </si>
  <si>
    <t>19050</t>
  </si>
  <si>
    <t>ARGELIA-CAUCA</t>
  </si>
  <si>
    <t>19075</t>
  </si>
  <si>
    <t>BALBOA-CAUCA</t>
  </si>
  <si>
    <t>19100</t>
  </si>
  <si>
    <t>BOLÍVAR-CAUCA</t>
  </si>
  <si>
    <t>19110</t>
  </si>
  <si>
    <t>BUENOSAIRES-CAUCA</t>
  </si>
  <si>
    <t>19130</t>
  </si>
  <si>
    <t>CAJIBÍO-CAUCA</t>
  </si>
  <si>
    <t>19137</t>
  </si>
  <si>
    <t>CALDONO-CAUCA</t>
  </si>
  <si>
    <t>19142</t>
  </si>
  <si>
    <t>CALOTO-CAUCA</t>
  </si>
  <si>
    <t>19212</t>
  </si>
  <si>
    <t>CORINTO-CAUCA</t>
  </si>
  <si>
    <t>19256</t>
  </si>
  <si>
    <t>ELTAMBO-CAUCA</t>
  </si>
  <si>
    <t>19290</t>
  </si>
  <si>
    <t>FLORENCIA-CAUCA</t>
  </si>
  <si>
    <t>19318</t>
  </si>
  <si>
    <t>GUAPI-CAUCA</t>
  </si>
  <si>
    <t>19355</t>
  </si>
  <si>
    <t>INZÁ-CAUCA</t>
  </si>
  <si>
    <t>19364</t>
  </si>
  <si>
    <t>JAMBALÓ-CAUCA</t>
  </si>
  <si>
    <t>19392</t>
  </si>
  <si>
    <t>LASIERRA-CAUCA</t>
  </si>
  <si>
    <t>19397</t>
  </si>
  <si>
    <t>LAVEGA-CAUCA</t>
  </si>
  <si>
    <t>19418</t>
  </si>
  <si>
    <t>LÓPEZ-CAUCA</t>
  </si>
  <si>
    <t>19450</t>
  </si>
  <si>
    <t>MERCADERES-CAUCA</t>
  </si>
  <si>
    <t>19455</t>
  </si>
  <si>
    <t>MIRANDA-CAUCA</t>
  </si>
  <si>
    <t>19473</t>
  </si>
  <si>
    <t>MORALES-CAUCA</t>
  </si>
  <si>
    <t>19517</t>
  </si>
  <si>
    <t>PAEZ-CAUCA</t>
  </si>
  <si>
    <t>19533</t>
  </si>
  <si>
    <t>PIAMONTE-CAUCA</t>
  </si>
  <si>
    <t>19548</t>
  </si>
  <si>
    <t>PIENDAMÓ-CAUCA</t>
  </si>
  <si>
    <t>19585</t>
  </si>
  <si>
    <t>PURACÉ-CAUCA</t>
  </si>
  <si>
    <t>19622</t>
  </si>
  <si>
    <t>ROSAS-CAUCA</t>
  </si>
  <si>
    <t>19693</t>
  </si>
  <si>
    <t>SANSEBASTIÁN-CAUCA</t>
  </si>
  <si>
    <t>19701</t>
  </si>
  <si>
    <t>SANTAROSA-CAUCA</t>
  </si>
  <si>
    <t>19743</t>
  </si>
  <si>
    <t>SILVIA-CAUCA</t>
  </si>
  <si>
    <t>19760</t>
  </si>
  <si>
    <t>SOTARA-CAUCA</t>
  </si>
  <si>
    <t>19780</t>
  </si>
  <si>
    <t>SUÁREZ-CAUCA</t>
  </si>
  <si>
    <t>19785</t>
  </si>
  <si>
    <t>SUCRE-CAUCA</t>
  </si>
  <si>
    <t>19807</t>
  </si>
  <si>
    <t>TIMBÍO-CAUCA</t>
  </si>
  <si>
    <t>19809</t>
  </si>
  <si>
    <t>TIMBIQUÍ-CAUCA</t>
  </si>
  <si>
    <t>19821</t>
  </si>
  <si>
    <t>TORIBIO-CAUCA</t>
  </si>
  <si>
    <t>19824</t>
  </si>
  <si>
    <t>TOTORÓ-CAUCA</t>
  </si>
  <si>
    <t>20011</t>
  </si>
  <si>
    <t>AGUACHICA-CESAR</t>
  </si>
  <si>
    <t>20013</t>
  </si>
  <si>
    <t>AGUSTÍNCODAZZI-CESAR</t>
  </si>
  <si>
    <t>20032</t>
  </si>
  <si>
    <t>ASTREA-CESAR</t>
  </si>
  <si>
    <t>20045</t>
  </si>
  <si>
    <t>BECERRIL-CESAR</t>
  </si>
  <si>
    <t>20060</t>
  </si>
  <si>
    <t>BOSCONIA-CESAR</t>
  </si>
  <si>
    <t>20175</t>
  </si>
  <si>
    <t>CHIMICHAGUA-CESAR</t>
  </si>
  <si>
    <t>20178</t>
  </si>
  <si>
    <t>CHIRIGUANÁ-CESAR</t>
  </si>
  <si>
    <t>20228</t>
  </si>
  <si>
    <t>CURUMANÍ-CESAR</t>
  </si>
  <si>
    <t>20238</t>
  </si>
  <si>
    <t>ELCOPEY-CESAR</t>
  </si>
  <si>
    <t>20250</t>
  </si>
  <si>
    <t>ELPASO-CESAR</t>
  </si>
  <si>
    <t>20295</t>
  </si>
  <si>
    <t>GAMARRA-CESAR</t>
  </si>
  <si>
    <t>20310</t>
  </si>
  <si>
    <t>GONZÁLEZ-CESAR</t>
  </si>
  <si>
    <t>20383</t>
  </si>
  <si>
    <t>LAGLORIA-CESAR</t>
  </si>
  <si>
    <t>20400</t>
  </si>
  <si>
    <t>LAJAGUADEIBIRICO-CESAR</t>
  </si>
  <si>
    <t>20443</t>
  </si>
  <si>
    <t>MANAURE-CESAR</t>
  </si>
  <si>
    <t>20517</t>
  </si>
  <si>
    <t>PAILITAS-CESAR</t>
  </si>
  <si>
    <t>20550</t>
  </si>
  <si>
    <t>PELAYA-CESAR</t>
  </si>
  <si>
    <t>20570</t>
  </si>
  <si>
    <t>PUEBLOBELLO-CESAR</t>
  </si>
  <si>
    <t>20614</t>
  </si>
  <si>
    <t>RÍODEORO-CESAR</t>
  </si>
  <si>
    <t>20621</t>
  </si>
  <si>
    <t>LAPAZ-CESAR</t>
  </si>
  <si>
    <t>20750</t>
  </si>
  <si>
    <t>SANDIEGO-CESAR</t>
  </si>
  <si>
    <t>20770</t>
  </si>
  <si>
    <t>SANMARTÍN-CESAR</t>
  </si>
  <si>
    <t>20787</t>
  </si>
  <si>
    <t>TAMALAMEQUE-CESAR</t>
  </si>
  <si>
    <t>23001</t>
  </si>
  <si>
    <t>MONTERÍA-CÓRDOBA</t>
  </si>
  <si>
    <t>23068</t>
  </si>
  <si>
    <t>AYAPEL-CÓRDOBA</t>
  </si>
  <si>
    <t>23079</t>
  </si>
  <si>
    <t>BUENAVISTA-CÓRDOBA</t>
  </si>
  <si>
    <t>23090</t>
  </si>
  <si>
    <t>CANALETE-CÓRDOBA</t>
  </si>
  <si>
    <t>23162</t>
  </si>
  <si>
    <t>CERETÉ-CÓRDOBA</t>
  </si>
  <si>
    <t>23168</t>
  </si>
  <si>
    <t>CHIMÁ-CÓRDOBA</t>
  </si>
  <si>
    <t>23182</t>
  </si>
  <si>
    <t>CHINÚ-CÓRDOBA</t>
  </si>
  <si>
    <t>23189</t>
  </si>
  <si>
    <t>CIÉNAGADEORO-CÓRDOBA</t>
  </si>
  <si>
    <t>23300</t>
  </si>
  <si>
    <t>COTORRA-CÓRDOBA</t>
  </si>
  <si>
    <t>23350</t>
  </si>
  <si>
    <t>LAAPARTADA-CÓRDOBA</t>
  </si>
  <si>
    <t>23417</t>
  </si>
  <si>
    <t>LORICA-CÓRDOBA</t>
  </si>
  <si>
    <t>23419</t>
  </si>
  <si>
    <t>LOSCÓRDOBAS-CÓRDOBA</t>
  </si>
  <si>
    <t>23464</t>
  </si>
  <si>
    <t>MOMIL-CÓRDOBA</t>
  </si>
  <si>
    <t>23466</t>
  </si>
  <si>
    <t>MONTELÍBANO-CÓRDOBA</t>
  </si>
  <si>
    <t>23500</t>
  </si>
  <si>
    <t>MOÑITOS-CÓRDOBA</t>
  </si>
  <si>
    <t>23555</t>
  </si>
  <si>
    <t>PLANETARICA-CÓRDOBA</t>
  </si>
  <si>
    <t>23570</t>
  </si>
  <si>
    <t>PUEBLONUEVO-CÓRDOBA</t>
  </si>
  <si>
    <t>23574</t>
  </si>
  <si>
    <t>PUERTOESCONDIDO-CÓRDOBA</t>
  </si>
  <si>
    <t>23580</t>
  </si>
  <si>
    <t>PUERTOLIBERTADOR-CÓRDOBA</t>
  </si>
  <si>
    <t>23586</t>
  </si>
  <si>
    <t>PURÍSIMA-CÓRDOBA</t>
  </si>
  <si>
    <t>23660</t>
  </si>
  <si>
    <t>SAHAGÚN-CÓRDOBA</t>
  </si>
  <si>
    <t>23670</t>
  </si>
  <si>
    <t>SANANDRÉSSOTAVENTO-CÓRDOBA</t>
  </si>
  <si>
    <t>23672</t>
  </si>
  <si>
    <t>SANANTERO-CÓRDOBA</t>
  </si>
  <si>
    <t>23675</t>
  </si>
  <si>
    <t>SANBERNARDODELVIENTO-CÓRDOBA</t>
  </si>
  <si>
    <t>23678</t>
  </si>
  <si>
    <t>SANCARLOS-CÓRDOBA</t>
  </si>
  <si>
    <t>23682</t>
  </si>
  <si>
    <t>SANJOSÉDEURÉ-CÓRDOBA</t>
  </si>
  <si>
    <t>23686</t>
  </si>
  <si>
    <t>SANPELAYO-CÓRDOBA</t>
  </si>
  <si>
    <t>23807</t>
  </si>
  <si>
    <t>TIERRALTA-CÓRDOBA</t>
  </si>
  <si>
    <t>23815</t>
  </si>
  <si>
    <t>TUCHÍN-CÓRDOBA</t>
  </si>
  <si>
    <t>23855</t>
  </si>
  <si>
    <t>VALENCIA-CÓRDOBA</t>
  </si>
  <si>
    <t>25120</t>
  </si>
  <si>
    <t>CABRERA-CUNDINAMARCA</t>
  </si>
  <si>
    <t>25148</t>
  </si>
  <si>
    <t>CAPARRAPÍ-CUNDINAMARCA</t>
  </si>
  <si>
    <t>25154</t>
  </si>
  <si>
    <t>CARMENDECARUPA-CUNDINAMARCA</t>
  </si>
  <si>
    <t>25168</t>
  </si>
  <si>
    <t>CHAGUANÍ-CUNDINAMARCA</t>
  </si>
  <si>
    <t>25183</t>
  </si>
  <si>
    <t>CHOCONTÁ-CUNDINAMARCA</t>
  </si>
  <si>
    <t>25224</t>
  </si>
  <si>
    <t>CUCUNUBÁ-CUNDINAMARCA</t>
  </si>
  <si>
    <t>25258</t>
  </si>
  <si>
    <t>ELPEÑÓN-CUNDINAMARCA</t>
  </si>
  <si>
    <t>25281</t>
  </si>
  <si>
    <t>FOSCA-CUNDINAMARCA</t>
  </si>
  <si>
    <t>25297</t>
  </si>
  <si>
    <t>GACHETÁ-CUNDINAMARCA</t>
  </si>
  <si>
    <t>25324</t>
  </si>
  <si>
    <t>GUATAQUÍ-CUNDINAMARCA</t>
  </si>
  <si>
    <t>25339</t>
  </si>
  <si>
    <t>GUTIÉRREZ-CUNDINAMARCA</t>
  </si>
  <si>
    <t>25368</t>
  </si>
  <si>
    <t>JERUSALÉN-CUNDINAMARCA</t>
  </si>
  <si>
    <t>25394</t>
  </si>
  <si>
    <t>LAPALMA-CUNDINAMARCA</t>
  </si>
  <si>
    <t>25398</t>
  </si>
  <si>
    <t>LAPEÑA-CUNDINAMARCA</t>
  </si>
  <si>
    <t>25426</t>
  </si>
  <si>
    <t>MACHETA-CUNDINAMARCA</t>
  </si>
  <si>
    <t>25436</t>
  </si>
  <si>
    <t>MANTA-CUNDINAMARCA</t>
  </si>
  <si>
    <t>25438</t>
  </si>
  <si>
    <t>MEDINA-CUNDINAMARCA</t>
  </si>
  <si>
    <t>25483</t>
  </si>
  <si>
    <t>NARIÑO-CUNDINAMARCA</t>
  </si>
  <si>
    <t>25491</t>
  </si>
  <si>
    <t>NOCAIMA-CUNDINAMARCA</t>
  </si>
  <si>
    <t>25518</t>
  </si>
  <si>
    <t>PAIME-CUNDINAMARCA</t>
  </si>
  <si>
    <t>25524</t>
  </si>
  <si>
    <t>PANDI-CUNDINAMARCA</t>
  </si>
  <si>
    <t>25530</t>
  </si>
  <si>
    <t>PARATEBUENO-CUNDINAMARCA</t>
  </si>
  <si>
    <t>25580</t>
  </si>
  <si>
    <t>PULÍ-CUNDINAMARCA</t>
  </si>
  <si>
    <t>25592</t>
  </si>
  <si>
    <t>QUEBRADANEGRA-CUNDINAMARCA</t>
  </si>
  <si>
    <t>25594</t>
  </si>
  <si>
    <t>QUETAME-CUNDINAMARCA</t>
  </si>
  <si>
    <t>25596</t>
  </si>
  <si>
    <t>QUIPILE-CUNDINAMARCA</t>
  </si>
  <si>
    <t>25599</t>
  </si>
  <si>
    <t>APULO-CUNDINAMARCA</t>
  </si>
  <si>
    <t>25612</t>
  </si>
  <si>
    <t>RICAURTE-CUNDINAMARCA</t>
  </si>
  <si>
    <t>25653</t>
  </si>
  <si>
    <t>SANCAYETANO-CUNDINAMARCA</t>
  </si>
  <si>
    <t>25805</t>
  </si>
  <si>
    <t>TIBACUY-CUNDINAMARCA</t>
  </si>
  <si>
    <t>25823</t>
  </si>
  <si>
    <t>TOPAIPÍ-CUNDINAMARCA</t>
  </si>
  <si>
    <t>25839</t>
  </si>
  <si>
    <t>UBALÁ-CUNDINAMARCA</t>
  </si>
  <si>
    <t>25851</t>
  </si>
  <si>
    <t>ÚTICA-CUNDINAMARCA</t>
  </si>
  <si>
    <t>25862</t>
  </si>
  <si>
    <t>VERGARA-CUNDINAMARCA</t>
  </si>
  <si>
    <t>25871</t>
  </si>
  <si>
    <t>VILLAGÓMEZ-CUNDINAMARCA</t>
  </si>
  <si>
    <t>25878</t>
  </si>
  <si>
    <t>VIOTÁ-CUNDINAMARCA</t>
  </si>
  <si>
    <t>25885</t>
  </si>
  <si>
    <t>YACOPÍ-CUNDINAMARCA</t>
  </si>
  <si>
    <t>27001</t>
  </si>
  <si>
    <t>QUIBDÓ-CHOCÓ</t>
  </si>
  <si>
    <t>27006</t>
  </si>
  <si>
    <t>ACANDÍ-CHOCÓ</t>
  </si>
  <si>
    <t>27025</t>
  </si>
  <si>
    <t>ALTOBAUDO-CHOCÓ</t>
  </si>
  <si>
    <t>27050</t>
  </si>
  <si>
    <t>ATRATO-CHOCÓ</t>
  </si>
  <si>
    <t>27073</t>
  </si>
  <si>
    <t>BAGADÓ-CHOCÓ</t>
  </si>
  <si>
    <t>27077</t>
  </si>
  <si>
    <t>BAJOBAUDÓ-CHOCÓ</t>
  </si>
  <si>
    <t>27099</t>
  </si>
  <si>
    <t>BOJAYA-CHOCÓ</t>
  </si>
  <si>
    <t>27135</t>
  </si>
  <si>
    <t>ELCANTÓNDELSANPABLO-CHOCÓ</t>
  </si>
  <si>
    <t>27150</t>
  </si>
  <si>
    <t>CARMENDELDARIEN-CHOCÓ</t>
  </si>
  <si>
    <t>27160</t>
  </si>
  <si>
    <t>CÉRTEGUI-CHOCÓ</t>
  </si>
  <si>
    <t>27205</t>
  </si>
  <si>
    <t>CONDOTO-CHOCÓ</t>
  </si>
  <si>
    <t>27250</t>
  </si>
  <si>
    <t>ELLITORALDELSANJUAN-CHOCÓ</t>
  </si>
  <si>
    <t>27361</t>
  </si>
  <si>
    <t>ISTMINA-CHOCÓ</t>
  </si>
  <si>
    <t>27372</t>
  </si>
  <si>
    <t>JURADÓ-CHOCÓ</t>
  </si>
  <si>
    <t>27413</t>
  </si>
  <si>
    <t>LLORÓ-CHOCÓ</t>
  </si>
  <si>
    <t>27425</t>
  </si>
  <si>
    <t>MEDIOATRATO-CHOCÓ</t>
  </si>
  <si>
    <t>27430</t>
  </si>
  <si>
    <t>MEDIOBAUDÓ-CHOCÓ</t>
  </si>
  <si>
    <t>27450</t>
  </si>
  <si>
    <t>MEDIOSANJUAN-CHOCÓ</t>
  </si>
  <si>
    <t>27491</t>
  </si>
  <si>
    <t>NÓVITA-CHOCÓ</t>
  </si>
  <si>
    <t>27495</t>
  </si>
  <si>
    <t>NUQUÍ-CHOCÓ</t>
  </si>
  <si>
    <t>27580</t>
  </si>
  <si>
    <t>RÍOIRO-CHOCÓ</t>
  </si>
  <si>
    <t>27600</t>
  </si>
  <si>
    <t>RÍOQUITO-CHOCÓ</t>
  </si>
  <si>
    <t>27615</t>
  </si>
  <si>
    <t>RIOSUCIO-CHOCÓ</t>
  </si>
  <si>
    <t>27660</t>
  </si>
  <si>
    <t>SANJOSÉDELPALMAR-CHOCÓ</t>
  </si>
  <si>
    <t>27745</t>
  </si>
  <si>
    <t>SIPÍ-CHOCÓ</t>
  </si>
  <si>
    <t>27787</t>
  </si>
  <si>
    <t>TADÓ-CHOCÓ</t>
  </si>
  <si>
    <t>27800</t>
  </si>
  <si>
    <t>UNGUÍA-CHOCÓ</t>
  </si>
  <si>
    <t>27810</t>
  </si>
  <si>
    <t>UNIÓNPANAMERICANA-CHOCÓ</t>
  </si>
  <si>
    <t>41006</t>
  </si>
  <si>
    <t>ACEVEDO-HUILA</t>
  </si>
  <si>
    <t>41013</t>
  </si>
  <si>
    <t>AGRADO-HUILA</t>
  </si>
  <si>
    <t>41016</t>
  </si>
  <si>
    <t>AIPE-HUILA</t>
  </si>
  <si>
    <t>41020</t>
  </si>
  <si>
    <t>ALGECIRAS-HUILA</t>
  </si>
  <si>
    <t>41078</t>
  </si>
  <si>
    <t>BARAYA-HUILA</t>
  </si>
  <si>
    <t>41206</t>
  </si>
  <si>
    <t>COLOMBIA-HUILA</t>
  </si>
  <si>
    <t>41319</t>
  </si>
  <si>
    <t>GUADALUPE-HUILA</t>
  </si>
  <si>
    <t>41357</t>
  </si>
  <si>
    <t>IQUIRA-HUILA</t>
  </si>
  <si>
    <t>41359</t>
  </si>
  <si>
    <t>ISNOS-HUILA</t>
  </si>
  <si>
    <t>41378</t>
  </si>
  <si>
    <t>LAARGENTINA-HUILA</t>
  </si>
  <si>
    <t>41396</t>
  </si>
  <si>
    <t>LAPLATA-HUILA</t>
  </si>
  <si>
    <t>41483</t>
  </si>
  <si>
    <t>NÁTAGA-HUILA</t>
  </si>
  <si>
    <t>41503</t>
  </si>
  <si>
    <t>OPORAPA-HUILA</t>
  </si>
  <si>
    <t>41518</t>
  </si>
  <si>
    <t>PAICOL-HUILA</t>
  </si>
  <si>
    <t>41530</t>
  </si>
  <si>
    <t>PALESTINA-HUILA</t>
  </si>
  <si>
    <t>41548</t>
  </si>
  <si>
    <t>PITAL-HUILA</t>
  </si>
  <si>
    <t>41551</t>
  </si>
  <si>
    <t>PITALITO-HUILA</t>
  </si>
  <si>
    <t>41660</t>
  </si>
  <si>
    <t>SALADOBLANCO-HUILA</t>
  </si>
  <si>
    <t>41668</t>
  </si>
  <si>
    <t>SANAGUSTÍN-HUILA</t>
  </si>
  <si>
    <t>41676</t>
  </si>
  <si>
    <t>SANTAMARÍA-HUILA</t>
  </si>
  <si>
    <t>41770</t>
  </si>
  <si>
    <t>SUAZA-HUILA</t>
  </si>
  <si>
    <t>41791</t>
  </si>
  <si>
    <t>TARQUI-HUILA</t>
  </si>
  <si>
    <t>41799</t>
  </si>
  <si>
    <t>TELLO-HUILA</t>
  </si>
  <si>
    <t>41872</t>
  </si>
  <si>
    <t>VILLAVIEJA-HUILA</t>
  </si>
  <si>
    <t>44001</t>
  </si>
  <si>
    <t>RIOHACHA-LAGUAJIRA</t>
  </si>
  <si>
    <t>44035</t>
  </si>
  <si>
    <t>ALBANIA-LAGUAJIRA</t>
  </si>
  <si>
    <t>44078</t>
  </si>
  <si>
    <t>BARRANCAS-LAGUAJIRA</t>
  </si>
  <si>
    <t>44090</t>
  </si>
  <si>
    <t>DIBULLA-LAGUAJIRA</t>
  </si>
  <si>
    <t>44098</t>
  </si>
  <si>
    <t>DISTRACCIÓN-LAGUAJIRA</t>
  </si>
  <si>
    <t>44110</t>
  </si>
  <si>
    <t>ELMOLINO-LAGUAJIRA</t>
  </si>
  <si>
    <t>44279</t>
  </si>
  <si>
    <t>FONSECA-LAGUAJIRA</t>
  </si>
  <si>
    <t>44378</t>
  </si>
  <si>
    <t>HATONUEVO-LAGUAJIRA</t>
  </si>
  <si>
    <t>44420</t>
  </si>
  <si>
    <t>LAJAGUADELPILAR-LAGUAJIRA</t>
  </si>
  <si>
    <t>44430</t>
  </si>
  <si>
    <t>MAICAO-LAGUAJIRA</t>
  </si>
  <si>
    <t>44560</t>
  </si>
  <si>
    <t>MANAURE-LAGUAJIRA</t>
  </si>
  <si>
    <t>44650</t>
  </si>
  <si>
    <t>SANJUANDELCESAR-LAGUAJIRA</t>
  </si>
  <si>
    <t>44847</t>
  </si>
  <si>
    <t>URIBIA-LAGUAJIRA</t>
  </si>
  <si>
    <t>44855</t>
  </si>
  <si>
    <t>URUMITA-LAGUAJIRA</t>
  </si>
  <si>
    <t>44874</t>
  </si>
  <si>
    <t>VILLANUEVA-LAGUAJIRA</t>
  </si>
  <si>
    <t>47030</t>
  </si>
  <si>
    <t>ALGARROBO-MAGDALENA</t>
  </si>
  <si>
    <t>47053</t>
  </si>
  <si>
    <t>ARACATACA-MAGDALENA</t>
  </si>
  <si>
    <t>47058</t>
  </si>
  <si>
    <t>ARIGUANÍ-MAGDALENA</t>
  </si>
  <si>
    <t>47161</t>
  </si>
  <si>
    <t>CERROSANANTONIO-MAGDALENA</t>
  </si>
  <si>
    <t>47170</t>
  </si>
  <si>
    <t>CHIVOLO-MAGDALENA</t>
  </si>
  <si>
    <t>47189</t>
  </si>
  <si>
    <t>CIÉNAGA-MAGDALENA</t>
  </si>
  <si>
    <t>47205</t>
  </si>
  <si>
    <t>CONCORDIA-MAGDALENA</t>
  </si>
  <si>
    <t>47245</t>
  </si>
  <si>
    <t>ELBANCO-MAGDALENA</t>
  </si>
  <si>
    <t>47258</t>
  </si>
  <si>
    <t>ELPIÑON-MAGDALENA</t>
  </si>
  <si>
    <t>47268</t>
  </si>
  <si>
    <t>ELRETÉN-MAGDALENA</t>
  </si>
  <si>
    <t>47288</t>
  </si>
  <si>
    <t>FUNDACIÓN-MAGDALENA</t>
  </si>
  <si>
    <t>47318</t>
  </si>
  <si>
    <t>GUAMAL-MAGDALENA</t>
  </si>
  <si>
    <t>47460</t>
  </si>
  <si>
    <t>NUEVAGRANADA-MAGDALENA</t>
  </si>
  <si>
    <t>47541</t>
  </si>
  <si>
    <t>PEDRAZA-MAGDALENA</t>
  </si>
  <si>
    <t>47545</t>
  </si>
  <si>
    <t>PIJIÑODELCARMEN-MAGDALENA</t>
  </si>
  <si>
    <t>47551</t>
  </si>
  <si>
    <t>PIVIJAY-MAGDALENA</t>
  </si>
  <si>
    <t>47555</t>
  </si>
  <si>
    <t>PLATO-MAGDALENA</t>
  </si>
  <si>
    <t>47570</t>
  </si>
  <si>
    <t>PUEBLOVIEJO-MAGDALENA</t>
  </si>
  <si>
    <t>47605</t>
  </si>
  <si>
    <t>REMOLINO-MAGDALENA</t>
  </si>
  <si>
    <t>47660</t>
  </si>
  <si>
    <t>SABANASDESANANGEL-MAGDALENA</t>
  </si>
  <si>
    <t>47675</t>
  </si>
  <si>
    <t>SALAMINA-MAGDALENA</t>
  </si>
  <si>
    <t>47692</t>
  </si>
  <si>
    <t>SANSEBASTIÁNDEBUENAVISTA-MAGDALENA</t>
  </si>
  <si>
    <t>47703</t>
  </si>
  <si>
    <t>SANZENÓN-MAGDALENA</t>
  </si>
  <si>
    <t>47707</t>
  </si>
  <si>
    <t>SANTAANA-MAGDALENA</t>
  </si>
  <si>
    <t>47720</t>
  </si>
  <si>
    <t>SANTABÁRBARADEPINTO-MAGDALENA</t>
  </si>
  <si>
    <t>47745</t>
  </si>
  <si>
    <t>SITIONUEVO-MAGDALENA</t>
  </si>
  <si>
    <t>47798</t>
  </si>
  <si>
    <t>TENERIFE-MAGDALENA</t>
  </si>
  <si>
    <t>47960</t>
  </si>
  <si>
    <t>ZAPAYÁN-MAGDALENA</t>
  </si>
  <si>
    <t>47980</t>
  </si>
  <si>
    <t>ZONABANANERA-MAGDALENA</t>
  </si>
  <si>
    <t>50110</t>
  </si>
  <si>
    <t>BARRANCADEUPÍA-META</t>
  </si>
  <si>
    <t>50124</t>
  </si>
  <si>
    <t>CABUYARO-META</t>
  </si>
  <si>
    <t>50251</t>
  </si>
  <si>
    <t>ELCASTILLO-META</t>
  </si>
  <si>
    <t>50270</t>
  </si>
  <si>
    <t>ELDORADO-META</t>
  </si>
  <si>
    <t>50287</t>
  </si>
  <si>
    <t>FUENTEDEORO-META</t>
  </si>
  <si>
    <t>50325</t>
  </si>
  <si>
    <t>MAPIRIPÁN-META</t>
  </si>
  <si>
    <t>50330</t>
  </si>
  <si>
    <t>MESETAS-META</t>
  </si>
  <si>
    <t>50350</t>
  </si>
  <si>
    <t>LAMACARENA-META</t>
  </si>
  <si>
    <t>50370</t>
  </si>
  <si>
    <t>URIBE-META</t>
  </si>
  <si>
    <t>50400</t>
  </si>
  <si>
    <t>LEJANÍAS-META</t>
  </si>
  <si>
    <t>50450</t>
  </si>
  <si>
    <t>PUERTOCONCORDIA-META</t>
  </si>
  <si>
    <t>50568</t>
  </si>
  <si>
    <t>PUERTOGAITÁN-META</t>
  </si>
  <si>
    <t>50577</t>
  </si>
  <si>
    <t>PUERTOLLERAS-META</t>
  </si>
  <si>
    <t>50590</t>
  </si>
  <si>
    <t>PUERTORICO-META</t>
  </si>
  <si>
    <t>50680</t>
  </si>
  <si>
    <t>SANCARLOSDEGUAROA-META</t>
  </si>
  <si>
    <t>50683</t>
  </si>
  <si>
    <t>SANJUANDEARAMA-META</t>
  </si>
  <si>
    <t>50711</t>
  </si>
  <si>
    <t>VISTAHERMOSA-META</t>
  </si>
  <si>
    <t>52019</t>
  </si>
  <si>
    <t>ALBÁN-NARIÑO</t>
  </si>
  <si>
    <t>52022</t>
  </si>
  <si>
    <t>ALDANA-NARIÑO</t>
  </si>
  <si>
    <t>52036</t>
  </si>
  <si>
    <t>ANCUYÁ-NARIÑO</t>
  </si>
  <si>
    <t>52051</t>
  </si>
  <si>
    <t>ARBOLEDA-NARIÑO</t>
  </si>
  <si>
    <t>52079</t>
  </si>
  <si>
    <t>BARBACOAS-NARIÑO</t>
  </si>
  <si>
    <t>52110</t>
  </si>
  <si>
    <t>BUESACO-NARIÑO</t>
  </si>
  <si>
    <t>52203</t>
  </si>
  <si>
    <t>COLÓN-NARIÑO</t>
  </si>
  <si>
    <t>52207</t>
  </si>
  <si>
    <t>CONSACA-NARIÑO</t>
  </si>
  <si>
    <t>52210</t>
  </si>
  <si>
    <t>CONTADERO-NARIÑO</t>
  </si>
  <si>
    <t>52215</t>
  </si>
  <si>
    <t>CÓRDOBA-NARIÑO</t>
  </si>
  <si>
    <t>52224</t>
  </si>
  <si>
    <t>CUASPUD-NARIÑO</t>
  </si>
  <si>
    <t>52227</t>
  </si>
  <si>
    <t>CUMBAL-NARIÑO</t>
  </si>
  <si>
    <t>52233</t>
  </si>
  <si>
    <t>CUMBITARA-NARIÑO</t>
  </si>
  <si>
    <t>52240</t>
  </si>
  <si>
    <t>CHACHAGÜÍ-NARIÑO</t>
  </si>
  <si>
    <t>52250</t>
  </si>
  <si>
    <t>ELCHARCO-NARIÑO</t>
  </si>
  <si>
    <t>52254</t>
  </si>
  <si>
    <t>ELPEÑOL-NARIÑO</t>
  </si>
  <si>
    <t>52256</t>
  </si>
  <si>
    <t>ELROSARIO-NARIÑO</t>
  </si>
  <si>
    <t>52258</t>
  </si>
  <si>
    <t>ELTABLÓNDEGÓMEZ-NARIÑO</t>
  </si>
  <si>
    <t>52260</t>
  </si>
  <si>
    <t>ELTAMBO-NARIÑO</t>
  </si>
  <si>
    <t>52287</t>
  </si>
  <si>
    <t>FUNES-NARIÑO</t>
  </si>
  <si>
    <t>52317</t>
  </si>
  <si>
    <t>GUACHUCAL-NARIÑO</t>
  </si>
  <si>
    <t>52320</t>
  </si>
  <si>
    <t>GUAITARILLA-NARIÑO</t>
  </si>
  <si>
    <t>52323</t>
  </si>
  <si>
    <t>GUALMATÁN-NARIÑO</t>
  </si>
  <si>
    <t>52352</t>
  </si>
  <si>
    <t>ILES-NARIÑO</t>
  </si>
  <si>
    <t>52354</t>
  </si>
  <si>
    <t>IMUÉS-NARIÑO</t>
  </si>
  <si>
    <t>52378</t>
  </si>
  <si>
    <t>LACRUZ-NARIÑO</t>
  </si>
  <si>
    <t>52381</t>
  </si>
  <si>
    <t>LAFLORIDA-NARIÑO</t>
  </si>
  <si>
    <t>52385</t>
  </si>
  <si>
    <t>LALLANADA-NARIÑO</t>
  </si>
  <si>
    <t>52390</t>
  </si>
  <si>
    <t>LATOLA-NARIÑO</t>
  </si>
  <si>
    <t>52399</t>
  </si>
  <si>
    <t>LAUNIÓN-NARIÑO</t>
  </si>
  <si>
    <t>52405</t>
  </si>
  <si>
    <t>LEIVA-NARIÑO</t>
  </si>
  <si>
    <t>52411</t>
  </si>
  <si>
    <t>LINARES-NARIÑO</t>
  </si>
  <si>
    <t>52418</t>
  </si>
  <si>
    <t>LOSANDES-NARIÑO</t>
  </si>
  <si>
    <t>52427</t>
  </si>
  <si>
    <t>MAGÜI-NARIÑO</t>
  </si>
  <si>
    <t>52435</t>
  </si>
  <si>
    <t>MALLAMA-NARIÑO</t>
  </si>
  <si>
    <t>52473</t>
  </si>
  <si>
    <t>MOSQUERA-NARIÑO</t>
  </si>
  <si>
    <t>52480</t>
  </si>
  <si>
    <t>NARIÑO-NARIÑO</t>
  </si>
  <si>
    <t>52490</t>
  </si>
  <si>
    <t>OLAYAHERRERA-NARIÑO</t>
  </si>
  <si>
    <t>52506</t>
  </si>
  <si>
    <t>OSPINA-NARIÑO</t>
  </si>
  <si>
    <t>52520</t>
  </si>
  <si>
    <t>FRANCISCOPIZARRO-NARIÑO</t>
  </si>
  <si>
    <t>52540</t>
  </si>
  <si>
    <t>POLICARPA-NARIÑO</t>
  </si>
  <si>
    <t>52560</t>
  </si>
  <si>
    <t>POTOSÍ-NARIÑO</t>
  </si>
  <si>
    <t>52565</t>
  </si>
  <si>
    <t>PROVIDENCIA-NARIÑO</t>
  </si>
  <si>
    <t>52573</t>
  </si>
  <si>
    <t>PUERRES-NARIÑO</t>
  </si>
  <si>
    <t>52585</t>
  </si>
  <si>
    <t>PUPIALES-NARIÑO</t>
  </si>
  <si>
    <t>52612</t>
  </si>
  <si>
    <t>RICAURTE-NARIÑO</t>
  </si>
  <si>
    <t>52621</t>
  </si>
  <si>
    <t>ROBERTOPAYÁN-NARIÑO</t>
  </si>
  <si>
    <t>52678</t>
  </si>
  <si>
    <t>SAMANIEGO-NARIÑO</t>
  </si>
  <si>
    <t>52683</t>
  </si>
  <si>
    <t>SANDONÁ-NARIÑO</t>
  </si>
  <si>
    <t>52685</t>
  </si>
  <si>
    <t>SANBERNARDO-NARIÑO</t>
  </si>
  <si>
    <t>52687</t>
  </si>
  <si>
    <t>SANLORENZO-NARIÑO</t>
  </si>
  <si>
    <t>52694</t>
  </si>
  <si>
    <t>SANPEDRODECARTAGO-NARIÑO</t>
  </si>
  <si>
    <t>52696</t>
  </si>
  <si>
    <t>SANTABÁRBARA-NARIÑO</t>
  </si>
  <si>
    <t>52699</t>
  </si>
  <si>
    <t>SANTACRUZ-NARIÑO</t>
  </si>
  <si>
    <t>52720</t>
  </si>
  <si>
    <t>SAPUYES-NARIÑO</t>
  </si>
  <si>
    <t>52786</t>
  </si>
  <si>
    <t>TAMINANGO-NARIÑO</t>
  </si>
  <si>
    <t>52788</t>
  </si>
  <si>
    <t>TANGUA-NARIÑO</t>
  </si>
  <si>
    <t>52835</t>
  </si>
  <si>
    <t>SANANDRESDETUMACO-NARIÑO</t>
  </si>
  <si>
    <t>52838</t>
  </si>
  <si>
    <t>TÚQUERRES-NARIÑO</t>
  </si>
  <si>
    <t>52885</t>
  </si>
  <si>
    <t>YACUANQUER-NARIÑO</t>
  </si>
  <si>
    <t>54003</t>
  </si>
  <si>
    <t>ABREGO-NORTEDESANTANDER</t>
  </si>
  <si>
    <t>54051</t>
  </si>
  <si>
    <t>ARBOLEDAS-NORTEDESANTANDER</t>
  </si>
  <si>
    <t>54109</t>
  </si>
  <si>
    <t>BUCARASICA-NORTEDESANTANDER</t>
  </si>
  <si>
    <t>54125</t>
  </si>
  <si>
    <t>CÁCOTA-NORTEDESANTANDER</t>
  </si>
  <si>
    <t>54128</t>
  </si>
  <si>
    <t>CACHIRÁ-NORTEDESANTANDER</t>
  </si>
  <si>
    <t>54174</t>
  </si>
  <si>
    <t>CHITAGÁ-NORTEDESANTANDER</t>
  </si>
  <si>
    <t>54206</t>
  </si>
  <si>
    <t>CONVENCIÓN-NORTEDESANTANDER</t>
  </si>
  <si>
    <t>54223</t>
  </si>
  <si>
    <t>CUCUTILLA-NORTEDESANTANDER</t>
  </si>
  <si>
    <t>54245</t>
  </si>
  <si>
    <t>ELCARMEN-NORTEDESANTANDER</t>
  </si>
  <si>
    <t>54250</t>
  </si>
  <si>
    <t>ELTARRA-NORTEDESANTANDER</t>
  </si>
  <si>
    <t>54261</t>
  </si>
  <si>
    <t>ELZULIA-NORTEDESANTANDER</t>
  </si>
  <si>
    <t>54344</t>
  </si>
  <si>
    <t>HACARÍ-NORTEDESANTANDER</t>
  </si>
  <si>
    <t>54347</t>
  </si>
  <si>
    <t>HERRÁN-NORTEDESANTANDER</t>
  </si>
  <si>
    <t>54377</t>
  </si>
  <si>
    <t>LABATECA-NORTEDESANTANDER</t>
  </si>
  <si>
    <t>54385</t>
  </si>
  <si>
    <t>LAESPERANZA-NORTEDESANTANDER</t>
  </si>
  <si>
    <t>54398</t>
  </si>
  <si>
    <t>LAPLAYA-NORTEDESANTANDER</t>
  </si>
  <si>
    <t>54418</t>
  </si>
  <si>
    <t>LOURDES-NORTEDESANTANDER</t>
  </si>
  <si>
    <t>54480</t>
  </si>
  <si>
    <t>MUTISCUA-NORTEDESANTANDER</t>
  </si>
  <si>
    <t>54520</t>
  </si>
  <si>
    <t>PAMPLONITA-NORTEDESANTANDER</t>
  </si>
  <si>
    <t>54553</t>
  </si>
  <si>
    <t>PUERTOSANTANDER-NORTEDESANTANDER</t>
  </si>
  <si>
    <t>54599</t>
  </si>
  <si>
    <t>RAGONVALIA-NORTEDESANTANDER</t>
  </si>
  <si>
    <t>54660</t>
  </si>
  <si>
    <t>SALAZAR-NORTEDESANTANDER</t>
  </si>
  <si>
    <t>54670</t>
  </si>
  <si>
    <t>SANCALIXTO-NORTEDESANTANDER</t>
  </si>
  <si>
    <t>54673</t>
  </si>
  <si>
    <t>SANCAYETANO-NORTEDESANTANDER</t>
  </si>
  <si>
    <t>54680</t>
  </si>
  <si>
    <t>SANTIAGO-NORTEDESANTANDER</t>
  </si>
  <si>
    <t>54720</t>
  </si>
  <si>
    <t>SARDINATA-NORTEDESANTANDER</t>
  </si>
  <si>
    <t>54743</t>
  </si>
  <si>
    <t>SILOS-NORTEDESANTANDER</t>
  </si>
  <si>
    <t>54800</t>
  </si>
  <si>
    <t>TEORAMA-NORTEDESANTANDER</t>
  </si>
  <si>
    <t>54810</t>
  </si>
  <si>
    <t>TIBÚ-NORTEDESANTANDER</t>
  </si>
  <si>
    <t>54820</t>
  </si>
  <si>
    <t>TOLEDO-NORTEDESANTANDER</t>
  </si>
  <si>
    <t>54871</t>
  </si>
  <si>
    <t>VILLACARO-NORTEDESANTANDER</t>
  </si>
  <si>
    <t>66456</t>
  </si>
  <si>
    <t>MISTRATÓ-RISARALDA</t>
  </si>
  <si>
    <t>66572</t>
  </si>
  <si>
    <t>PUEBLORICO-RISARALDA</t>
  </si>
  <si>
    <t>68013</t>
  </si>
  <si>
    <t>AGUADA-SANTANDER</t>
  </si>
  <si>
    <t>68020</t>
  </si>
  <si>
    <t>ALBANIA-SANTANDER</t>
  </si>
  <si>
    <t>68051</t>
  </si>
  <si>
    <t>ARATOCA-SANTANDER</t>
  </si>
  <si>
    <t>68092</t>
  </si>
  <si>
    <t>BETULIA-SANTANDER</t>
  </si>
  <si>
    <t>68101</t>
  </si>
  <si>
    <t>BOLÍVAR-SANTANDER</t>
  </si>
  <si>
    <t>68121</t>
  </si>
  <si>
    <t>CABRERA-SANTANDER</t>
  </si>
  <si>
    <t>68147</t>
  </si>
  <si>
    <t>CAPITANEJO-SANTANDER</t>
  </si>
  <si>
    <t>68152</t>
  </si>
  <si>
    <t>CARCASÍ-SANTANDER</t>
  </si>
  <si>
    <t>68160</t>
  </si>
  <si>
    <t>CEPITÁ-SANTANDER</t>
  </si>
  <si>
    <t>68162</t>
  </si>
  <si>
    <t>CERRITO-SANTANDER</t>
  </si>
  <si>
    <t>68176</t>
  </si>
  <si>
    <t>CHIMA-SANTANDER</t>
  </si>
  <si>
    <t>68179</t>
  </si>
  <si>
    <t>CHIPATÁ-SANTANDER</t>
  </si>
  <si>
    <t>68190</t>
  </si>
  <si>
    <t>CIMITARRA-SANTANDER</t>
  </si>
  <si>
    <t>68207</t>
  </si>
  <si>
    <t>CONCEPCIÓN-SANTANDER</t>
  </si>
  <si>
    <t>68217</t>
  </si>
  <si>
    <t>COROMORO-SANTANDER</t>
  </si>
  <si>
    <t>68229</t>
  </si>
  <si>
    <t>CURITÍ-SANTANDER</t>
  </si>
  <si>
    <t>68235</t>
  </si>
  <si>
    <t>ELCARMENDECHUCURÍ-SANTANDER</t>
  </si>
  <si>
    <t>68245</t>
  </si>
  <si>
    <t>ELGUACAMAYO-SANTANDER</t>
  </si>
  <si>
    <t>68250</t>
  </si>
  <si>
    <t>ELPEÑÓN-SANTANDER</t>
  </si>
  <si>
    <t>68255</t>
  </si>
  <si>
    <t>ELPLAYÓN-SANTANDER</t>
  </si>
  <si>
    <t>68264</t>
  </si>
  <si>
    <t>ENCINO-SANTANDER</t>
  </si>
  <si>
    <t>68266</t>
  </si>
  <si>
    <t>ENCISO-SANTANDER</t>
  </si>
  <si>
    <t>68271</t>
  </si>
  <si>
    <t>FLORIÁN-SANTANDER</t>
  </si>
  <si>
    <t>68296</t>
  </si>
  <si>
    <t>GALÁN-SANTANDER</t>
  </si>
  <si>
    <t>68298</t>
  </si>
  <si>
    <t>GAMBITA-SANTANDER</t>
  </si>
  <si>
    <t>68318</t>
  </si>
  <si>
    <t>GUACA-SANTANDER</t>
  </si>
  <si>
    <t>68324</t>
  </si>
  <si>
    <t>GUAVATÁ-SANTANDER</t>
  </si>
  <si>
    <t>68327</t>
  </si>
  <si>
    <t>GÜEPSA-SANTANDER</t>
  </si>
  <si>
    <t>68344</t>
  </si>
  <si>
    <t>HATO-SANTANDER</t>
  </si>
  <si>
    <t>68368</t>
  </si>
  <si>
    <t>JESÚSMARÍA-SANTANDER</t>
  </si>
  <si>
    <t>68370</t>
  </si>
  <si>
    <t>JORDÁN-SANTANDER</t>
  </si>
  <si>
    <t>68385</t>
  </si>
  <si>
    <t>LANDÁZURI-SANTANDER</t>
  </si>
  <si>
    <t>68397</t>
  </si>
  <si>
    <t>LAPAZ-SANTANDER</t>
  </si>
  <si>
    <t>68418</t>
  </si>
  <si>
    <t>LOSSANTOS-SANTANDER</t>
  </si>
  <si>
    <t>68425</t>
  </si>
  <si>
    <t>MACARAVITA-SANTANDER</t>
  </si>
  <si>
    <t>68464</t>
  </si>
  <si>
    <t>MOGOTES-SANTANDER</t>
  </si>
  <si>
    <t>68468</t>
  </si>
  <si>
    <t>MOLAGAVITA-SANTANDER</t>
  </si>
  <si>
    <t>68500</t>
  </si>
  <si>
    <t>OIBA-SANTANDER</t>
  </si>
  <si>
    <t>68502</t>
  </si>
  <si>
    <t>ONZAGA-SANTANDER</t>
  </si>
  <si>
    <t>68522</t>
  </si>
  <si>
    <t>PALMAR-SANTANDER</t>
  </si>
  <si>
    <t>68572</t>
  </si>
  <si>
    <t>PUENTENACIONAL-SANTANDER</t>
  </si>
  <si>
    <t>68573</t>
  </si>
  <si>
    <t>PUERTOPARRA-SANTANDER</t>
  </si>
  <si>
    <t>68575</t>
  </si>
  <si>
    <t>PUERTOWILCHES-SANTANDER</t>
  </si>
  <si>
    <t>68615</t>
  </si>
  <si>
    <t>RIONEGRO-SANTANDER</t>
  </si>
  <si>
    <t>68669</t>
  </si>
  <si>
    <t>SANANDRÉS-SANTANDER</t>
  </si>
  <si>
    <t>68673</t>
  </si>
  <si>
    <t>SANBENITO-SANTANDER</t>
  </si>
  <si>
    <t>68682</t>
  </si>
  <si>
    <t>SANJOAQUÍN-SANTANDER</t>
  </si>
  <si>
    <t>68684</t>
  </si>
  <si>
    <t>SANJOSÉDEMIRANDA-SANTANDER</t>
  </si>
  <si>
    <t>68686</t>
  </si>
  <si>
    <t>SANMIGUEL-SANTANDER</t>
  </si>
  <si>
    <t>68705</t>
  </si>
  <si>
    <t>SANTABÁRBARA-SANTANDER</t>
  </si>
  <si>
    <t>68720</t>
  </si>
  <si>
    <t>SANTAHELENADELOPÓN-SANTANDER</t>
  </si>
  <si>
    <t>68745</t>
  </si>
  <si>
    <t>SIMACOTA-SANTANDER</t>
  </si>
  <si>
    <t>68770</t>
  </si>
  <si>
    <t>SUAITA-SANTANDER</t>
  </si>
  <si>
    <t>68773</t>
  </si>
  <si>
    <t>SUCRE-SANTANDER</t>
  </si>
  <si>
    <t>68780</t>
  </si>
  <si>
    <t>SURATÁ-SANTANDER</t>
  </si>
  <si>
    <t>70001</t>
  </si>
  <si>
    <t>SINCELEJO-SUCRE</t>
  </si>
  <si>
    <t>70110</t>
  </si>
  <si>
    <t>BUENAVISTA-SUCRE</t>
  </si>
  <si>
    <t>70124</t>
  </si>
  <si>
    <t>CAIMITO-SUCRE</t>
  </si>
  <si>
    <t>70204</t>
  </si>
  <si>
    <t>COLOSO-SUCRE</t>
  </si>
  <si>
    <t>70215</t>
  </si>
  <si>
    <t>COROZAL-SUCRE</t>
  </si>
  <si>
    <t>70221</t>
  </si>
  <si>
    <t>COVEÑAS-SUCRE</t>
  </si>
  <si>
    <t>70230</t>
  </si>
  <si>
    <t>CHALÁN-SUCRE</t>
  </si>
  <si>
    <t>70233</t>
  </si>
  <si>
    <t>ELROBLE-SUCRE</t>
  </si>
  <si>
    <t>70235</t>
  </si>
  <si>
    <t>GALERAS-SUCRE</t>
  </si>
  <si>
    <t>70265</t>
  </si>
  <si>
    <t>GUARANDA-SUCRE</t>
  </si>
  <si>
    <t>70400</t>
  </si>
  <si>
    <t>LAUNIÓN-SUCRE</t>
  </si>
  <si>
    <t>70418</t>
  </si>
  <si>
    <t>LOSPALMITOS-SUCRE</t>
  </si>
  <si>
    <t>70429</t>
  </si>
  <si>
    <t>MAJAGUAL-SUCRE</t>
  </si>
  <si>
    <t>70473</t>
  </si>
  <si>
    <t>MORROA-SUCRE</t>
  </si>
  <si>
    <t>70508</t>
  </si>
  <si>
    <t>OVEJAS-SUCRE</t>
  </si>
  <si>
    <t>70523</t>
  </si>
  <si>
    <t>PALMITO-SUCRE</t>
  </si>
  <si>
    <t>70670</t>
  </si>
  <si>
    <t>SAMPUÉS-SUCRE</t>
  </si>
  <si>
    <t>70678</t>
  </si>
  <si>
    <t>SANBENITOABAD-SUCRE</t>
  </si>
  <si>
    <t>70702</t>
  </si>
  <si>
    <t>SANJUANDEBETULIA-SUCRE</t>
  </si>
  <si>
    <t>70708</t>
  </si>
  <si>
    <t>SANMARCOS-SUCRE</t>
  </si>
  <si>
    <t>70713</t>
  </si>
  <si>
    <t>SANONOFRE-SUCRE</t>
  </si>
  <si>
    <t>70717</t>
  </si>
  <si>
    <t>SANPEDRO-SUCRE</t>
  </si>
  <si>
    <t>70742</t>
  </si>
  <si>
    <t>SANLUISDESINCÉ-SUCRE</t>
  </si>
  <si>
    <t>70771</t>
  </si>
  <si>
    <t>SUCRE-SUCRE</t>
  </si>
  <si>
    <t>70820</t>
  </si>
  <si>
    <t>SANTIAGODETOLÚ-SUCRE</t>
  </si>
  <si>
    <t>70823</t>
  </si>
  <si>
    <t>TOLÚVIEJO-SUCRE</t>
  </si>
  <si>
    <t>73024</t>
  </si>
  <si>
    <t>ALPUJARRA-TOLIMA</t>
  </si>
  <si>
    <t>73026</t>
  </si>
  <si>
    <t>ALVARADO-TOLIMA</t>
  </si>
  <si>
    <t>73043</t>
  </si>
  <si>
    <t>ANZOÁTEGUI-TOLIMA</t>
  </si>
  <si>
    <t>73067</t>
  </si>
  <si>
    <t>ATACO-TOLIMA</t>
  </si>
  <si>
    <t>73168</t>
  </si>
  <si>
    <t>CHAPARRAL-TOLIMA</t>
  </si>
  <si>
    <t>73200</t>
  </si>
  <si>
    <t>COELLO-TOLIMA</t>
  </si>
  <si>
    <t>73217</t>
  </si>
  <si>
    <t>COYAIMA-TOLIMA</t>
  </si>
  <si>
    <t>73226</t>
  </si>
  <si>
    <t>CUNDAY-TOLIMA</t>
  </si>
  <si>
    <t>73236</t>
  </si>
  <si>
    <t>DOLORES-TOLIMA</t>
  </si>
  <si>
    <t>73270</t>
  </si>
  <si>
    <t>FALAN-TOLIMA</t>
  </si>
  <si>
    <t>73461</t>
  </si>
  <si>
    <t>MURILLO-TOLIMA</t>
  </si>
  <si>
    <t>73483</t>
  </si>
  <si>
    <t>NATAGAIMA-TOLIMA</t>
  </si>
  <si>
    <t>73504</t>
  </si>
  <si>
    <t>ORTEGA-TOLIMA</t>
  </si>
  <si>
    <t>73520</t>
  </si>
  <si>
    <t>PALOCABILDO-TOLIMA</t>
  </si>
  <si>
    <t>73555</t>
  </si>
  <si>
    <t>PLANADAS-TOLIMA</t>
  </si>
  <si>
    <t>73563</t>
  </si>
  <si>
    <t>PRADO-TOLIMA</t>
  </si>
  <si>
    <t>73616</t>
  </si>
  <si>
    <t>RIOBLANCO-TOLIMA</t>
  </si>
  <si>
    <t>73622</t>
  </si>
  <si>
    <t>RONCESVALLES-TOLIMA</t>
  </si>
  <si>
    <t>73624</t>
  </si>
  <si>
    <t>ROVIRA-TOLIMA</t>
  </si>
  <si>
    <t>73675</t>
  </si>
  <si>
    <t>SANANTONIO-TOLIMA</t>
  </si>
  <si>
    <t>73678</t>
  </si>
  <si>
    <t>SANLUIS-TOLIMA</t>
  </si>
  <si>
    <t>73770</t>
  </si>
  <si>
    <t>SUÁREZ-TOLIMA</t>
  </si>
  <si>
    <t>73854</t>
  </si>
  <si>
    <t>VALLEDESANJUAN-TOLIMA</t>
  </si>
  <si>
    <t>73873</t>
  </si>
  <si>
    <t>VILLARRICA-TOLIMA</t>
  </si>
  <si>
    <t>76109</t>
  </si>
  <si>
    <t>BUENAVENTURA-VALLEDELCAUCA</t>
  </si>
  <si>
    <t>81065</t>
  </si>
  <si>
    <t>ARAUQUITA-ARAUCA</t>
  </si>
  <si>
    <t>81220</t>
  </si>
  <si>
    <t>CRAVONORTE-ARAUCA</t>
  </si>
  <si>
    <t>81300</t>
  </si>
  <si>
    <t>FORTUL-ARAUCA</t>
  </si>
  <si>
    <t>81591</t>
  </si>
  <si>
    <t>PUERTORONDÓN-ARAUCA</t>
  </si>
  <si>
    <t>81794</t>
  </si>
  <si>
    <t>TAME-ARAUCA</t>
  </si>
  <si>
    <t>85015</t>
  </si>
  <si>
    <t>CHAMEZA-CASANARE</t>
  </si>
  <si>
    <t>85125</t>
  </si>
  <si>
    <t>HATOCOROZAL-CASANARE</t>
  </si>
  <si>
    <t>85136</t>
  </si>
  <si>
    <t>LASALINA-CASANARE</t>
  </si>
  <si>
    <t>85139</t>
  </si>
  <si>
    <t>MANÍ-CASANARE</t>
  </si>
  <si>
    <t>85225</t>
  </si>
  <si>
    <t>NUNCHÍA-CASANARE</t>
  </si>
  <si>
    <t>85230</t>
  </si>
  <si>
    <t>OROCUÉ-CASANARE</t>
  </si>
  <si>
    <t>85250</t>
  </si>
  <si>
    <t>PAZDEARIPORO-CASANARE</t>
  </si>
  <si>
    <t>85263</t>
  </si>
  <si>
    <t>PORE-CASANARE</t>
  </si>
  <si>
    <t>85279</t>
  </si>
  <si>
    <t>RECETOR-CASANARE</t>
  </si>
  <si>
    <t>85315</t>
  </si>
  <si>
    <t>SÁCAMA-CASANARE</t>
  </si>
  <si>
    <t>85325</t>
  </si>
  <si>
    <t>SANLUISDEPALENQUE-CASANARE</t>
  </si>
  <si>
    <t>85400</t>
  </si>
  <si>
    <t>TÁMARA-CASANARE</t>
  </si>
  <si>
    <t>85430</t>
  </si>
  <si>
    <t>TRINIDAD-CASANARE</t>
  </si>
  <si>
    <t>86320</t>
  </si>
  <si>
    <t>ORITO-PUTUMAYO</t>
  </si>
  <si>
    <t>86569</t>
  </si>
  <si>
    <t>PUERTOCAICEDO-PUTUMAYO</t>
  </si>
  <si>
    <t>86571</t>
  </si>
  <si>
    <t>PUERTOGUZMÁN-PUTUMAYO</t>
  </si>
  <si>
    <t>86573</t>
  </si>
  <si>
    <t>LEGUÍZAMO-PUTUMAYO</t>
  </si>
  <si>
    <t>86757</t>
  </si>
  <si>
    <t>SANMIGUEL-PUTUMAYO</t>
  </si>
  <si>
    <t>86760</t>
  </si>
  <si>
    <t>SANTIAGO-PUTUMAYO</t>
  </si>
  <si>
    <t>86865</t>
  </si>
  <si>
    <t>VALLEDELGUAMUEZ-PUTUMAYO</t>
  </si>
  <si>
    <t>86885</t>
  </si>
  <si>
    <t>VILLAGARZÓN-PUTUMAYO</t>
  </si>
  <si>
    <t>88001</t>
  </si>
  <si>
    <t>SANANDRES-S.ANDRESPROVS.CATALINA</t>
  </si>
  <si>
    <t>91001</t>
  </si>
  <si>
    <t>LETICIA-AMAZONAS</t>
  </si>
  <si>
    <t>91540</t>
  </si>
  <si>
    <t>PUERTONARIÑO-AMAZONAS</t>
  </si>
  <si>
    <t>94001</t>
  </si>
  <si>
    <t>INÍRIDA-GUANÍA</t>
  </si>
  <si>
    <t>95001</t>
  </si>
  <si>
    <t>SANJOSÉDELGUAVIARE-GUAVIARE</t>
  </si>
  <si>
    <t>95025</t>
  </si>
  <si>
    <t>ELRETORNO-GUAVIARE</t>
  </si>
  <si>
    <t>95200</t>
  </si>
  <si>
    <t>MIRAFLORES-GUAVIARE</t>
  </si>
  <si>
    <t>97001</t>
  </si>
  <si>
    <t>MITÚ-VAUPÉS</t>
  </si>
  <si>
    <t>97161</t>
  </si>
  <si>
    <t>CARURU-VAUPÉS</t>
  </si>
  <si>
    <t>97666</t>
  </si>
  <si>
    <t>TARAIRA-VAUPÉS</t>
  </si>
  <si>
    <t>99001</t>
  </si>
  <si>
    <t>PUERTOCARREÑO-VICHADA</t>
  </si>
  <si>
    <t>99524</t>
  </si>
  <si>
    <t>LAPRIMAVERA-VICHADA</t>
  </si>
  <si>
    <t>99624</t>
  </si>
  <si>
    <t>SANTAROSALÍA-VICHADA</t>
  </si>
  <si>
    <t>99773</t>
  </si>
  <si>
    <t>CUMARIBO-VICHADA</t>
  </si>
  <si>
    <t>FCR 10%</t>
  </si>
  <si>
    <t>05002</t>
  </si>
  <si>
    <t>ABEJORRAL-ANTIOQUIA</t>
  </si>
  <si>
    <t>05004</t>
  </si>
  <si>
    <t>ABRIAQUÍ-ANTIOQUIA</t>
  </si>
  <si>
    <t>05021</t>
  </si>
  <si>
    <t>ALEJANDRÍA-ANTIOQUIA</t>
  </si>
  <si>
    <t>05030</t>
  </si>
  <si>
    <t>AMAGÁ-ANTIOQUIA</t>
  </si>
  <si>
    <t>05034</t>
  </si>
  <si>
    <t>ANDES-ANTIOQUIA</t>
  </si>
  <si>
    <t>05036</t>
  </si>
  <si>
    <t>ANGELÓPOLIS-ANTIOQUIA</t>
  </si>
  <si>
    <t>05086</t>
  </si>
  <si>
    <t>BELMIRA-ANTIOQUIA</t>
  </si>
  <si>
    <t>05091</t>
  </si>
  <si>
    <t>BETANIA-ANTIOQUIA</t>
  </si>
  <si>
    <t>05101</t>
  </si>
  <si>
    <t>CIUDADBOLÍVAR-ANTIOQUIA</t>
  </si>
  <si>
    <t>05142</t>
  </si>
  <si>
    <t>CARACOLÍ-ANTIOQUIA</t>
  </si>
  <si>
    <t>05145</t>
  </si>
  <si>
    <t>CARAMANTA-ANTIOQUIA</t>
  </si>
  <si>
    <t>05148</t>
  </si>
  <si>
    <t>ELCARMENDEVIBORAL-ANTIOQUIA</t>
  </si>
  <si>
    <t>05150</t>
  </si>
  <si>
    <t>CAROLINA-ANTIOQUIA</t>
  </si>
  <si>
    <t>05190</t>
  </si>
  <si>
    <t>CISNEROS-ANTIOQUIA</t>
  </si>
  <si>
    <t>05206</t>
  </si>
  <si>
    <t>CONCEPCIÓN-ANTIOQUIA</t>
  </si>
  <si>
    <t>05237</t>
  </si>
  <si>
    <t>DONMATÍAS-ANTIOQUIA</t>
  </si>
  <si>
    <t>05264</t>
  </si>
  <si>
    <t>ENTRERRIOS-ANTIOQUIA</t>
  </si>
  <si>
    <t>05282</t>
  </si>
  <si>
    <t>FREDONIA-ANTIOQUIA</t>
  </si>
  <si>
    <t>05313</t>
  </si>
  <si>
    <t>GRANADA-ANTIOQUIA</t>
  </si>
  <si>
    <t>05318</t>
  </si>
  <si>
    <t>GUARNE-ANTIOQUIA</t>
  </si>
  <si>
    <t>05321</t>
  </si>
  <si>
    <t>GUATAPÉ-ANTIOQUIA</t>
  </si>
  <si>
    <t>05347</t>
  </si>
  <si>
    <t>HELICONIA-ANTIOQUIA</t>
  </si>
  <si>
    <t>05353</t>
  </si>
  <si>
    <t>HISPANIA-ANTIOQUIA</t>
  </si>
  <si>
    <t>05364</t>
  </si>
  <si>
    <t>JARDÍN-ANTIOQUIA</t>
  </si>
  <si>
    <t>05368</t>
  </si>
  <si>
    <t>JERICÓ-ANTIOQUIA</t>
  </si>
  <si>
    <t>05376</t>
  </si>
  <si>
    <t>LACEJA-ANTIOQUIA</t>
  </si>
  <si>
    <t>05400</t>
  </si>
  <si>
    <t>LAUNIÓN-ANTIOQUIA</t>
  </si>
  <si>
    <t>05440</t>
  </si>
  <si>
    <t>MARINILLA-ANTIOQUIA</t>
  </si>
  <si>
    <t>05467</t>
  </si>
  <si>
    <t>MONTEBELLO-ANTIOQUIA</t>
  </si>
  <si>
    <t>05483</t>
  </si>
  <si>
    <t>NARIÑO-ANTIOQUIA</t>
  </si>
  <si>
    <t>05541</t>
  </si>
  <si>
    <t>PEÑOL-ANTIOQUIA</t>
  </si>
  <si>
    <t>05576</t>
  </si>
  <si>
    <t>PUEBLORRICO-ANTIOQUIA</t>
  </si>
  <si>
    <t>05585</t>
  </si>
  <si>
    <t>PUERTONARE-ANTIOQUIA</t>
  </si>
  <si>
    <t>05591</t>
  </si>
  <si>
    <t>PUERTOTRIUNFO-ANTIOQUIA</t>
  </si>
  <si>
    <t>05607</t>
  </si>
  <si>
    <t>RETIRO-ANTIOQUIA</t>
  </si>
  <si>
    <t>05649</t>
  </si>
  <si>
    <t>SANCARLOS-ANTIOQUIA</t>
  </si>
  <si>
    <t>05656</t>
  </si>
  <si>
    <t>SANJERÓNIMO-ANTIOQUIA</t>
  </si>
  <si>
    <t>05658</t>
  </si>
  <si>
    <t>SANJOSÉDELAMONTAÑA-ANTIOQUIA</t>
  </si>
  <si>
    <t>05660</t>
  </si>
  <si>
    <t>SANLUIS-ANTIOQUIA</t>
  </si>
  <si>
    <t>05664</t>
  </si>
  <si>
    <t>SANPEDRO-ANTIOQUIA</t>
  </si>
  <si>
    <t>05674</t>
  </si>
  <si>
    <t>SANVICENTE-ANTIOQUIA</t>
  </si>
  <si>
    <t>05679</t>
  </si>
  <si>
    <t>SANTABÁRBARA-ANTIOQUIA</t>
  </si>
  <si>
    <t>05686</t>
  </si>
  <si>
    <t>SANTAROSADEOSOS-ANTIOQUIA</t>
  </si>
  <si>
    <t>05690</t>
  </si>
  <si>
    <t>SANTODOMINGO-ANTIOQUIA</t>
  </si>
  <si>
    <t>05697</t>
  </si>
  <si>
    <t>ELSANTUARIO-ANTIOQUIA</t>
  </si>
  <si>
    <t>05756</t>
  </si>
  <si>
    <t>SONSON-ANTIOQUIA</t>
  </si>
  <si>
    <t>05761</t>
  </si>
  <si>
    <t>SOPETRÁN-ANTIOQUIA</t>
  </si>
  <si>
    <t>05789</t>
  </si>
  <si>
    <t>TÁMESIS-ANTIOQUIA</t>
  </si>
  <si>
    <t>05809</t>
  </si>
  <si>
    <t>TITIRIBÍ-ANTIOQUIA</t>
  </si>
  <si>
    <t>05856</t>
  </si>
  <si>
    <t>VALPARAÍSO-ANTIOQUIA</t>
  </si>
  <si>
    <t>05861</t>
  </si>
  <si>
    <t>VENECIA-ANTIOQUIA</t>
  </si>
  <si>
    <t>05887</t>
  </si>
  <si>
    <t>YARUMAL-ANTIOQUIA</t>
  </si>
  <si>
    <t>08078</t>
  </si>
  <si>
    <t>BARANOA-ATLÁNTICO</t>
  </si>
  <si>
    <t>08372</t>
  </si>
  <si>
    <t>JUANDEACOSTA-ATLÁNTICO</t>
  </si>
  <si>
    <t>08433</t>
  </si>
  <si>
    <t>MALAMBO-ATLÁNTICO</t>
  </si>
  <si>
    <t>08573</t>
  </si>
  <si>
    <t>PUERTOCOLOMBIA-ATLÁNTICO</t>
  </si>
  <si>
    <t>08685</t>
  </si>
  <si>
    <t>SANTOTOMÁS-ATLÁNTICO</t>
  </si>
  <si>
    <t>15051</t>
  </si>
  <si>
    <t>ARCABUCO-BOYACÁ</t>
  </si>
  <si>
    <t>15087</t>
  </si>
  <si>
    <t>BELÉN-BOYACÁ</t>
  </si>
  <si>
    <t>15162</t>
  </si>
  <si>
    <t>CERINZA-BOYACÁ</t>
  </si>
  <si>
    <t>15176</t>
  </si>
  <si>
    <t>CHIQUINQUIRÁ-BOYACÁ</t>
  </si>
  <si>
    <t>15189</t>
  </si>
  <si>
    <t>CIÉNEGA-BOYACÁ</t>
  </si>
  <si>
    <t>15215</t>
  </si>
  <si>
    <t>CORRALES-BOYACÁ</t>
  </si>
  <si>
    <t>15236</t>
  </si>
  <si>
    <t>CHIVOR-BOYACÁ</t>
  </si>
  <si>
    <t>15272</t>
  </si>
  <si>
    <t>FIRAVITOBA-BOYACÁ</t>
  </si>
  <si>
    <t>15299</t>
  </si>
  <si>
    <t>GARAGOA-BOYACÁ</t>
  </si>
  <si>
    <t>15322</t>
  </si>
  <si>
    <t>GUATEQUE-BOYACÁ</t>
  </si>
  <si>
    <t>15362</t>
  </si>
  <si>
    <t>IZA-BOYACÁ</t>
  </si>
  <si>
    <t>15380</t>
  </si>
  <si>
    <t>LACAPILLA-BOYACÁ</t>
  </si>
  <si>
    <t>15407</t>
  </si>
  <si>
    <t>VILLADELEYVA-BOYACÁ</t>
  </si>
  <si>
    <t>15455</t>
  </si>
  <si>
    <t>MIRAFLORES-BOYACÁ</t>
  </si>
  <si>
    <t>15466</t>
  </si>
  <si>
    <t>MONGUÍ-BOYACÁ</t>
  </si>
  <si>
    <t>15469</t>
  </si>
  <si>
    <t>MONIQUIRÁ-BOYACÁ</t>
  </si>
  <si>
    <t>15491</t>
  </si>
  <si>
    <t>NOBSA-BOYACÁ</t>
  </si>
  <si>
    <t>15494</t>
  </si>
  <si>
    <t>NUEVOCOLÓN-BOYACÁ</t>
  </si>
  <si>
    <t>15516</t>
  </si>
  <si>
    <t>PAIPA-BOYACÁ</t>
  </si>
  <si>
    <t>15537</t>
  </si>
  <si>
    <t>PAZDERÍO-BOYACÁ</t>
  </si>
  <si>
    <t>15646</t>
  </si>
  <si>
    <t>SAMACÁ-BOYACÁ</t>
  </si>
  <si>
    <t>15660</t>
  </si>
  <si>
    <t>SANEDUARDO-BOYACÁ</t>
  </si>
  <si>
    <t>15667</t>
  </si>
  <si>
    <t>SANLUISDEGACENO-BOYACÁ</t>
  </si>
  <si>
    <t>15676</t>
  </si>
  <si>
    <t>SANMIGUELDESEMA-BOYACÁ</t>
  </si>
  <si>
    <t>15690</t>
  </si>
  <si>
    <t>SANTAMARÍA-BOYACÁ</t>
  </si>
  <si>
    <t>15693</t>
  </si>
  <si>
    <t>SANTAROSADEVITERBO-BOYACÁ</t>
  </si>
  <si>
    <t>15757</t>
  </si>
  <si>
    <t>SOCHA-BOYACÁ</t>
  </si>
  <si>
    <t>15798</t>
  </si>
  <si>
    <t>TENZA-BOYACÁ</t>
  </si>
  <si>
    <t>15806</t>
  </si>
  <si>
    <t>TIBASOSA-BOYACÁ</t>
  </si>
  <si>
    <t>15820</t>
  </si>
  <si>
    <t>TÓPAGA-BOYACÁ</t>
  </si>
  <si>
    <t>15832</t>
  </si>
  <si>
    <t>TUNUNGUÁ-BOYACÁ</t>
  </si>
  <si>
    <t>15835</t>
  </si>
  <si>
    <t>TURMEQUÉ-BOYACÁ</t>
  </si>
  <si>
    <t>15837</t>
  </si>
  <si>
    <t>TUTA-BOYACÁ</t>
  </si>
  <si>
    <t>15861</t>
  </si>
  <si>
    <t>VENTAQUEMADA-BOYACÁ</t>
  </si>
  <si>
    <t>17013</t>
  </si>
  <si>
    <t>AGUADAS-CALDAS</t>
  </si>
  <si>
    <t>17042</t>
  </si>
  <si>
    <t>ANSERMA-CALDAS</t>
  </si>
  <si>
    <t>17050</t>
  </si>
  <si>
    <t>ARANZAZU-CALDAS</t>
  </si>
  <si>
    <t>17088</t>
  </si>
  <si>
    <t>BELALCÁZAR-CALDAS</t>
  </si>
  <si>
    <t>17174</t>
  </si>
  <si>
    <t>CHINCHINÁ-CALDAS</t>
  </si>
  <si>
    <t>17272</t>
  </si>
  <si>
    <t>FILADELFIA-CALDAS</t>
  </si>
  <si>
    <t>17380</t>
  </si>
  <si>
    <t>LADORADA-CALDAS</t>
  </si>
  <si>
    <t>17388</t>
  </si>
  <si>
    <t>LAMERCED-CALDAS</t>
  </si>
  <si>
    <t>17433</t>
  </si>
  <si>
    <t>MANZANARES-CALDAS</t>
  </si>
  <si>
    <t>17444</t>
  </si>
  <si>
    <t>MARQUETALIA-CALDAS</t>
  </si>
  <si>
    <t>17446</t>
  </si>
  <si>
    <t>MARULANDA-CALDAS</t>
  </si>
  <si>
    <t>17486</t>
  </si>
  <si>
    <t>NEIRA-CALDAS</t>
  </si>
  <si>
    <t>17513</t>
  </si>
  <si>
    <t>PÁCORA-CALDAS</t>
  </si>
  <si>
    <t>17524</t>
  </si>
  <si>
    <t>PALESTINA-CALDAS</t>
  </si>
  <si>
    <t>17541</t>
  </si>
  <si>
    <t>PENSILVANIA-CALDAS</t>
  </si>
  <si>
    <t>17614</t>
  </si>
  <si>
    <t>RIOSUCIO-CALDAS</t>
  </si>
  <si>
    <t>17616</t>
  </si>
  <si>
    <t>RISARALDA-CALDAS</t>
  </si>
  <si>
    <t>17653</t>
  </si>
  <si>
    <t>SALAMINA-CALDAS</t>
  </si>
  <si>
    <t>17662</t>
  </si>
  <si>
    <t>SAMANÁ-CALDAS</t>
  </si>
  <si>
    <t>17665</t>
  </si>
  <si>
    <t>SANJOSÉ-CALDAS</t>
  </si>
  <si>
    <t>17777</t>
  </si>
  <si>
    <t>SUPÍA-CALDAS</t>
  </si>
  <si>
    <t>17867</t>
  </si>
  <si>
    <t>VICTORIA-CALDAS</t>
  </si>
  <si>
    <t>17873</t>
  </si>
  <si>
    <t>VILLAMARÍA-CALDAS</t>
  </si>
  <si>
    <t>17877</t>
  </si>
  <si>
    <t>VITERBO-CALDAS</t>
  </si>
  <si>
    <t>19300</t>
  </si>
  <si>
    <t>GUACHENÉ-CAUCA</t>
  </si>
  <si>
    <t>19513</t>
  </si>
  <si>
    <t>PADILLA-CAUCA</t>
  </si>
  <si>
    <t>19532</t>
  </si>
  <si>
    <t>PATÍA-CAUCA</t>
  </si>
  <si>
    <t>19573</t>
  </si>
  <si>
    <t>PUERTOTEJADA-CAUCA</t>
  </si>
  <si>
    <t>19698</t>
  </si>
  <si>
    <t>SANTANDERDEQUILICHAO-CAUCA</t>
  </si>
  <si>
    <t>19845</t>
  </si>
  <si>
    <t>VILLARICA-CAUCA</t>
  </si>
  <si>
    <t>20710</t>
  </si>
  <si>
    <t>SANALBERTO-CESAR</t>
  </si>
  <si>
    <t>25001</t>
  </si>
  <si>
    <t>AGUADEDIOS-CUNDINAMARCA</t>
  </si>
  <si>
    <t>25019</t>
  </si>
  <si>
    <t>ALBÁN-CUNDINAMARCA</t>
  </si>
  <si>
    <t>25035</t>
  </si>
  <si>
    <t>ANAPOIMA-CUNDINAMARCA</t>
  </si>
  <si>
    <t>25040</t>
  </si>
  <si>
    <t>ANOLAIMA-CUNDINAMARCA</t>
  </si>
  <si>
    <t>25053</t>
  </si>
  <si>
    <t>ARBELÁEZ-CUNDINAMARCA</t>
  </si>
  <si>
    <t>25086</t>
  </si>
  <si>
    <t>BELTRÁN-CUNDINAMARCA</t>
  </si>
  <si>
    <t>25095</t>
  </si>
  <si>
    <t>BITUIMA-CUNDINAMARCA</t>
  </si>
  <si>
    <t>25099</t>
  </si>
  <si>
    <t>BOJACÁ-CUNDINAMARCA</t>
  </si>
  <si>
    <t>25123</t>
  </si>
  <si>
    <t>CACHIPAY-CUNDINAMARCA</t>
  </si>
  <si>
    <t>25151</t>
  </si>
  <si>
    <t>CAQUEZA-CUNDINAMARCA</t>
  </si>
  <si>
    <t>25178</t>
  </si>
  <si>
    <t>CHIPAQUE-CUNDINAMARCA</t>
  </si>
  <si>
    <t>25181</t>
  </si>
  <si>
    <t>CHOACHÍ-CUNDINAMARCA</t>
  </si>
  <si>
    <t>25200</t>
  </si>
  <si>
    <t>COGUA-CUNDINAMARCA</t>
  </si>
  <si>
    <t>25245</t>
  </si>
  <si>
    <t>ELCOLEGIO-CUNDINAMARCA</t>
  </si>
  <si>
    <t>25260</t>
  </si>
  <si>
    <t>ELROSAL-CUNDINAMARCA</t>
  </si>
  <si>
    <t>25279</t>
  </si>
  <si>
    <t>FOMEQUE-CUNDINAMARCA</t>
  </si>
  <si>
    <t>25288</t>
  </si>
  <si>
    <t>FÚQUENE-CUNDINAMARCA</t>
  </si>
  <si>
    <t>25293</t>
  </si>
  <si>
    <t>GACHALA-CUNDINAMARCA</t>
  </si>
  <si>
    <t>25295</t>
  </si>
  <si>
    <t>GACHANCIPÁ-CUNDINAMARCA</t>
  </si>
  <si>
    <t>25299</t>
  </si>
  <si>
    <t>GAMA-CUNDINAMARCA</t>
  </si>
  <si>
    <t>25312</t>
  </si>
  <si>
    <t>GRANADA-CUNDINAMARCA</t>
  </si>
  <si>
    <t>25317</t>
  </si>
  <si>
    <t>GUACHETÁ-CUNDINAMARCA</t>
  </si>
  <si>
    <t>25320</t>
  </si>
  <si>
    <t>GUADUAS-CUNDINAMARCA</t>
  </si>
  <si>
    <t>25322</t>
  </si>
  <si>
    <t>GUASCA-CUNDINAMARCA</t>
  </si>
  <si>
    <t>25326</t>
  </si>
  <si>
    <t>GUATAVITA-CUNDINAMARCA</t>
  </si>
  <si>
    <t>25328</t>
  </si>
  <si>
    <t>GUAYABALDESIQUIMA-CUNDINAMARCA</t>
  </si>
  <si>
    <t>25335</t>
  </si>
  <si>
    <t>GUAYABETAL-CUNDINAMARCA</t>
  </si>
  <si>
    <t>25372</t>
  </si>
  <si>
    <t>JUNÍN-CUNDINAMARCA</t>
  </si>
  <si>
    <t>25377</t>
  </si>
  <si>
    <t>LACALERA-CUNDINAMARCA</t>
  </si>
  <si>
    <t>25386</t>
  </si>
  <si>
    <t>LAMESA-CUNDINAMARCA</t>
  </si>
  <si>
    <t>25402</t>
  </si>
  <si>
    <t>LAVEGA-CUNDINAMARCA</t>
  </si>
  <si>
    <t>25407</t>
  </si>
  <si>
    <t>LENGUAZAQUE-CUNDINAMARCA</t>
  </si>
  <si>
    <t>25486</t>
  </si>
  <si>
    <t>NEMOCÓN-CUNDINAMARCA</t>
  </si>
  <si>
    <t>25488</t>
  </si>
  <si>
    <t>NILO-CUNDINAMARCA</t>
  </si>
  <si>
    <t>25489</t>
  </si>
  <si>
    <t>NIMAIMA-CUNDINAMARCA</t>
  </si>
  <si>
    <t>25506</t>
  </si>
  <si>
    <t>VENECIA-CUNDINAMARCA</t>
  </si>
  <si>
    <t>25513</t>
  </si>
  <si>
    <t>PACHO-CUNDINAMARCA</t>
  </si>
  <si>
    <t>25535</t>
  </si>
  <si>
    <t>PASCA-CUNDINAMARCA</t>
  </si>
  <si>
    <t>25572</t>
  </si>
  <si>
    <t>PUERTOSALGAR-CUNDINAMARCA</t>
  </si>
  <si>
    <t>25645</t>
  </si>
  <si>
    <t>SANANTONIODELTEQUENDAMA-CUNDINAMARCA</t>
  </si>
  <si>
    <t>25649</t>
  </si>
  <si>
    <t>SANBERNARDO-CUNDINAMARCA</t>
  </si>
  <si>
    <t>25658</t>
  </si>
  <si>
    <t>SANFRANCISCO-CUNDINAMARCA</t>
  </si>
  <si>
    <t>25662</t>
  </si>
  <si>
    <t>SANJUANDERÍOSECO-CUNDINAMARCA</t>
  </si>
  <si>
    <t>25718</t>
  </si>
  <si>
    <t>SASAIMA-CUNDINAMARCA</t>
  </si>
  <si>
    <t>25736</t>
  </si>
  <si>
    <t>SESQUILÉ-CUNDINAMARCA</t>
  </si>
  <si>
    <t>25740</t>
  </si>
  <si>
    <t>SIBATÉ-CUNDINAMARCA</t>
  </si>
  <si>
    <t>25743</t>
  </si>
  <si>
    <t>SILVANIA-CUNDINAMARCA</t>
  </si>
  <si>
    <t>25745</t>
  </si>
  <si>
    <t>SIMIJACA-CUNDINAMARCA</t>
  </si>
  <si>
    <t>25758</t>
  </si>
  <si>
    <t>SOPÓ-CUNDINAMARCA</t>
  </si>
  <si>
    <t>25769</t>
  </si>
  <si>
    <t>SUBACHOQUE-CUNDINAMARCA</t>
  </si>
  <si>
    <t>25772</t>
  </si>
  <si>
    <t>SUESCA-CUNDINAMARCA</t>
  </si>
  <si>
    <t>25777</t>
  </si>
  <si>
    <t>SUPATÁ-CUNDINAMARCA</t>
  </si>
  <si>
    <t>25779</t>
  </si>
  <si>
    <t>SUSA-CUNDINAMARCA</t>
  </si>
  <si>
    <t>25781</t>
  </si>
  <si>
    <t>SUTATAUSA-CUNDINAMARCA</t>
  </si>
  <si>
    <t>25785</t>
  </si>
  <si>
    <t>TABIO-CUNDINAMARCA</t>
  </si>
  <si>
    <t>25793</t>
  </si>
  <si>
    <t>TAUSA-CUNDINAMARCA</t>
  </si>
  <si>
    <t>25797</t>
  </si>
  <si>
    <t>TENA-CUNDINAMARCA</t>
  </si>
  <si>
    <t>25799</t>
  </si>
  <si>
    <t>TENJO-CUNDINAMARCA</t>
  </si>
  <si>
    <t>25807</t>
  </si>
  <si>
    <t>TIBIRITA-CUNDINAMARCA</t>
  </si>
  <si>
    <t>25815</t>
  </si>
  <si>
    <t>TOCAIMA-CUNDINAMARCA</t>
  </si>
  <si>
    <t>25841</t>
  </si>
  <si>
    <t>UBAQUE-CUNDINAMARCA</t>
  </si>
  <si>
    <t>25843</t>
  </si>
  <si>
    <t>VILLADESANDIEGODEUBATE-CUNDINAMARCA</t>
  </si>
  <si>
    <t>25845</t>
  </si>
  <si>
    <t>UNE-CUNDINAMARCA</t>
  </si>
  <si>
    <t>25867</t>
  </si>
  <si>
    <t>VIANÍ-CUNDINAMARCA</t>
  </si>
  <si>
    <t>25873</t>
  </si>
  <si>
    <t>VILLAPINZÓN-CUNDINAMARCA</t>
  </si>
  <si>
    <t>25875</t>
  </si>
  <si>
    <t>VILLETA-CUNDINAMARCA</t>
  </si>
  <si>
    <t>25898</t>
  </si>
  <si>
    <t>ZIPACÓN-CUNDINAMARCA</t>
  </si>
  <si>
    <t>27075</t>
  </si>
  <si>
    <t>BAHÍASOLANO-CHOCÓ</t>
  </si>
  <si>
    <t>27245</t>
  </si>
  <si>
    <t>ELCARMENDEATRATO-CHOCÓ</t>
  </si>
  <si>
    <t>41026</t>
  </si>
  <si>
    <t>ALTAMIRA-HUILA</t>
  </si>
  <si>
    <t>41132</t>
  </si>
  <si>
    <t>CAMPOALEGRE-HUILA</t>
  </si>
  <si>
    <t>41244</t>
  </si>
  <si>
    <t>ELÍAS-HUILA</t>
  </si>
  <si>
    <t>41298</t>
  </si>
  <si>
    <t>GARZÓN-HUILA</t>
  </si>
  <si>
    <t>41306</t>
  </si>
  <si>
    <t>GIGANTE-HUILA</t>
  </si>
  <si>
    <t>41349</t>
  </si>
  <si>
    <t>HOBO-HUILA</t>
  </si>
  <si>
    <t>41524</t>
  </si>
  <si>
    <t>PALERMO-HUILA</t>
  </si>
  <si>
    <t>41615</t>
  </si>
  <si>
    <t>RIVERA-HUILA</t>
  </si>
  <si>
    <t>41797</t>
  </si>
  <si>
    <t>TESALIA-HUILA</t>
  </si>
  <si>
    <t>41801</t>
  </si>
  <si>
    <t>TERUEL-HUILA</t>
  </si>
  <si>
    <t>41807</t>
  </si>
  <si>
    <t>TIMANÁ-HUILA</t>
  </si>
  <si>
    <t>41885</t>
  </si>
  <si>
    <t>YAGUARÁ-HUILA</t>
  </si>
  <si>
    <t>50006</t>
  </si>
  <si>
    <t>ACACÍAS-META</t>
  </si>
  <si>
    <t>50150</t>
  </si>
  <si>
    <t>CASTILLALANUEVA-META</t>
  </si>
  <si>
    <t>50223</t>
  </si>
  <si>
    <t>CUBARRAL-META</t>
  </si>
  <si>
    <t>50226</t>
  </si>
  <si>
    <t>CUMARAL-META</t>
  </si>
  <si>
    <t>50245</t>
  </si>
  <si>
    <t>ELCALVARIO-META</t>
  </si>
  <si>
    <t>50313</t>
  </si>
  <si>
    <t>GRANADA-META</t>
  </si>
  <si>
    <t>50318</t>
  </si>
  <si>
    <t>GUAMAL-META</t>
  </si>
  <si>
    <t>50573</t>
  </si>
  <si>
    <t>PUERTOLÓPEZ-META</t>
  </si>
  <si>
    <t>50606</t>
  </si>
  <si>
    <t>RESTREPO-META</t>
  </si>
  <si>
    <t>50686</t>
  </si>
  <si>
    <t>SANJUANITO-META</t>
  </si>
  <si>
    <t>50689</t>
  </si>
  <si>
    <t>SANMARTÍN-META</t>
  </si>
  <si>
    <t>52083</t>
  </si>
  <si>
    <t>BELÉN-NARIÑO</t>
  </si>
  <si>
    <t>52356</t>
  </si>
  <si>
    <t>IPIALES-NARIÑO</t>
  </si>
  <si>
    <t>52693</t>
  </si>
  <si>
    <t>SANPABLO-NARIÑO</t>
  </si>
  <si>
    <t>54099</t>
  </si>
  <si>
    <t>BOCHALEMA-NORTEDESANTANDER</t>
  </si>
  <si>
    <t>54172</t>
  </si>
  <si>
    <t>CHINÁCOTA-NORTEDESANTANDER</t>
  </si>
  <si>
    <t>54239</t>
  </si>
  <si>
    <t>DURANIA-NORTEDESANTANDER</t>
  </si>
  <si>
    <t>54313</t>
  </si>
  <si>
    <t>GRAMALOTE-NORTEDESANTANDER</t>
  </si>
  <si>
    <t>54405</t>
  </si>
  <si>
    <t>LOSPATIOS-NORTEDESANTANDER</t>
  </si>
  <si>
    <t>54498</t>
  </si>
  <si>
    <t>OCAÑA-NORTEDESANTANDER</t>
  </si>
  <si>
    <t>54518</t>
  </si>
  <si>
    <t>PAMPLONA-NORTEDESANTANDER</t>
  </si>
  <si>
    <t>54874</t>
  </si>
  <si>
    <t>VILLADELROSARIO-NORTEDESANTANDER</t>
  </si>
  <si>
    <t>63111</t>
  </si>
  <si>
    <t>BUENAVISTA-QUINDIO</t>
  </si>
  <si>
    <t>63130</t>
  </si>
  <si>
    <t>CALARCA-QUINDIO</t>
  </si>
  <si>
    <t>63190</t>
  </si>
  <si>
    <t>CIRCASIA-QUINDIO</t>
  </si>
  <si>
    <t>63212</t>
  </si>
  <si>
    <t>CÓRDOBA-QUINDIO</t>
  </si>
  <si>
    <t>63272</t>
  </si>
  <si>
    <t>FILANDIA-QUINDIO</t>
  </si>
  <si>
    <t>63302</t>
  </si>
  <si>
    <t>GÉNOVA-QUINDIO</t>
  </si>
  <si>
    <t>63401</t>
  </si>
  <si>
    <t>LATEBAIDA-QUINDIO</t>
  </si>
  <si>
    <t>63470</t>
  </si>
  <si>
    <t>MONTENEGRO-QUINDIO</t>
  </si>
  <si>
    <t>63548</t>
  </si>
  <si>
    <t>PIJAO-QUINDIO</t>
  </si>
  <si>
    <t>63594</t>
  </si>
  <si>
    <t>QUIMBAYA-QUINDIO</t>
  </si>
  <si>
    <t>63690</t>
  </si>
  <si>
    <t>SALENTO-QUINDIO</t>
  </si>
  <si>
    <t>66045</t>
  </si>
  <si>
    <t>APÍA-RISARALDA</t>
  </si>
  <si>
    <t>66075</t>
  </si>
  <si>
    <t>BALBOA-RISARALDA</t>
  </si>
  <si>
    <t>66088</t>
  </si>
  <si>
    <t>BELÉNDEUMBRÍA-RISARALDA</t>
  </si>
  <si>
    <t>66318</t>
  </si>
  <si>
    <t>GUÁTICA-RISARALDA</t>
  </si>
  <si>
    <t>66383</t>
  </si>
  <si>
    <t>LACELIA-RISARALDA</t>
  </si>
  <si>
    <t>66400</t>
  </si>
  <si>
    <t>LAVIRGINIA-RISARALDA</t>
  </si>
  <si>
    <t>66440</t>
  </si>
  <si>
    <t>MARSELLA-RISARALDA</t>
  </si>
  <si>
    <t>66594</t>
  </si>
  <si>
    <t>QUINCHÍA-RISARALDA</t>
  </si>
  <si>
    <t>66682</t>
  </si>
  <si>
    <t>SANTAROSADECABAL-RISARALDA</t>
  </si>
  <si>
    <t>66687</t>
  </si>
  <si>
    <t>SANTUARIO-RISARALDA</t>
  </si>
  <si>
    <t>68077</t>
  </si>
  <si>
    <t>BARBOSA-SANTANDER</t>
  </si>
  <si>
    <t>68079</t>
  </si>
  <si>
    <t>BARICHARA-SANTANDER</t>
  </si>
  <si>
    <t>68132</t>
  </si>
  <si>
    <t>CALIFORNIA-SANTANDER</t>
  </si>
  <si>
    <t>68167</t>
  </si>
  <si>
    <t>CHARALÁ-SANTANDER</t>
  </si>
  <si>
    <t>68169</t>
  </si>
  <si>
    <t>CHARTA-SANTANDER</t>
  </si>
  <si>
    <t>68209</t>
  </si>
  <si>
    <t>CONFINES-SANTANDER</t>
  </si>
  <si>
    <t>68211</t>
  </si>
  <si>
    <t>CONTRATACIÓN-SANTANDER</t>
  </si>
  <si>
    <t>68320</t>
  </si>
  <si>
    <t>GUADALUPE-SANTANDER</t>
  </si>
  <si>
    <t>68322</t>
  </si>
  <si>
    <t>GUAPOTÁ-SANTANDER</t>
  </si>
  <si>
    <t>68377</t>
  </si>
  <si>
    <t>LABELLEZA-SANTANDER</t>
  </si>
  <si>
    <t>68406</t>
  </si>
  <si>
    <t>LEBRÍJA-SANTANDER</t>
  </si>
  <si>
    <t>68432</t>
  </si>
  <si>
    <t>MÁLAGA-SANTANDER</t>
  </si>
  <si>
    <t>68444</t>
  </si>
  <si>
    <t>MATANZA-SANTANDER</t>
  </si>
  <si>
    <t>68498</t>
  </si>
  <si>
    <t>OCAMONTE-SANTANDER</t>
  </si>
  <si>
    <t>68524</t>
  </si>
  <si>
    <t>PALMASDELSOCORRO-SANTANDER</t>
  </si>
  <si>
    <t>68533</t>
  </si>
  <si>
    <t>PÁRAMO-SANTANDER</t>
  </si>
  <si>
    <t>68549</t>
  </si>
  <si>
    <t>PINCHOTE-SANTANDER</t>
  </si>
  <si>
    <t>68655</t>
  </si>
  <si>
    <t>SABANADETORRES-SANTANDER</t>
  </si>
  <si>
    <t>68679</t>
  </si>
  <si>
    <t>SANGIL-SANTANDER</t>
  </si>
  <si>
    <t>68689</t>
  </si>
  <si>
    <t>SANVICENTEDECHUCURÍ-SANTANDER</t>
  </si>
  <si>
    <t>68755</t>
  </si>
  <si>
    <t>SOCORRO-SANTANDER</t>
  </si>
  <si>
    <t>68820</t>
  </si>
  <si>
    <t>TONA-SANTANDER</t>
  </si>
  <si>
    <t>68855</t>
  </si>
  <si>
    <t>VALLEDESANJOSÉ-SANTANDER</t>
  </si>
  <si>
    <t>68861</t>
  </si>
  <si>
    <t>VÉLEZ-SANTANDER</t>
  </si>
  <si>
    <t>68867</t>
  </si>
  <si>
    <t>VETAS-SANTANDER</t>
  </si>
  <si>
    <t>68872</t>
  </si>
  <si>
    <t>VILLANUEVA-SANTANDER</t>
  </si>
  <si>
    <t>68895</t>
  </si>
  <si>
    <t>ZAPATOCA-SANTANDER</t>
  </si>
  <si>
    <t>73030</t>
  </si>
  <si>
    <t>AMBALEMA-TOLIMA</t>
  </si>
  <si>
    <t>73055</t>
  </si>
  <si>
    <t>ARMERO-TOLIMA</t>
  </si>
  <si>
    <t>73124</t>
  </si>
  <si>
    <t>CAJAMARCA-TOLIMA</t>
  </si>
  <si>
    <t>73148</t>
  </si>
  <si>
    <t>CARMENDEAPICALÁ-TOLIMA</t>
  </si>
  <si>
    <t>73152</t>
  </si>
  <si>
    <t>CASABIANCA-TOLIMA</t>
  </si>
  <si>
    <t>73268</t>
  </si>
  <si>
    <t>ESPINAL-TOLIMA</t>
  </si>
  <si>
    <t>73275</t>
  </si>
  <si>
    <t>FLANDES-TOLIMA</t>
  </si>
  <si>
    <t>73283</t>
  </si>
  <si>
    <t>FRESNO-TOLIMA</t>
  </si>
  <si>
    <t>73319</t>
  </si>
  <si>
    <t>GUAMO-TOLIMA</t>
  </si>
  <si>
    <t>73347</t>
  </si>
  <si>
    <t>HERVEO-TOLIMA</t>
  </si>
  <si>
    <t>73349</t>
  </si>
  <si>
    <t>HONDA-TOLIMA</t>
  </si>
  <si>
    <t>73352</t>
  </si>
  <si>
    <t>ICONONZO-TOLIMA</t>
  </si>
  <si>
    <t>73408</t>
  </si>
  <si>
    <t>LÉRIDA-TOLIMA</t>
  </si>
  <si>
    <t>73411</t>
  </si>
  <si>
    <t>LÍBANO-TOLIMA</t>
  </si>
  <si>
    <t>73443</t>
  </si>
  <si>
    <t>MARIQUITA-TOLIMA</t>
  </si>
  <si>
    <t>73449</t>
  </si>
  <si>
    <t>MELGAR-TOLIMA</t>
  </si>
  <si>
    <t>73547</t>
  </si>
  <si>
    <t>PIEDRAS-TOLIMA</t>
  </si>
  <si>
    <t>73585</t>
  </si>
  <si>
    <t>PURIFICACIÓN-TOLIMA</t>
  </si>
  <si>
    <t>73671</t>
  </si>
  <si>
    <t>SALDAÑA-TOLIMA</t>
  </si>
  <si>
    <t>73686</t>
  </si>
  <si>
    <t>SANTAISABEL-TOLIMA</t>
  </si>
  <si>
    <t>73861</t>
  </si>
  <si>
    <t>VENADILLO-TOLIMA</t>
  </si>
  <si>
    <t>73870</t>
  </si>
  <si>
    <t>VILLAHERMOSA-TOLIMA</t>
  </si>
  <si>
    <t>76020</t>
  </si>
  <si>
    <t>ALCALÁ-VALLEDELCAUCA</t>
  </si>
  <si>
    <t>76036</t>
  </si>
  <si>
    <t>ANDALUCÍA-VALLEDELCAUCA</t>
  </si>
  <si>
    <t>76041</t>
  </si>
  <si>
    <t>ANSERMANUEVO-VALLEDELCAUCA</t>
  </si>
  <si>
    <t>76054</t>
  </si>
  <si>
    <t>ARGELIA-VALLEDELCAUCA</t>
  </si>
  <si>
    <t>76100</t>
  </si>
  <si>
    <t>BOLÍVAR-VALLEDELCAUCA</t>
  </si>
  <si>
    <t>76113</t>
  </si>
  <si>
    <t>BUGALAGRANDE-VALLEDELCAUCA</t>
  </si>
  <si>
    <t>76122</t>
  </si>
  <si>
    <t>CAICEDONIA-VALLEDELCAUCA</t>
  </si>
  <si>
    <t>76126</t>
  </si>
  <si>
    <t>CALIMA-VALLEDELCAUCA</t>
  </si>
  <si>
    <t>76233</t>
  </si>
  <si>
    <t>DAGUA-VALLEDELCAUCA</t>
  </si>
  <si>
    <t>76243</t>
  </si>
  <si>
    <t>ELÁGUILA-VALLEDELCAUCA</t>
  </si>
  <si>
    <t>76246</t>
  </si>
  <si>
    <t>ELCAIRO-VALLEDELCAUCA</t>
  </si>
  <si>
    <t>76248</t>
  </si>
  <si>
    <t>ELCERRITO-VALLEDELCAUCA</t>
  </si>
  <si>
    <t>76250</t>
  </si>
  <si>
    <t>ELDOVIO-VALLEDELCAUCA</t>
  </si>
  <si>
    <t>76275</t>
  </si>
  <si>
    <t>FLORIDA-VALLEDELCAUCA</t>
  </si>
  <si>
    <t>76306</t>
  </si>
  <si>
    <t>GINEBRA-VALLEDELCAUCA</t>
  </si>
  <si>
    <t>76318</t>
  </si>
  <si>
    <t>GUACARÍ-VALLEDELCAUCA</t>
  </si>
  <si>
    <t>76364</t>
  </si>
  <si>
    <t>JAMUNDÍ-VALLEDELCAUCA</t>
  </si>
  <si>
    <t>76377</t>
  </si>
  <si>
    <t>LACUMBRE-VALLEDELCAUCA</t>
  </si>
  <si>
    <t>76400</t>
  </si>
  <si>
    <t>LAUNIÓN-VALLEDELCAUCA</t>
  </si>
  <si>
    <t>76403</t>
  </si>
  <si>
    <t>LAVICTORIA-VALLEDELCAUCA</t>
  </si>
  <si>
    <t>76497</t>
  </si>
  <si>
    <t>OBANDO-VALLEDELCAUCA</t>
  </si>
  <si>
    <t>76563</t>
  </si>
  <si>
    <t>PRADERA-VALLEDELCAUCA</t>
  </si>
  <si>
    <t>76606</t>
  </si>
  <si>
    <t>RESTREPO-VALLEDELCAUCA</t>
  </si>
  <si>
    <t>76616</t>
  </si>
  <si>
    <t>RIOFRÍO-VALLEDELCAUCA</t>
  </si>
  <si>
    <t>76622</t>
  </si>
  <si>
    <t>ROLDANILLO-VALLEDELCAUCA</t>
  </si>
  <si>
    <t>76670</t>
  </si>
  <si>
    <t>SANPEDRO-VALLEDELCAUCA</t>
  </si>
  <si>
    <t>76736</t>
  </si>
  <si>
    <t>SEVILLA-VALLEDELCAUCA</t>
  </si>
  <si>
    <t>76823</t>
  </si>
  <si>
    <t>TORO-VALLEDELCAUCA</t>
  </si>
  <si>
    <t>76828</t>
  </si>
  <si>
    <t>TRUJILLO-VALLEDELCAUCA</t>
  </si>
  <si>
    <t>76845</t>
  </si>
  <si>
    <t>ULLOA-VALLEDELCAUCA</t>
  </si>
  <si>
    <t>76863</t>
  </si>
  <si>
    <t>VERSALLES-VALLEDELCAUCA</t>
  </si>
  <si>
    <t>76869</t>
  </si>
  <si>
    <t>VIJES-VALLEDELCAUCA</t>
  </si>
  <si>
    <t>76890</t>
  </si>
  <si>
    <t>YOTOCO-VALLEDELCAUCA</t>
  </si>
  <si>
    <t>76895</t>
  </si>
  <si>
    <t>ZARZAL-VALLEDELCAUCA</t>
  </si>
  <si>
    <t>81001</t>
  </si>
  <si>
    <t>ARAUCA-ARAUCA</t>
  </si>
  <si>
    <t>81736</t>
  </si>
  <si>
    <t>SARAVENA-ARAUCA</t>
  </si>
  <si>
    <t>85010</t>
  </si>
  <si>
    <t>AGUAZUL-CASANARE</t>
  </si>
  <si>
    <t>85162</t>
  </si>
  <si>
    <t>MONTERREY-CASANARE</t>
  </si>
  <si>
    <t>85300</t>
  </si>
  <si>
    <t>SABANALARGA-CASANARE</t>
  </si>
  <si>
    <t>85410</t>
  </si>
  <si>
    <t>TAURAMENA-CASANARE</t>
  </si>
  <si>
    <t>85440</t>
  </si>
  <si>
    <t>VILLANUEVA-CASANARE</t>
  </si>
  <si>
    <t>86001</t>
  </si>
  <si>
    <t>MOCOA-PUTUMAYO</t>
  </si>
  <si>
    <t>86219</t>
  </si>
  <si>
    <t>COLÓN-PUTUMAYO</t>
  </si>
  <si>
    <t>86568</t>
  </si>
  <si>
    <t>PUERTOASÍS-PUTUMAYO</t>
  </si>
  <si>
    <t>86749</t>
  </si>
  <si>
    <t>SIBUNDOY-PUTUMAYO</t>
  </si>
  <si>
    <t>86755</t>
  </si>
  <si>
    <t>SANFRANCISCO-PUTUMAYO</t>
  </si>
  <si>
    <t>88564</t>
  </si>
  <si>
    <t>PROVIDENCIA-ARCHIP.SANANDRÉSPROVIDENCIASANT.CATALINA</t>
  </si>
  <si>
    <t>95015</t>
  </si>
  <si>
    <t>CALAMAR-GUAVIARE</t>
  </si>
  <si>
    <t>FAE</t>
  </si>
  <si>
    <t>ARCHIPIÉLAGODESANANDRÉSPROVIDENCIAYSANTACATALINA</t>
  </si>
  <si>
    <t>RECURSOSPORDISTRIB.NUEVOSDESCUB.YART.143DECRETO4923DE2011</t>
  </si>
  <si>
    <t>FONPET</t>
  </si>
  <si>
    <t>05001</t>
  </si>
  <si>
    <t>MEDELLÍN-ANTIOQUIA</t>
  </si>
  <si>
    <t>05045</t>
  </si>
  <si>
    <t>APARTADÓ-ANTIOQUIA</t>
  </si>
  <si>
    <t>05079</t>
  </si>
  <si>
    <t>BARBOSA-ANTIOQUIA</t>
  </si>
  <si>
    <t>05088</t>
  </si>
  <si>
    <t>BELLO-ANTIOQUIA</t>
  </si>
  <si>
    <t>05129</t>
  </si>
  <si>
    <t>CALDAS-ANTIOQUIA</t>
  </si>
  <si>
    <t>05212</t>
  </si>
  <si>
    <t>COPACABANA-ANTIOQUIA</t>
  </si>
  <si>
    <t>05266</t>
  </si>
  <si>
    <t>ENVIGADO-ANTIOQUIA</t>
  </si>
  <si>
    <t>05308</t>
  </si>
  <si>
    <t>GIRARDOTA-ANTIOQUIA</t>
  </si>
  <si>
    <t>05360</t>
  </si>
  <si>
    <t>ITAGUI-ANTIOQUIA</t>
  </si>
  <si>
    <t>05380</t>
  </si>
  <si>
    <t>LAESTRELLA-ANTIOQUIA</t>
  </si>
  <si>
    <t>05615</t>
  </si>
  <si>
    <t>RIONEGRO-ANTIOQUIA</t>
  </si>
  <si>
    <t>05631</t>
  </si>
  <si>
    <t>SABANETA-ANTIOQUIA</t>
  </si>
  <si>
    <t>08001</t>
  </si>
  <si>
    <t>BARRANQUILLA-ATLÁNTICO</t>
  </si>
  <si>
    <t>08758</t>
  </si>
  <si>
    <t>SOLEDAD-ATLÁNTICO</t>
  </si>
  <si>
    <t>13001</t>
  </si>
  <si>
    <t>CARTAGENA-BOLÍVAR</t>
  </si>
  <si>
    <t>15001</t>
  </si>
  <si>
    <t>TUNJA-BOYACÁ</t>
  </si>
  <si>
    <t>15238</t>
  </si>
  <si>
    <t>DUITAMA-BOYACÁ</t>
  </si>
  <si>
    <t>15759</t>
  </si>
  <si>
    <t>SOGAMOSO-BOYACÁ</t>
  </si>
  <si>
    <t>17001</t>
  </si>
  <si>
    <t>MANIZALES-CALDAS</t>
  </si>
  <si>
    <t>18001</t>
  </si>
  <si>
    <t>FLORENCIA-CAQUETÁ</t>
  </si>
  <si>
    <t>19001</t>
  </si>
  <si>
    <t>POPAYÁN-CAUCA</t>
  </si>
  <si>
    <t>20001</t>
  </si>
  <si>
    <t>VALLEDUPAR-CESAR</t>
  </si>
  <si>
    <t>25126</t>
  </si>
  <si>
    <t>CAJICÁ-CUNDINAMARCA</t>
  </si>
  <si>
    <t>25175</t>
  </si>
  <si>
    <t>CHÍA-CUNDINAMARCA</t>
  </si>
  <si>
    <t>25214</t>
  </si>
  <si>
    <t>COTA-CUNDINAMARCA</t>
  </si>
  <si>
    <t>25269</t>
  </si>
  <si>
    <t>FACATATIVÁ-CUNDINAMARCA</t>
  </si>
  <si>
    <t>25286</t>
  </si>
  <si>
    <t>FUNZA-CUNDINAMARCA</t>
  </si>
  <si>
    <t>25290</t>
  </si>
  <si>
    <t>FUSAGASUGÁ-CUNDINAMARCA</t>
  </si>
  <si>
    <t>25307</t>
  </si>
  <si>
    <t>GIRARDOT-CUNDINAMARCA</t>
  </si>
  <si>
    <t>25430</t>
  </si>
  <si>
    <t>MADRID-CUNDINAMARCA</t>
  </si>
  <si>
    <t>25473</t>
  </si>
  <si>
    <t>MOSQUERA-CUNDINAMARCA</t>
  </si>
  <si>
    <t>25754</t>
  </si>
  <si>
    <t>SOACHA-CUNDINAMARCA</t>
  </si>
  <si>
    <t>25817</t>
  </si>
  <si>
    <t>TOCANCIPÁ-CUNDINAMARCA</t>
  </si>
  <si>
    <t>25899</t>
  </si>
  <si>
    <t>ZIPAQUIRÁ-CUNDINAMARCA</t>
  </si>
  <si>
    <t>41001</t>
  </si>
  <si>
    <t>NEIVA-HUILA</t>
  </si>
  <si>
    <t>47001</t>
  </si>
  <si>
    <t>SANTAMARTA-MAGDALENA</t>
  </si>
  <si>
    <t>50001</t>
  </si>
  <si>
    <t>VILLAVICENCIO-META</t>
  </si>
  <si>
    <t>52001</t>
  </si>
  <si>
    <t>PASTO-NARIÑO</t>
  </si>
  <si>
    <t>54001</t>
  </si>
  <si>
    <t>CÚCUTA-NORTEDESANTANDER</t>
  </si>
  <si>
    <t>63001</t>
  </si>
  <si>
    <t>ARMENIA-QUINDIO</t>
  </si>
  <si>
    <t>66001</t>
  </si>
  <si>
    <t>PEREIRA-RISARALDA</t>
  </si>
  <si>
    <t>66170</t>
  </si>
  <si>
    <t>DOSQUEBRADAS-RISARALDA</t>
  </si>
  <si>
    <t>68001</t>
  </si>
  <si>
    <t>BUCARAMANGA-SANTANDER</t>
  </si>
  <si>
    <t>68081</t>
  </si>
  <si>
    <t>BARRANCABERMEJA-SANTANDER</t>
  </si>
  <si>
    <t>68276</t>
  </si>
  <si>
    <t>FLORIDABLANCA-SANTANDER</t>
  </si>
  <si>
    <t>68307</t>
  </si>
  <si>
    <t>GIRÓN-SANTANDER</t>
  </si>
  <si>
    <t>68547</t>
  </si>
  <si>
    <t>PIEDECUESTA-SANTANDER</t>
  </si>
  <si>
    <t>73001</t>
  </si>
  <si>
    <t>IBAGUÉ-TOLIMA</t>
  </si>
  <si>
    <t>76001</t>
  </si>
  <si>
    <t>CALI-VALLEDELCAUCA</t>
  </si>
  <si>
    <t>76111</t>
  </si>
  <si>
    <t>GUADALAJARADEBUGA-VALLEDELCAUCA</t>
  </si>
  <si>
    <t>76130</t>
  </si>
  <si>
    <t>CANDELARIA-VALLEDELCAUCA</t>
  </si>
  <si>
    <t>76147</t>
  </si>
  <si>
    <t>CARTAGO-VALLEDELCAUCA</t>
  </si>
  <si>
    <t>76520</t>
  </si>
  <si>
    <t>PALMIRA-VALLEDELCAUCA</t>
  </si>
  <si>
    <t>76834</t>
  </si>
  <si>
    <t>TULUÁ-VALLEDELCAUCA</t>
  </si>
  <si>
    <t>76892</t>
  </si>
  <si>
    <t>YUMBO-VALLEDELCAUCA</t>
  </si>
  <si>
    <t>85001</t>
  </si>
  <si>
    <t>YOPAL-CASANARE</t>
  </si>
  <si>
    <t>SANANDRÉSPROVIDENCIAS.CATALINA</t>
  </si>
  <si>
    <t>PROVIDENCIA-ARCHIPI.SANANDRÉSPROVIDENCIAS.CATALINA.</t>
  </si>
  <si>
    <t>INÍRIDA-GUAINÍA</t>
  </si>
  <si>
    <t>CORMAGDALENA</t>
  </si>
  <si>
    <t>RIO</t>
  </si>
  <si>
    <t>24010</t>
  </si>
  <si>
    <t>CORPORACIÓN AUTÓNOMA REGIONAL DEL RIO GRANDE DE LA MAGDALENA</t>
  </si>
  <si>
    <t>DIR</t>
  </si>
  <si>
    <t>CIUDBOLÍVAR-ANTIOQUIA</t>
  </si>
  <si>
    <t>CARAMENTA-ANTIOQUIA</t>
  </si>
  <si>
    <t>LA UNION - ANTIOQUIA</t>
  </si>
  <si>
    <t>MONTEBELLO - ANTIOQUIA</t>
  </si>
  <si>
    <t>GALAPA - ATLÁNTICO</t>
  </si>
  <si>
    <t>LURUACO - ATLÁNTICO</t>
  </si>
  <si>
    <t>MANATÍ - ATLÁNTICO</t>
  </si>
  <si>
    <t>PUERTO COLOMBIA - ATLÁNTICO</t>
  </si>
  <si>
    <t>REPELÓN - ATLÁNTICO</t>
  </si>
  <si>
    <t>SABANAGRANDE - ATLÁNTICO</t>
  </si>
  <si>
    <t>SABANALARGA - ATLÁNTICO</t>
  </si>
  <si>
    <t>SANTO TOMAS - ATLÁNTICO</t>
  </si>
  <si>
    <t>TUBARÁ - ATLÁNTICO</t>
  </si>
  <si>
    <t>MARIA LA BAJA - BOLÍVAR</t>
  </si>
  <si>
    <t>SANTA ROSA NORTE - BOLÍVAR</t>
  </si>
  <si>
    <t>TURBANA - BOLÍVAR</t>
  </si>
  <si>
    <t>ARCABUCO - BOYACÁ</t>
  </si>
  <si>
    <t>BELEN - BOYACÁ</t>
  </si>
  <si>
    <t>CHITARAQUE - BOYACÁ</t>
  </si>
  <si>
    <t>GACHANTIVÁ - BOYACÁ</t>
  </si>
  <si>
    <t>GARAGOA - BOYACÁ</t>
  </si>
  <si>
    <t>VILLA DE LEYVA - BOYACÁ</t>
  </si>
  <si>
    <t>MIRAFLORES  - BOYACÁ</t>
  </si>
  <si>
    <t>MONIQUIRA - BOYACÁ</t>
  </si>
  <si>
    <t>NUEVOCOLON-BOYACÁ</t>
  </si>
  <si>
    <t>OICATA - BOYACÁ</t>
  </si>
  <si>
    <t>RAMIRIQUI - BOYACÁ</t>
  </si>
  <si>
    <t>RONDON - BOYACÁ</t>
  </si>
  <si>
    <t>SÁCHICA - BOYACÁ</t>
  </si>
  <si>
    <t>SANTANA - BOYACÁ</t>
  </si>
  <si>
    <t>SANTAMARIA-BOYACÁ</t>
  </si>
  <si>
    <t>SOATÁ - BOYACÁ</t>
  </si>
  <si>
    <t>SORACÁ - BOYACÁ</t>
  </si>
  <si>
    <t>SUTATENZA - BOYACÁ</t>
  </si>
  <si>
    <t>TOCA- BOYACÁ</t>
  </si>
  <si>
    <t>MUNICIPIODETURMEQUÉ-BOYACÁ</t>
  </si>
  <si>
    <t>BELALCÁZAR - CALDAS</t>
  </si>
  <si>
    <t xml:space="preserve">MANZANARES-CALDAS </t>
  </si>
  <si>
    <t>VITERBO - CALDAS</t>
  </si>
  <si>
    <t>EL DONCELLO - CAQUETÁ</t>
  </si>
  <si>
    <t>EL PAUJIL - CAQUETÁ</t>
  </si>
  <si>
    <t>ALMAGUER - CAUCA</t>
  </si>
  <si>
    <t>CORINTO - CAUCA</t>
  </si>
  <si>
    <t>MERCEDES - CAUCA</t>
  </si>
  <si>
    <t>MIRANDA - CAUCA</t>
  </si>
  <si>
    <t>PÁEZ  - CAUCA</t>
  </si>
  <si>
    <t>MUNICIPIODEPURACÉ-CAUCA</t>
  </si>
  <si>
    <t>ROSAS - CAUCA</t>
  </si>
  <si>
    <t>SOTARA - CAUCA</t>
  </si>
  <si>
    <t>TIMBÍO - CAUCA</t>
  </si>
  <si>
    <t>VILLARRACA - CAUCA</t>
  </si>
  <si>
    <t>BOSCONIA - CESAR</t>
  </si>
  <si>
    <t>COPEY-CESAR</t>
  </si>
  <si>
    <t>GAMARRA - CESAR</t>
  </si>
  <si>
    <t>LA GLORIA - CESAR</t>
  </si>
  <si>
    <t>SAN DIEGO - CESAR</t>
  </si>
  <si>
    <t>MUNICIPIODESANJOSÉDEURÉ-CÓRDOBA</t>
  </si>
  <si>
    <t>AGUA DE DIOS - CUNDINAMARCA</t>
  </si>
  <si>
    <t>ALBÁN - CUNDINAMARCA</t>
  </si>
  <si>
    <t>ANAPOIMA - CUNDINAMARCA</t>
  </si>
  <si>
    <t>ARBELÁEZ - CUNDINAMARCA</t>
  </si>
  <si>
    <t>CAQUEZA - CUNDINAMARCA</t>
  </si>
  <si>
    <t>CARMEN DE CARUPA - CUNDINAMARCA</t>
  </si>
  <si>
    <t>CHIA-CUNDINAMARCA</t>
  </si>
  <si>
    <t>CHIPAQUE - CUNDINAMARCA</t>
  </si>
  <si>
    <t>EL PEÑON - CUNDINAMARCA</t>
  </si>
  <si>
    <t>GACHANCIPA - CUNDINAMARCA</t>
  </si>
  <si>
    <t>GRANADA - CUNDINAMARCA</t>
  </si>
  <si>
    <t>GUATAQUI - CUNDINAMARCA</t>
  </si>
  <si>
    <t>GUTIÉRREZ - CUNDINAMARCA</t>
  </si>
  <si>
    <t>JUNIN - CUNDINAMARCA</t>
  </si>
  <si>
    <t>MANTA - CUNDINAMARCA</t>
  </si>
  <si>
    <t>MEDINA - CUNDINAMARCA</t>
  </si>
  <si>
    <t>PANDI - CUNDINAMARCA</t>
  </si>
  <si>
    <t>PARATEBUENO - CUNDINAMARCA</t>
  </si>
  <si>
    <t>QUEBRADANEGRA - CUNDINAMARCA</t>
  </si>
  <si>
    <t>QUETAME - CUNDINAMARCA</t>
  </si>
  <si>
    <t>APULO - CUNDINAMARCA</t>
  </si>
  <si>
    <t>SAN FRANCISCO - CUNDINAMARCA</t>
  </si>
  <si>
    <t>SIBATE - CUNDINAMARCA</t>
  </si>
  <si>
    <t>SIMIJICA - CUNDINAMARCA</t>
  </si>
  <si>
    <t>TIBACUY - CUNDINAMARCA</t>
  </si>
  <si>
    <t>TIBIRITA - CUNDINAMARCA</t>
  </si>
  <si>
    <t>YACOPÍ - CUNDINAMARCA</t>
  </si>
  <si>
    <t>LA PLATA - HUILA</t>
  </si>
  <si>
    <t>SAN AGUSTÍN - HUILA</t>
  </si>
  <si>
    <t>SANTA MARIA - HUILA</t>
  </si>
  <si>
    <t>FONSECA - GUAJIRA</t>
  </si>
  <si>
    <t>CUBARRAL -  META</t>
  </si>
  <si>
    <t>CUMARAL - META</t>
  </si>
  <si>
    <t>EL CASTILLO - META</t>
  </si>
  <si>
    <t>EL DORADO -  META</t>
  </si>
  <si>
    <t>FUENTE DE ORO -  META</t>
  </si>
  <si>
    <t>GRANADA - META</t>
  </si>
  <si>
    <t>MAPIRIPÁN -  META</t>
  </si>
  <si>
    <t>MESETAS -  META</t>
  </si>
  <si>
    <t>ILES - NARIÑO</t>
  </si>
  <si>
    <t>POTOSÍ - NARIÑO</t>
  </si>
  <si>
    <t>SAN PABLO - NARIÑO</t>
  </si>
  <si>
    <t>SAPUYES - NARIÑO</t>
  </si>
  <si>
    <t>TUQUERRES - NARIÑO</t>
  </si>
  <si>
    <t>YACUANQUER - NARIÑO</t>
  </si>
  <si>
    <t>N.DESANTANDER</t>
  </si>
  <si>
    <t>CÚCUTA-N.DESANTANDER</t>
  </si>
  <si>
    <t>ÁBREGO - NORTE DE SANTANDER</t>
  </si>
  <si>
    <t>ARBOLEDAS-N.DESANTANDER</t>
  </si>
  <si>
    <t>BOCHALEMA-N.DESANTANDER</t>
  </si>
  <si>
    <t>BUCARASICA - NORTE DE SANTANDER</t>
  </si>
  <si>
    <t>CÁCOTA-N.DESANTANDER</t>
  </si>
  <si>
    <t>CACHIRÁ-N.DESANTANDER</t>
  </si>
  <si>
    <t>CHINÁCOTA-N.DESANTANDER</t>
  </si>
  <si>
    <t>CHITAGÁ-N.DESANTANDER</t>
  </si>
  <si>
    <t>DURANIA-N.DESANTANDER</t>
  </si>
  <si>
    <t>ELCARMEN-N.DESANTANDER</t>
  </si>
  <si>
    <t>ELZULIA-N.DESANTANDER</t>
  </si>
  <si>
    <t>HERRÁN-N.DESANTANDER</t>
  </si>
  <si>
    <t>LABATECA-N.DESANTANDER</t>
  </si>
  <si>
    <t>LAESPERANZA-N.DESANTANDER</t>
  </si>
  <si>
    <t>LOSPATIOS-N.DESANTANDER</t>
  </si>
  <si>
    <t>MUTISCUA-N.DESANTANDER</t>
  </si>
  <si>
    <t>OCAÑA - NORTE DE SANTANDER</t>
  </si>
  <si>
    <t>PAMPLONA-N.DESANTANDER</t>
  </si>
  <si>
    <t>PAMPLONITA-N.DESANTANDER</t>
  </si>
  <si>
    <t>SALAZAR-N.DESANTANDER</t>
  </si>
  <si>
    <t>SANCAYETANO-N.DESANTANDER</t>
  </si>
  <si>
    <t>SANTIAGO-N.DESANTANDER</t>
  </si>
  <si>
    <t>SARDINATA-N.DESANTANDER</t>
  </si>
  <si>
    <t>TIBÚ-N.DESANTANDER</t>
  </si>
  <si>
    <t>TOLEDO-N.DESANTANDER</t>
  </si>
  <si>
    <t>VILLADELROSARIO-N.DESANTANDER</t>
  </si>
  <si>
    <t>CALARCA - QUINDÍO</t>
  </si>
  <si>
    <t>CÓRDOBA - QUINDÍO</t>
  </si>
  <si>
    <t>MONTENEGRO - QUINDÍO</t>
  </si>
  <si>
    <t>BALBOA - RISARALDA</t>
  </si>
  <si>
    <t>LA VIRGINIA - RISARALDA</t>
  </si>
  <si>
    <t>SANTUARIO - RISARALDA</t>
  </si>
  <si>
    <t>66862</t>
  </si>
  <si>
    <t>ARATOCA - SANTANDER</t>
  </si>
  <si>
    <t>BARICHARA - SANTANDER</t>
  </si>
  <si>
    <t>BOLIVAR - SANTANDER</t>
  </si>
  <si>
    <t>CABRERA - SANTANDER</t>
  </si>
  <si>
    <t>MUNICIPIODECAPITANEJO-SANTANDER</t>
  </si>
  <si>
    <t>CHARALA - SANTANDER</t>
  </si>
  <si>
    <t>CONCEPCIÓN - SANTANDER</t>
  </si>
  <si>
    <t>EL CARMEN DE CHUCURÍ-SANTANDER</t>
  </si>
  <si>
    <t>LA PAZ - SANTANDER</t>
  </si>
  <si>
    <t>MATANZA - SANTANDER</t>
  </si>
  <si>
    <t>MOGOTES - SANTANDER</t>
  </si>
  <si>
    <t>OIBA - SANTANDER</t>
  </si>
  <si>
    <t>PÁRAMO - SANTANDER</t>
  </si>
  <si>
    <t>PINCHOTE - SANTANDER</t>
  </si>
  <si>
    <t>SAN MIGUEL - SANTANDER</t>
  </si>
  <si>
    <t>SUCRE - SANTANDER</t>
  </si>
  <si>
    <t>TONA - SANTANDER</t>
  </si>
  <si>
    <t>VALLE DE SAN JOSÉ - SANTANDER</t>
  </si>
  <si>
    <t>68999</t>
  </si>
  <si>
    <t xml:space="preserve"> DIRECTAS.MUNICIPIO NN1  SANTANDER</t>
  </si>
  <si>
    <t>SANBENITOAB-SUCRE</t>
  </si>
  <si>
    <t>AMBALEMA - TOLIMA</t>
  </si>
  <si>
    <t>CARMEN DE APICALÁ - TOLIMA</t>
  </si>
  <si>
    <t>HONDA - TOLIMA</t>
  </si>
  <si>
    <t>SALDAÑA - TOLIMA</t>
  </si>
  <si>
    <t>SUAREZ - TOLIMA</t>
  </si>
  <si>
    <t>VALLE</t>
  </si>
  <si>
    <t>CALI-VALLE</t>
  </si>
  <si>
    <t>ARGELIA-VALLE</t>
  </si>
  <si>
    <t>BOLÍVAR-VALLE</t>
  </si>
  <si>
    <t>BUENAVENTURA-VALLE</t>
  </si>
  <si>
    <t>GUADALAJARADEBUGA-VALLE</t>
  </si>
  <si>
    <t>CAICEDONIA - VALLE DEL CAUCA</t>
  </si>
  <si>
    <t>CALIMA-VALLE</t>
  </si>
  <si>
    <t>CANDELARIA-VALLE</t>
  </si>
  <si>
    <t>CARTAGO-VALLE</t>
  </si>
  <si>
    <t>DAGUA-VALLE</t>
  </si>
  <si>
    <t>ELCERRITO-VALLE</t>
  </si>
  <si>
    <t>ELDOVIO-VALLE</t>
  </si>
  <si>
    <t>GINEBRA-VALLE</t>
  </si>
  <si>
    <t>GUACARÍ-VALLE</t>
  </si>
  <si>
    <t>JAMUNDÍ-VALLE</t>
  </si>
  <si>
    <t>LAUNIÓN-VALLE</t>
  </si>
  <si>
    <t>LA VICTORIA - VALLE DEL CAUCA</t>
  </si>
  <si>
    <t>PALMIRA-VALLE</t>
  </si>
  <si>
    <t>RESTREPO-VALLE</t>
  </si>
  <si>
    <t>ROLDANILLO - VALLE DEL CAUCA</t>
  </si>
  <si>
    <t>SEVILLA-VALLE</t>
  </si>
  <si>
    <t>TRUJILLO - VALLE DEL CAUCA</t>
  </si>
  <si>
    <t>TULUÁ-VALLE</t>
  </si>
  <si>
    <t>VIJES - VALLE DEL CAUCA</t>
  </si>
  <si>
    <t xml:space="preserve"> YOTOCO - VALLE DEL CAUCA</t>
  </si>
  <si>
    <t>YUMBO-VALLE</t>
  </si>
  <si>
    <t>ZARZAL - VALLE DEL CAUCA</t>
  </si>
  <si>
    <t>ARAUCA(ARAUCA)</t>
  </si>
  <si>
    <t>ARAUQUITA(ARAUCA)</t>
  </si>
  <si>
    <t>SARAVENA(ARAUCA)</t>
  </si>
  <si>
    <t>TAME(ARAUCA)</t>
  </si>
  <si>
    <t>HATO COROZAL - CASANARE</t>
  </si>
  <si>
    <t>TRINID-CASANARE</t>
  </si>
  <si>
    <t>85999</t>
  </si>
  <si>
    <t xml:space="preserve"> DIRECTAS.MUNICIPIO NN2  CASANARE</t>
  </si>
  <si>
    <t>SAN FRANCISCO - PUTUMAYO</t>
  </si>
  <si>
    <t>SANTIAGO - PUTUMAYO</t>
  </si>
  <si>
    <t>X DISTRIB.</t>
  </si>
  <si>
    <t>RECURSOSPORDISTRIBUIRNUEVOSDESCUBRIMIENTOSYARTÍCULO153DECRETO4923DE2011</t>
  </si>
  <si>
    <t>DIR-COMPENSACIONES</t>
  </si>
  <si>
    <t xml:space="preserve">MAYOR RECAUDO DEL 2012 QUE FINANCIÓ LOS MENORES RECAUDOS DEL BIENIO 2013-2014 </t>
  </si>
  <si>
    <t>MAYOR VALOR RECAUDADO DE 2012 PARA INCORPORAR EN EL PRESUPUESTO DEL BIENIO 2015-2016</t>
  </si>
  <si>
    <t>MAYOR RECAUDO 2012 PARA INCORPORAR EN EL PRESUPUESTO 2015-2016</t>
  </si>
  <si>
    <t>1. INGRESOS CORRIENTES POR REGALÍAS Y COMPENSACIONES</t>
  </si>
  <si>
    <t xml:space="preserve">2. RENDIMIENTOS FINANCIEROS </t>
  </si>
  <si>
    <t xml:space="preserve">         HIDROCARBUROS</t>
  </si>
  <si>
    <t xml:space="preserve">         MINERALES</t>
  </si>
  <si>
    <t>4. RECURSOS RECAUDADOS Y NO GIRADOS DE LA VIGENCIA 2012</t>
  </si>
  <si>
    <t xml:space="preserve">         DISPONIBILIDAD INICIAL</t>
  </si>
  <si>
    <t xml:space="preserve">         MAYOR RECAUDO</t>
  </si>
  <si>
    <t>2. RECURSOS RECAUDADOS Y NO GIRADOS DE LA VIGENCIA 2012</t>
  </si>
  <si>
    <t>3. MÁRGEN DE COMERCIALIZACIÓN</t>
  </si>
  <si>
    <t xml:space="preserve">TOTAL RECURSOS RECAUDADOS EN LA VIGENCIA 2013 - 2014 </t>
  </si>
  <si>
    <t>g</t>
  </si>
  <si>
    <t>RECURSOS RECAUDADOS EN LA VIGENCIA 2012 Y NO GIRADOS</t>
  </si>
  <si>
    <t>DISPONIBILIDAD INICIAL DE LOS RECURSOS NO EJECUTADOS VIGENCIA 2013--2014</t>
  </si>
  <si>
    <t xml:space="preserve">TOTAL AJUSTADO DEL PRESUPUESTO DE INGRESOS DEL SISTEMA GENERAL DEL REGALÍAS PARA EL BIENIO 2015 - 2016 </t>
  </si>
  <si>
    <t>SALDO MAYOR RECAUDO 2012</t>
  </si>
  <si>
    <t>Menores recaudos</t>
  </si>
  <si>
    <t>Saldo 1,5</t>
  </si>
  <si>
    <t>Mayor recaudo de 2012 que completa los sobregiros del 2013-2014</t>
  </si>
  <si>
    <t>Gobernación  NN</t>
  </si>
  <si>
    <t>Alcaldía de NN (NN)</t>
  </si>
  <si>
    <t>90000</t>
  </si>
  <si>
    <t>90999</t>
  </si>
  <si>
    <t>50999</t>
  </si>
  <si>
    <t>ALCALDÍA NN (META)</t>
  </si>
  <si>
    <t>Disponibilidad Inicial Definitiva</t>
  </si>
  <si>
    <t>CIERRE 2013-2014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</si>
</sst>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_);_(* \(#,##0\);_(* &quot;-&quot;??_);_(@_)"/>
    <numFmt numFmtId="166" formatCode="#,##0.0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Calibri"/>
      <family val="2"/>
    </font>
    <font>
      <b/>
      <sz val="8"/>
      <color theme="1"/>
      <name val="Arial Narrow"/>
      <family val="2"/>
    </font>
    <font>
      <sz val="8"/>
      <color theme="1"/>
      <name val="Arial Narrow"/>
      <family val="2"/>
    </font>
    <font>
      <sz val="8"/>
      <color theme="0"/>
      <name val="Arial Narrow"/>
      <family val="2"/>
    </font>
    <font>
      <sz val="8"/>
      <color rgb="FF000000"/>
      <name val="Arial Narrow"/>
      <family val="2"/>
    </font>
    <font>
      <b/>
      <sz val="8"/>
      <color rgb="FF000000"/>
      <name val="Arial Narrow"/>
      <family val="2"/>
    </font>
    <font>
      <sz val="10"/>
      <color theme="1"/>
      <name val="Times New Roman"/>
      <family val="1"/>
    </font>
    <font>
      <sz val="11"/>
      <color theme="1"/>
      <name val="Calibri"/>
      <family val="2"/>
    </font>
    <font>
      <b/>
      <sz val="10"/>
      <name val="Bookman Old Style"/>
      <family val="1"/>
    </font>
    <font>
      <sz val="10"/>
      <name val="Bookman Old Style"/>
      <family val="1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11"/>
      <name val="Calibri"/>
      <family val="2"/>
      <scheme val="minor"/>
    </font>
    <font>
      <sz val="8"/>
      <name val="Arial Narrow"/>
      <family val="2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4" fillId="0" borderId="0"/>
    <xf numFmtId="9" fontId="1" fillId="0" borderId="0" applyFont="0" applyFill="0" applyBorder="0" applyAlignment="0" applyProtection="0"/>
  </cellStyleXfs>
  <cellXfs count="114">
    <xf numFmtId="0" fontId="0" fillId="0" borderId="0" xfId="0"/>
    <xf numFmtId="0" fontId="3" fillId="0" borderId="0" xfId="0" applyFont="1"/>
    <xf numFmtId="0" fontId="0" fillId="0" borderId="1" xfId="0" applyBorder="1"/>
    <xf numFmtId="0" fontId="0" fillId="0" borderId="1" xfId="0" applyBorder="1" applyAlignment="1">
      <alignment wrapText="1"/>
    </xf>
    <xf numFmtId="0" fontId="5" fillId="0" borderId="1" xfId="2" applyFont="1" applyBorder="1" applyAlignment="1" applyProtection="1">
      <alignment horizontal="center" vertical="center" wrapText="1"/>
      <protection locked="0"/>
    </xf>
    <xf numFmtId="0" fontId="5" fillId="0" borderId="2" xfId="2" applyFont="1" applyBorder="1" applyAlignment="1" applyProtection="1">
      <alignment horizontal="center" vertical="center" wrapText="1"/>
      <protection locked="0"/>
    </xf>
    <xf numFmtId="0" fontId="5" fillId="0" borderId="0" xfId="2" applyFont="1" applyAlignment="1" applyProtection="1">
      <alignment horizontal="center" vertical="center" wrapText="1"/>
      <protection locked="0"/>
    </xf>
    <xf numFmtId="0" fontId="5" fillId="0" borderId="0" xfId="2" applyFont="1" applyAlignment="1" applyProtection="1">
      <alignment horizontal="left" vertical="center" wrapText="1"/>
      <protection locked="0"/>
    </xf>
    <xf numFmtId="165" fontId="5" fillId="0" borderId="0" xfId="1" applyNumberFormat="1" applyFont="1" applyFill="1" applyBorder="1" applyAlignment="1" applyProtection="1">
      <alignment horizontal="right" vertical="center" wrapText="1"/>
      <protection locked="0"/>
    </xf>
    <xf numFmtId="165" fontId="6" fillId="0" borderId="0" xfId="1" applyNumberFormat="1" applyFont="1" applyFill="1" applyBorder="1" applyAlignment="1" applyProtection="1">
      <alignment horizontal="right" vertical="center" wrapText="1"/>
      <protection locked="0"/>
    </xf>
    <xf numFmtId="165" fontId="0" fillId="0" borderId="0" xfId="1" applyNumberFormat="1" applyFont="1"/>
    <xf numFmtId="49" fontId="7" fillId="0" borderId="0" xfId="2" applyNumberFormat="1" applyFont="1" applyAlignment="1">
      <alignment horizontal="center" vertical="center"/>
    </xf>
    <xf numFmtId="3" fontId="5" fillId="0" borderId="0" xfId="2" applyNumberFormat="1" applyFont="1" applyAlignment="1" applyProtection="1">
      <alignment horizontal="right" vertical="center"/>
      <protection locked="0"/>
    </xf>
    <xf numFmtId="0" fontId="6" fillId="0" borderId="0" xfId="2" applyFont="1" applyAlignment="1">
      <alignment horizontal="center" vertical="center"/>
    </xf>
    <xf numFmtId="0" fontId="8" fillId="0" borderId="0" xfId="2" applyFont="1" applyAlignment="1">
      <alignment horizontal="center" vertical="center"/>
    </xf>
    <xf numFmtId="0" fontId="6" fillId="0" borderId="0" xfId="2" applyFont="1" applyAlignment="1" applyProtection="1">
      <alignment vertical="center" wrapText="1"/>
      <protection locked="0"/>
    </xf>
    <xf numFmtId="166" fontId="6" fillId="0" borderId="0" xfId="2" applyNumberFormat="1" applyFont="1" applyAlignment="1">
      <alignment horizontal="right" vertical="center"/>
    </xf>
    <xf numFmtId="0" fontId="6" fillId="0" borderId="0" xfId="2" applyFont="1" applyAlignment="1">
      <alignment vertical="center" wrapText="1"/>
    </xf>
    <xf numFmtId="3" fontId="5" fillId="0" borderId="0" xfId="2" quotePrefix="1" applyNumberFormat="1" applyFont="1" applyAlignment="1">
      <alignment horizontal="right" vertical="center" wrapText="1"/>
    </xf>
    <xf numFmtId="0" fontId="5" fillId="0" borderId="0" xfId="2" applyFont="1" applyAlignment="1">
      <alignment horizontal="center" vertical="center" wrapText="1"/>
    </xf>
    <xf numFmtId="0" fontId="5" fillId="0" borderId="0" xfId="2" applyFont="1" applyAlignment="1">
      <alignment vertical="center" wrapText="1"/>
    </xf>
    <xf numFmtId="49" fontId="3" fillId="0" borderId="0" xfId="0" applyNumberFormat="1" applyFont="1"/>
    <xf numFmtId="0" fontId="5" fillId="0" borderId="0" xfId="2" applyFont="1" applyAlignment="1">
      <alignment horizontal="center" vertical="center"/>
    </xf>
    <xf numFmtId="49" fontId="9" fillId="0" borderId="0" xfId="2" applyNumberFormat="1" applyFont="1" applyAlignment="1">
      <alignment horizontal="center" vertical="center"/>
    </xf>
    <xf numFmtId="0" fontId="9" fillId="0" borderId="0" xfId="2" applyFont="1" applyAlignment="1">
      <alignment horizontal="center" vertical="center"/>
    </xf>
    <xf numFmtId="0" fontId="5" fillId="0" borderId="0" xfId="2" applyFont="1" applyAlignment="1">
      <alignment horizontal="left" vertical="center" wrapText="1"/>
    </xf>
    <xf numFmtId="3" fontId="5" fillId="0" borderId="0" xfId="2" applyNumberFormat="1" applyFont="1" applyAlignment="1">
      <alignment horizontal="right" vertical="center"/>
    </xf>
    <xf numFmtId="3" fontId="6" fillId="0" borderId="0" xfId="2" applyNumberFormat="1" applyFont="1" applyAlignment="1">
      <alignment horizontal="right" vertical="center"/>
    </xf>
    <xf numFmtId="0" fontId="10" fillId="0" borderId="0" xfId="2" applyFont="1" applyAlignment="1">
      <alignment vertical="center"/>
    </xf>
    <xf numFmtId="0" fontId="6" fillId="0" borderId="0" xfId="2" applyFont="1" applyAlignment="1">
      <alignment horizontal="right" vertical="center"/>
    </xf>
    <xf numFmtId="49" fontId="8" fillId="0" borderId="0" xfId="2" applyNumberFormat="1" applyFont="1" applyAlignment="1">
      <alignment horizontal="center" vertical="center"/>
    </xf>
    <xf numFmtId="49" fontId="5" fillId="0" borderId="0" xfId="2" applyNumberFormat="1" applyFont="1" applyAlignment="1">
      <alignment horizontal="center" vertical="center"/>
    </xf>
    <xf numFmtId="3" fontId="5" fillId="0" borderId="0" xfId="2" applyNumberFormat="1" applyFont="1" applyAlignment="1">
      <alignment horizontal="right" vertical="center" wrapText="1"/>
    </xf>
    <xf numFmtId="3" fontId="5" fillId="0" borderId="0" xfId="2" applyNumberFormat="1" applyFont="1" applyAlignment="1">
      <alignment vertical="center" wrapText="1"/>
    </xf>
    <xf numFmtId="3" fontId="6" fillId="0" borderId="0" xfId="2" applyNumberFormat="1" applyFont="1" applyAlignment="1">
      <alignment vertical="center" wrapText="1"/>
    </xf>
    <xf numFmtId="1" fontId="5" fillId="0" borderId="0" xfId="2" applyNumberFormat="1" applyFont="1" applyAlignment="1">
      <alignment horizontal="center" vertical="center"/>
    </xf>
    <xf numFmtId="3" fontId="6" fillId="0" borderId="0" xfId="2" applyNumberFormat="1" applyFont="1" applyAlignment="1">
      <alignment horizontal="center" vertical="center"/>
    </xf>
    <xf numFmtId="0" fontId="11" fillId="0" borderId="0" xfId="2" applyFont="1" applyAlignment="1">
      <alignment horizontal="center" vertical="center"/>
    </xf>
    <xf numFmtId="0" fontId="9" fillId="0" borderId="0" xfId="2" applyFont="1" applyAlignment="1">
      <alignment vertical="center" wrapText="1"/>
    </xf>
    <xf numFmtId="0" fontId="11" fillId="0" borderId="0" xfId="2" applyFont="1" applyAlignment="1">
      <alignment vertical="center"/>
    </xf>
    <xf numFmtId="0" fontId="8" fillId="0" borderId="0" xfId="2" applyFont="1" applyAlignment="1">
      <alignment vertical="center" wrapText="1"/>
    </xf>
    <xf numFmtId="0" fontId="0" fillId="0" borderId="0" xfId="0" applyAlignment="1">
      <alignment wrapText="1"/>
    </xf>
    <xf numFmtId="165" fontId="5" fillId="2" borderId="0" xfId="1" applyNumberFormat="1" applyFont="1" applyFill="1" applyBorder="1" applyAlignment="1" applyProtection="1">
      <alignment horizontal="right" vertical="center" wrapText="1"/>
      <protection locked="0"/>
    </xf>
    <xf numFmtId="0" fontId="9" fillId="0" borderId="0" xfId="0" applyFont="1" applyAlignment="1">
      <alignment wrapText="1"/>
    </xf>
    <xf numFmtId="0" fontId="9" fillId="0" borderId="0" xfId="0" applyFont="1" applyAlignment="1">
      <alignment horizontal="left" vertical="center" wrapText="1"/>
    </xf>
    <xf numFmtId="0" fontId="5" fillId="0" borderId="0" xfId="0" applyFont="1" applyAlignment="1">
      <alignment wrapText="1"/>
    </xf>
    <xf numFmtId="49" fontId="7" fillId="0" borderId="0" xfId="0" applyNumberFormat="1" applyFont="1" applyAlignment="1">
      <alignment horizontal="left" vertical="center"/>
    </xf>
    <xf numFmtId="49" fontId="9" fillId="0" borderId="0" xfId="0" applyNumberFormat="1" applyFont="1" applyAlignment="1">
      <alignment horizontal="left" vertical="center"/>
    </xf>
    <xf numFmtId="49" fontId="8" fillId="0" borderId="0" xfId="0" applyNumberFormat="1" applyFont="1" applyAlignment="1">
      <alignment horizontal="left" vertical="center"/>
    </xf>
    <xf numFmtId="0" fontId="6" fillId="0" borderId="0" xfId="0" applyFont="1" applyAlignment="1">
      <alignment wrapText="1"/>
    </xf>
    <xf numFmtId="0" fontId="9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7" fillId="0" borderId="0" xfId="0" applyFont="1"/>
    <xf numFmtId="0" fontId="5" fillId="0" borderId="0" xfId="0" applyFont="1" applyAlignment="1">
      <alignment horizontal="center" wrapText="1"/>
    </xf>
    <xf numFmtId="165" fontId="0" fillId="0" borderId="0" xfId="0" applyNumberFormat="1"/>
    <xf numFmtId="0" fontId="12" fillId="3" borderId="3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vertical="center"/>
    </xf>
    <xf numFmtId="0" fontId="13" fillId="0" borderId="3" xfId="0" applyFont="1" applyBorder="1" applyAlignment="1">
      <alignment horizontal="center" vertical="center"/>
    </xf>
    <xf numFmtId="38" fontId="13" fillId="0" borderId="3" xfId="0" applyNumberFormat="1" applyFont="1" applyBorder="1" applyAlignment="1">
      <alignment vertical="center" wrapText="1"/>
    </xf>
    <xf numFmtId="165" fontId="0" fillId="0" borderId="3" xfId="1" applyNumberFormat="1" applyFont="1" applyBorder="1"/>
    <xf numFmtId="165" fontId="0" fillId="5" borderId="3" xfId="1" applyNumberFormat="1" applyFont="1" applyFill="1" applyBorder="1"/>
    <xf numFmtId="165" fontId="0" fillId="0" borderId="3" xfId="1" applyNumberFormat="1" applyFont="1" applyFill="1" applyBorder="1"/>
    <xf numFmtId="38" fontId="12" fillId="0" borderId="3" xfId="0" applyNumberFormat="1" applyFont="1" applyBorder="1"/>
    <xf numFmtId="0" fontId="12" fillId="0" borderId="3" xfId="0" applyFont="1" applyBorder="1"/>
    <xf numFmtId="0" fontId="13" fillId="0" borderId="3" xfId="0" applyFont="1" applyBorder="1" applyAlignment="1">
      <alignment horizontal="center"/>
    </xf>
    <xf numFmtId="0" fontId="13" fillId="0" borderId="3" xfId="0" applyFont="1" applyBorder="1"/>
    <xf numFmtId="38" fontId="12" fillId="6" borderId="3" xfId="0" applyNumberFormat="1" applyFont="1" applyFill="1" applyBorder="1"/>
    <xf numFmtId="38" fontId="12" fillId="0" borderId="3" xfId="0" applyNumberFormat="1" applyFont="1" applyBorder="1" applyAlignment="1">
      <alignment vertical="center"/>
    </xf>
    <xf numFmtId="38" fontId="13" fillId="0" borderId="3" xfId="0" applyNumberFormat="1" applyFont="1" applyBorder="1" applyAlignment="1">
      <alignment horizontal="center" vertical="center"/>
    </xf>
    <xf numFmtId="49" fontId="13" fillId="0" borderId="3" xfId="0" applyNumberFormat="1" applyFont="1" applyBorder="1" applyAlignment="1">
      <alignment horizontal="center" vertical="center"/>
    </xf>
    <xf numFmtId="38" fontId="13" fillId="0" borderId="3" xfId="0" applyNumberFormat="1" applyFont="1" applyBorder="1" applyAlignment="1">
      <alignment vertical="center"/>
    </xf>
    <xf numFmtId="0" fontId="13" fillId="0" borderId="3" xfId="0" applyFont="1" applyBorder="1" applyAlignment="1">
      <alignment vertical="center"/>
    </xf>
    <xf numFmtId="38" fontId="12" fillId="2" borderId="3" xfId="0" applyNumberFormat="1" applyFont="1" applyFill="1" applyBorder="1"/>
    <xf numFmtId="38" fontId="12" fillId="2" borderId="3" xfId="0" applyNumberFormat="1" applyFont="1" applyFill="1" applyBorder="1" applyAlignment="1">
      <alignment vertical="center"/>
    </xf>
    <xf numFmtId="0" fontId="13" fillId="2" borderId="3" xfId="0" applyFont="1" applyFill="1" applyBorder="1" applyAlignment="1">
      <alignment horizontal="center"/>
    </xf>
    <xf numFmtId="0" fontId="13" fillId="2" borderId="3" xfId="0" applyFont="1" applyFill="1" applyBorder="1"/>
    <xf numFmtId="38" fontId="13" fillId="0" borderId="3" xfId="0" applyNumberFormat="1" applyFont="1" applyBorder="1"/>
    <xf numFmtId="49" fontId="13" fillId="0" borderId="3" xfId="0" applyNumberFormat="1" applyFont="1" applyBorder="1" applyAlignment="1">
      <alignment horizontal="center"/>
    </xf>
    <xf numFmtId="3" fontId="13" fillId="0" borderId="3" xfId="0" applyNumberFormat="1" applyFont="1" applyBorder="1" applyAlignment="1">
      <alignment horizontal="center"/>
    </xf>
    <xf numFmtId="3" fontId="13" fillId="0" borderId="3" xfId="0" applyNumberFormat="1" applyFont="1" applyBorder="1" applyAlignment="1">
      <alignment horizontal="left"/>
    </xf>
    <xf numFmtId="0" fontId="12" fillId="0" borderId="0" xfId="0" applyFont="1" applyProtection="1">
      <protection locked="0"/>
    </xf>
    <xf numFmtId="0" fontId="13" fillId="0" borderId="0" xfId="0" applyFont="1" applyAlignment="1" applyProtection="1">
      <alignment horizontal="center"/>
      <protection locked="0"/>
    </xf>
    <xf numFmtId="0" fontId="13" fillId="0" borderId="0" xfId="0" applyFont="1" applyProtection="1">
      <protection locked="0"/>
    </xf>
    <xf numFmtId="165" fontId="2" fillId="0" borderId="0" xfId="0" applyNumberFormat="1" applyFont="1"/>
    <xf numFmtId="0" fontId="14" fillId="0" borderId="3" xfId="0" applyFont="1" applyBorder="1" applyAlignment="1">
      <alignment wrapText="1"/>
    </xf>
    <xf numFmtId="165" fontId="14" fillId="0" borderId="3" xfId="1" applyNumberFormat="1" applyFont="1" applyBorder="1"/>
    <xf numFmtId="0" fontId="15" fillId="0" borderId="3" xfId="0" applyFont="1" applyBorder="1" applyAlignment="1">
      <alignment wrapText="1"/>
    </xf>
    <xf numFmtId="0" fontId="15" fillId="0" borderId="3" xfId="0" applyFont="1" applyBorder="1" applyAlignment="1">
      <alignment horizontal="center" vertical="center" wrapText="1"/>
    </xf>
    <xf numFmtId="165" fontId="15" fillId="0" borderId="3" xfId="1" applyNumberFormat="1" applyFont="1" applyBorder="1" applyAlignment="1">
      <alignment horizontal="center" vertical="center"/>
    </xf>
    <xf numFmtId="165" fontId="15" fillId="0" borderId="3" xfId="1" applyNumberFormat="1" applyFont="1" applyBorder="1"/>
    <xf numFmtId="0" fontId="15" fillId="0" borderId="3" xfId="0" applyFont="1" applyBorder="1" applyAlignment="1">
      <alignment horizontal="center" wrapText="1"/>
    </xf>
    <xf numFmtId="0" fontId="10" fillId="0" borderId="0" xfId="0" applyFont="1"/>
    <xf numFmtId="0" fontId="9" fillId="0" borderId="0" xfId="0" applyFont="1" applyAlignment="1">
      <alignment horizontal="center" vertical="center" wrapText="1"/>
    </xf>
    <xf numFmtId="0" fontId="8" fillId="0" borderId="0" xfId="0" applyFont="1" applyAlignment="1">
      <alignment horizontal="right" vertical="center" wrapText="1"/>
    </xf>
    <xf numFmtId="0" fontId="8" fillId="0" borderId="0" xfId="0" applyFont="1" applyAlignment="1">
      <alignment vertical="center" wrapText="1"/>
    </xf>
    <xf numFmtId="3" fontId="8" fillId="0" borderId="0" xfId="0" applyNumberFormat="1" applyFont="1" applyAlignment="1">
      <alignment horizontal="right" vertical="center" wrapText="1"/>
    </xf>
    <xf numFmtId="0" fontId="9" fillId="0" borderId="0" xfId="0" applyFont="1" applyAlignment="1">
      <alignment vertical="center" wrapText="1"/>
    </xf>
    <xf numFmtId="3" fontId="9" fillId="0" borderId="0" xfId="0" applyNumberFormat="1" applyFont="1" applyAlignment="1">
      <alignment horizontal="right" vertical="center" wrapText="1"/>
    </xf>
    <xf numFmtId="0" fontId="16" fillId="0" borderId="0" xfId="0" applyFont="1"/>
    <xf numFmtId="49" fontId="17" fillId="0" borderId="0" xfId="2" applyNumberFormat="1" applyFont="1" applyAlignment="1">
      <alignment horizontal="center" vertical="center"/>
    </xf>
    <xf numFmtId="49" fontId="16" fillId="0" borderId="0" xfId="0" applyNumberFormat="1" applyFont="1"/>
    <xf numFmtId="49" fontId="17" fillId="0" borderId="0" xfId="0" applyNumberFormat="1" applyFont="1" applyAlignment="1">
      <alignment horizontal="left" vertical="center"/>
    </xf>
    <xf numFmtId="0" fontId="17" fillId="0" borderId="0" xfId="0" applyFont="1"/>
    <xf numFmtId="165" fontId="2" fillId="0" borderId="0" xfId="1" applyNumberFormat="1" applyFont="1" applyBorder="1"/>
    <xf numFmtId="165" fontId="0" fillId="0" borderId="0" xfId="1" applyNumberFormat="1" applyFont="1" applyBorder="1"/>
    <xf numFmtId="0" fontId="12" fillId="7" borderId="3" xfId="0" applyFont="1" applyFill="1" applyBorder="1" applyAlignment="1">
      <alignment horizontal="center" vertical="center" wrapText="1"/>
    </xf>
    <xf numFmtId="165" fontId="0" fillId="7" borderId="3" xfId="1" applyNumberFormat="1" applyFont="1" applyFill="1" applyBorder="1"/>
    <xf numFmtId="165" fontId="0" fillId="0" borderId="0" xfId="1" applyNumberFormat="1" applyFont="1" applyFill="1" applyBorder="1"/>
    <xf numFmtId="165" fontId="0" fillId="8" borderId="3" xfId="1" applyNumberFormat="1" applyFont="1" applyFill="1" applyBorder="1"/>
    <xf numFmtId="165" fontId="0" fillId="0" borderId="0" xfId="3" applyNumberFormat="1" applyFont="1"/>
  </cellXfs>
  <cellStyles count="4">
    <cellStyle name="Millares" xfId="1" builtinId="3"/>
    <cellStyle name="Normal" xfId="0" builtinId="0"/>
    <cellStyle name="Normal 2" xfId="2" xr:uid="{00000000-0005-0000-0000-000002000000}"/>
    <cellStyle name="Porcentaje" xfId="3" builtinId="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</sheetPr>
  <dimension ref="A1:W519"/>
  <sheetViews>
    <sheetView zoomScale="115" zoomScaleNormal="115" workbookViewId="0">
      <pane xSplit="5" ySplit="2" topLeftCell="F3" activePane="bottomRight" state="frozen"/>
      <selection pane="topRight" activeCell="G1" sqref="G1"/>
      <selection pane="bottomLeft" activeCell="A4" sqref="A4"/>
      <selection pane="bottomRight" activeCell="N1" sqref="N1:N1048576"/>
    </sheetView>
  </sheetViews>
  <sheetFormatPr baseColWidth="10" defaultRowHeight="15" x14ac:dyDescent="0.25"/>
  <cols>
    <col min="1" max="1" width="6.140625" style="1" customWidth="1"/>
    <col min="2" max="3" width="7.85546875" bestFit="1" customWidth="1"/>
    <col min="4" max="4" width="7.140625" bestFit="1" customWidth="1"/>
    <col min="5" max="5" width="23.5703125" style="41" customWidth="1"/>
    <col min="6" max="6" width="20.140625" style="10" bestFit="1" customWidth="1"/>
    <col min="7" max="7" width="13.5703125" style="10" bestFit="1" customWidth="1"/>
    <col min="8" max="8" width="14.28515625" style="10" bestFit="1" customWidth="1"/>
    <col min="9" max="9" width="13.5703125" style="10" bestFit="1" customWidth="1"/>
    <col min="10" max="10" width="12.85546875" style="10" bestFit="1" customWidth="1"/>
    <col min="11" max="15" width="13.28515625" style="10" customWidth="1"/>
    <col min="16" max="16" width="16.42578125" style="10" customWidth="1"/>
    <col min="17" max="18" width="13.28515625" style="10" customWidth="1"/>
    <col min="19" max="19" width="16.42578125" style="10" customWidth="1"/>
    <col min="20" max="20" width="13.28515625" style="10" bestFit="1" customWidth="1"/>
    <col min="21" max="21" width="17.7109375" style="10" customWidth="1"/>
    <col min="22" max="22" width="22.42578125" bestFit="1" customWidth="1"/>
    <col min="23" max="23" width="17.85546875" customWidth="1"/>
  </cols>
  <sheetData>
    <row r="1" spans="1:23" x14ac:dyDescent="0.25">
      <c r="B1" s="2"/>
      <c r="C1" s="2"/>
      <c r="D1" s="2"/>
      <c r="E1" s="3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</row>
    <row r="2" spans="1:23" ht="76.5" x14ac:dyDescent="0.25">
      <c r="B2" s="4" t="s">
        <v>0</v>
      </c>
      <c r="C2" s="4" t="s">
        <v>1</v>
      </c>
      <c r="D2" s="4" t="s">
        <v>2</v>
      </c>
      <c r="E2" s="4" t="s">
        <v>3</v>
      </c>
      <c r="F2" s="5" t="s">
        <v>4</v>
      </c>
      <c r="G2" s="5" t="s">
        <v>5</v>
      </c>
      <c r="H2" s="5" t="s">
        <v>2691</v>
      </c>
      <c r="I2" s="5" t="s">
        <v>7</v>
      </c>
      <c r="J2" s="5" t="s">
        <v>10</v>
      </c>
      <c r="K2" s="5" t="s">
        <v>8</v>
      </c>
      <c r="L2" s="5"/>
      <c r="M2" s="5" t="s">
        <v>2693</v>
      </c>
      <c r="N2" s="5" t="s">
        <v>6</v>
      </c>
      <c r="O2" s="5"/>
      <c r="P2" s="5" t="s">
        <v>2692</v>
      </c>
      <c r="Q2" s="5" t="s">
        <v>7</v>
      </c>
      <c r="S2" s="5" t="s">
        <v>9</v>
      </c>
      <c r="T2" s="5" t="s">
        <v>10</v>
      </c>
      <c r="U2" s="5" t="s">
        <v>11</v>
      </c>
    </row>
    <row r="3" spans="1:23" ht="38.25" x14ac:dyDescent="0.25">
      <c r="B3" s="6" t="s">
        <v>12</v>
      </c>
      <c r="C3" s="6"/>
      <c r="D3" s="6"/>
      <c r="E3" s="7" t="s">
        <v>13</v>
      </c>
      <c r="F3" s="8">
        <v>962660930092.57996</v>
      </c>
      <c r="G3" s="8">
        <v>942148263483.18994</v>
      </c>
      <c r="H3" s="8">
        <v>20512666609.391144</v>
      </c>
      <c r="I3" s="8">
        <v>446448107990.25</v>
      </c>
      <c r="J3" s="8">
        <v>516212822102.33105</v>
      </c>
      <c r="K3" s="8">
        <v>0</v>
      </c>
      <c r="L3" s="8"/>
      <c r="M3" s="8">
        <v>41166406642.63887</v>
      </c>
      <c r="N3" s="8">
        <v>61679073252.029999</v>
      </c>
      <c r="O3" s="8"/>
      <c r="P3" s="8"/>
      <c r="Q3" s="8">
        <v>446448107990.25</v>
      </c>
      <c r="S3" s="8">
        <v>873510141101</v>
      </c>
      <c r="T3" s="8">
        <v>557379228744.96997</v>
      </c>
      <c r="U3" s="8">
        <v>1430889369845.97</v>
      </c>
    </row>
    <row r="4" spans="1:23" ht="76.5" x14ac:dyDescent="0.25">
      <c r="C4" s="6">
        <v>1</v>
      </c>
      <c r="D4" s="6"/>
      <c r="E4" s="7" t="s">
        <v>14</v>
      </c>
      <c r="F4" s="9">
        <v>365414664826.84998</v>
      </c>
      <c r="G4" s="9">
        <v>357304082941.65997</v>
      </c>
      <c r="H4" s="9">
        <v>8110581885.1884155</v>
      </c>
      <c r="I4" s="9">
        <v>123242240642.39</v>
      </c>
      <c r="J4" s="9">
        <v>242172424184.45844</v>
      </c>
      <c r="K4" s="9">
        <v>0</v>
      </c>
      <c r="L4" s="9"/>
      <c r="M4" s="9">
        <v>22728954740.811584</v>
      </c>
      <c r="N4" s="9">
        <v>30839536626</v>
      </c>
      <c r="O4" s="9"/>
      <c r="P4" s="9"/>
      <c r="Q4" s="9">
        <v>123242240642.39</v>
      </c>
      <c r="S4" s="9">
        <v>349404056440</v>
      </c>
      <c r="T4" s="9">
        <v>264901378925.26999</v>
      </c>
      <c r="U4" s="9">
        <v>614305435365.27002</v>
      </c>
      <c r="V4" s="9"/>
      <c r="W4" s="56"/>
    </row>
    <row r="5" spans="1:23" ht="38.25" x14ac:dyDescent="0.25">
      <c r="C5" s="6">
        <v>2</v>
      </c>
      <c r="D5" s="6"/>
      <c r="E5" s="7" t="s">
        <v>15</v>
      </c>
      <c r="F5" s="9">
        <v>217854365626.35001</v>
      </c>
      <c r="G5" s="9">
        <v>213728211114.84</v>
      </c>
      <c r="H5" s="9">
        <v>4126154511.5142517</v>
      </c>
      <c r="I5" s="9">
        <v>177706440914.70999</v>
      </c>
      <c r="J5" s="9">
        <v>40147924711.644226</v>
      </c>
      <c r="K5" s="9">
        <v>0</v>
      </c>
      <c r="L5" s="9"/>
      <c r="M5" s="9">
        <v>6667683307.445755</v>
      </c>
      <c r="N5" s="9">
        <v>10793837818.959999</v>
      </c>
      <c r="O5" s="9"/>
      <c r="P5" s="9"/>
      <c r="Q5" s="9">
        <v>177706440914.70999</v>
      </c>
      <c r="S5" s="9">
        <v>174702028220</v>
      </c>
      <c r="T5" s="9">
        <v>46815608019.089996</v>
      </c>
      <c r="U5" s="9">
        <v>221517636239.09</v>
      </c>
      <c r="V5" s="9"/>
      <c r="W5" s="56"/>
    </row>
    <row r="6" spans="1:23" ht="25.5" x14ac:dyDescent="0.25">
      <c r="C6" s="6">
        <v>3</v>
      </c>
      <c r="D6" s="6"/>
      <c r="E6" s="7" t="s">
        <v>16</v>
      </c>
      <c r="F6" s="9">
        <v>379391899639.38</v>
      </c>
      <c r="G6" s="9">
        <v>371115969426.69</v>
      </c>
      <c r="H6" s="9">
        <v>8275930212.6884766</v>
      </c>
      <c r="I6" s="9">
        <v>145499426433.14999</v>
      </c>
      <c r="J6" s="9">
        <v>233892473206.22842</v>
      </c>
      <c r="K6" s="9">
        <v>0</v>
      </c>
      <c r="L6" s="9"/>
      <c r="M6" s="9">
        <v>11769768594.381531</v>
      </c>
      <c r="N6" s="9">
        <v>20045698807.07</v>
      </c>
      <c r="O6" s="9"/>
      <c r="P6" s="9"/>
      <c r="Q6" s="9">
        <v>145499426433.14999</v>
      </c>
      <c r="S6" s="9">
        <v>349404056441</v>
      </c>
      <c r="T6" s="9">
        <v>245662241800.60999</v>
      </c>
      <c r="U6" s="9">
        <v>595066298241.60999</v>
      </c>
      <c r="V6" s="9"/>
      <c r="W6" s="56"/>
    </row>
    <row r="7" spans="1:23" x14ac:dyDescent="0.25">
      <c r="C7" s="6"/>
      <c r="D7" s="6"/>
      <c r="E7" s="7"/>
      <c r="V7" s="9"/>
      <c r="W7" s="56"/>
    </row>
    <row r="8" spans="1:23" ht="76.5" x14ac:dyDescent="0.25">
      <c r="B8" s="4" t="s">
        <v>0</v>
      </c>
      <c r="C8" s="4" t="s">
        <v>1</v>
      </c>
      <c r="D8" s="4" t="s">
        <v>2</v>
      </c>
      <c r="E8" s="4" t="s">
        <v>3</v>
      </c>
      <c r="F8" s="5" t="s">
        <v>4</v>
      </c>
      <c r="G8" s="5" t="s">
        <v>5</v>
      </c>
      <c r="H8" s="5" t="s">
        <v>2691</v>
      </c>
      <c r="I8" s="5" t="s">
        <v>7</v>
      </c>
      <c r="J8" s="5" t="s">
        <v>10</v>
      </c>
      <c r="K8" s="5" t="s">
        <v>8</v>
      </c>
      <c r="L8" s="5"/>
      <c r="M8" s="5"/>
      <c r="N8" s="5" t="s">
        <v>6</v>
      </c>
      <c r="O8" s="5"/>
      <c r="P8" s="5"/>
      <c r="Q8" s="5" t="s">
        <v>7</v>
      </c>
      <c r="S8" s="5" t="s">
        <v>9</v>
      </c>
      <c r="T8" s="5" t="s">
        <v>10</v>
      </c>
      <c r="U8" s="5" t="s">
        <v>11</v>
      </c>
      <c r="V8" s="9"/>
      <c r="W8" s="56"/>
    </row>
    <row r="9" spans="1:23" ht="38.25" x14ac:dyDescent="0.25">
      <c r="B9" s="6" t="s">
        <v>17</v>
      </c>
      <c r="C9" s="6"/>
      <c r="D9" s="6"/>
      <c r="E9" s="7" t="s">
        <v>18</v>
      </c>
      <c r="F9" s="8">
        <f>+F10+F45+F151+F251+F287+F388</f>
        <v>14678578239591.67</v>
      </c>
      <c r="G9" s="8">
        <f t="shared" ref="G9:K9" si="0">+G10+G45+G151+G251+G287+G388</f>
        <v>14335966494322</v>
      </c>
      <c r="H9" s="8">
        <f t="shared" si="0"/>
        <v>282519265643.29456</v>
      </c>
      <c r="I9" s="8">
        <f t="shared" si="0"/>
        <v>10385001649448</v>
      </c>
      <c r="J9" s="8">
        <f t="shared" si="0"/>
        <v>4230508828934.3994</v>
      </c>
      <c r="K9" s="8">
        <f t="shared" si="0"/>
        <v>2975281582.8899999</v>
      </c>
      <c r="N9" s="10">
        <v>0</v>
      </c>
      <c r="Q9" s="10">
        <v>0</v>
      </c>
      <c r="S9" s="8">
        <v>14722590741928</v>
      </c>
      <c r="T9" s="8">
        <v>5012547724183.1309</v>
      </c>
      <c r="U9" s="8">
        <v>19735138466111.129</v>
      </c>
      <c r="V9" s="9"/>
      <c r="W9" s="8"/>
    </row>
    <row r="10" spans="1:23" ht="25.5" x14ac:dyDescent="0.25">
      <c r="B10" s="6"/>
      <c r="C10" s="6">
        <v>1</v>
      </c>
      <c r="D10" s="6"/>
      <c r="E10" s="7" t="s">
        <v>19</v>
      </c>
      <c r="F10" s="8">
        <v>2383126292846.1904</v>
      </c>
      <c r="G10" s="8">
        <v>2344827414627.4297</v>
      </c>
      <c r="H10" s="8">
        <v>38298878218.749252</v>
      </c>
      <c r="I10" s="8">
        <v>1157886010808.8801</v>
      </c>
      <c r="J10" s="8">
        <v>1225240282037.2988</v>
      </c>
      <c r="K10" s="8">
        <v>0</v>
      </c>
      <c r="L10" s="8"/>
      <c r="M10" s="8">
        <v>108959909172.59076</v>
      </c>
      <c r="N10" s="8">
        <v>147258787391.34003</v>
      </c>
      <c r="O10" s="8"/>
      <c r="P10" s="8"/>
      <c r="Q10" s="8">
        <v>1157886010808.8801</v>
      </c>
      <c r="S10" s="8">
        <v>1650934166685</v>
      </c>
      <c r="T10" s="8">
        <v>1334200191209.8901</v>
      </c>
      <c r="U10" s="8">
        <v>2985134357894.8901</v>
      </c>
      <c r="V10" s="9"/>
      <c r="W10" s="56"/>
    </row>
    <row r="11" spans="1:23" x14ac:dyDescent="0.25">
      <c r="A11" s="11" t="s">
        <v>20</v>
      </c>
      <c r="B11" s="12"/>
      <c r="C11" s="13"/>
      <c r="D11" s="14" t="s">
        <v>20</v>
      </c>
      <c r="E11" s="15" t="s">
        <v>21</v>
      </c>
      <c r="F11" s="9">
        <v>172592944219.28</v>
      </c>
      <c r="G11" s="9">
        <v>169990803575.76001</v>
      </c>
      <c r="H11" s="9">
        <v>2602140643.5164795</v>
      </c>
      <c r="I11" s="9">
        <v>145196293865</v>
      </c>
      <c r="J11" s="9">
        <v>27396650354.276459</v>
      </c>
      <c r="K11" s="9">
        <v>0</v>
      </c>
      <c r="L11" s="9"/>
      <c r="M11" s="9">
        <v>7383279695.6235275</v>
      </c>
      <c r="N11" s="9">
        <v>9985420339.1399994</v>
      </c>
      <c r="O11" s="9"/>
      <c r="P11" s="9"/>
      <c r="Q11" s="9">
        <v>145196293865</v>
      </c>
      <c r="S11" s="9">
        <v>113272582783</v>
      </c>
      <c r="T11" s="9">
        <v>34779930049.900002</v>
      </c>
      <c r="U11" s="9">
        <v>148052512832.89999</v>
      </c>
      <c r="V11" s="9"/>
      <c r="W11" s="56"/>
    </row>
    <row r="12" spans="1:23" x14ac:dyDescent="0.25">
      <c r="A12" s="11" t="s">
        <v>22</v>
      </c>
      <c r="B12" s="12"/>
      <c r="C12" s="13"/>
      <c r="D12" s="14" t="s">
        <v>22</v>
      </c>
      <c r="E12" s="15" t="s">
        <v>23</v>
      </c>
      <c r="F12" s="9">
        <v>63753539112.82</v>
      </c>
      <c r="G12" s="9">
        <v>62555112310.18</v>
      </c>
      <c r="H12" s="9">
        <v>1198426802.6404572</v>
      </c>
      <c r="I12" s="9">
        <v>30467431087</v>
      </c>
      <c r="J12" s="9">
        <v>33286108025.820465</v>
      </c>
      <c r="K12" s="9">
        <v>0</v>
      </c>
      <c r="L12" s="9"/>
      <c r="M12" s="9">
        <v>3415374819.8395424</v>
      </c>
      <c r="N12" s="9">
        <v>4613801622.4799995</v>
      </c>
      <c r="O12" s="9"/>
      <c r="P12" s="9"/>
      <c r="Q12" s="9">
        <v>30467431087</v>
      </c>
      <c r="S12" s="9">
        <v>51873639308</v>
      </c>
      <c r="T12" s="9">
        <v>36701482845.660004</v>
      </c>
      <c r="U12" s="9">
        <v>88575122153.660004</v>
      </c>
      <c r="V12" s="9"/>
      <c r="W12" s="56"/>
    </row>
    <row r="13" spans="1:23" x14ac:dyDescent="0.25">
      <c r="A13" s="11" t="s">
        <v>24</v>
      </c>
      <c r="B13" s="12"/>
      <c r="C13" s="13"/>
      <c r="D13" s="14" t="s">
        <v>24</v>
      </c>
      <c r="E13" s="15" t="s">
        <v>25</v>
      </c>
      <c r="F13" s="9">
        <v>61388352078.839996</v>
      </c>
      <c r="G13" s="9">
        <v>60461969471.370003</v>
      </c>
      <c r="H13" s="9">
        <v>926382607.47053528</v>
      </c>
      <c r="I13" s="9">
        <v>27513289385</v>
      </c>
      <c r="J13" s="9">
        <v>33875062693.840546</v>
      </c>
      <c r="K13" s="9">
        <v>0</v>
      </c>
      <c r="L13" s="9"/>
      <c r="M13" s="9">
        <v>2623336641.2794647</v>
      </c>
      <c r="N13" s="9">
        <v>3549719248.75</v>
      </c>
      <c r="O13" s="9"/>
      <c r="P13" s="9"/>
      <c r="Q13" s="9">
        <v>27513289385</v>
      </c>
      <c r="S13" s="9">
        <v>39929989887</v>
      </c>
      <c r="T13" s="9">
        <v>36498399335.120003</v>
      </c>
      <c r="U13" s="9">
        <v>76428389222.119995</v>
      </c>
      <c r="V13" s="9"/>
      <c r="W13" s="56"/>
    </row>
    <row r="14" spans="1:23" x14ac:dyDescent="0.25">
      <c r="A14" s="11" t="s">
        <v>26</v>
      </c>
      <c r="B14" s="12"/>
      <c r="C14" s="13"/>
      <c r="D14" s="14" t="s">
        <v>26</v>
      </c>
      <c r="E14" s="15" t="s">
        <v>27</v>
      </c>
      <c r="F14" s="9">
        <v>136019484570.12</v>
      </c>
      <c r="G14" s="9">
        <v>133843123904.53</v>
      </c>
      <c r="H14" s="9">
        <v>2176360665.587616</v>
      </c>
      <c r="I14" s="9">
        <v>45822237007</v>
      </c>
      <c r="J14" s="9">
        <v>90197247563.117645</v>
      </c>
      <c r="K14" s="9">
        <v>0</v>
      </c>
      <c r="L14" s="9"/>
      <c r="M14" s="9">
        <v>6199630247.5523834</v>
      </c>
      <c r="N14" s="9">
        <v>8375990913.1400003</v>
      </c>
      <c r="O14" s="9"/>
      <c r="P14" s="9"/>
      <c r="Q14" s="9">
        <v>45822237007</v>
      </c>
      <c r="S14" s="9">
        <v>94402400023</v>
      </c>
      <c r="T14" s="9">
        <v>96396877810.669998</v>
      </c>
      <c r="U14" s="9">
        <v>190799277833.66998</v>
      </c>
      <c r="V14" s="9"/>
      <c r="W14" s="56"/>
    </row>
    <row r="15" spans="1:23" x14ac:dyDescent="0.25">
      <c r="A15" s="11" t="s">
        <v>28</v>
      </c>
      <c r="B15" s="12"/>
      <c r="C15" s="13"/>
      <c r="D15" s="14" t="s">
        <v>28</v>
      </c>
      <c r="E15" s="15" t="s">
        <v>29</v>
      </c>
      <c r="F15" s="9">
        <v>99453558120.539993</v>
      </c>
      <c r="G15" s="9">
        <v>97985656110.520004</v>
      </c>
      <c r="H15" s="9">
        <v>1467902010.0241089</v>
      </c>
      <c r="I15" s="9">
        <v>15837992077</v>
      </c>
      <c r="J15" s="9">
        <v>83615566043.544098</v>
      </c>
      <c r="K15" s="9">
        <v>0</v>
      </c>
      <c r="L15" s="9"/>
      <c r="M15" s="9">
        <v>4351877978.435894</v>
      </c>
      <c r="N15" s="9">
        <v>5819779988.46</v>
      </c>
      <c r="O15" s="9"/>
      <c r="P15" s="9"/>
      <c r="Q15" s="9">
        <v>15837992077</v>
      </c>
      <c r="S15" s="9">
        <v>63506634577</v>
      </c>
      <c r="T15" s="9">
        <v>87967444021.979996</v>
      </c>
      <c r="U15" s="9">
        <v>151474078598.97998</v>
      </c>
      <c r="V15" s="9"/>
      <c r="W15" s="56"/>
    </row>
    <row r="16" spans="1:23" x14ac:dyDescent="0.25">
      <c r="A16" s="11" t="s">
        <v>30</v>
      </c>
      <c r="B16" s="12"/>
      <c r="C16" s="13"/>
      <c r="D16" s="14" t="s">
        <v>30</v>
      </c>
      <c r="E16" s="15" t="s">
        <v>31</v>
      </c>
      <c r="F16" s="9">
        <v>43102302729.089996</v>
      </c>
      <c r="G16" s="9">
        <v>42406161976.339996</v>
      </c>
      <c r="H16" s="9">
        <v>696140752.74925232</v>
      </c>
      <c r="I16" s="9">
        <v>34346841310</v>
      </c>
      <c r="J16" s="9">
        <v>8755461419.0892487</v>
      </c>
      <c r="K16" s="9">
        <v>0</v>
      </c>
      <c r="L16" s="9"/>
      <c r="M16" s="9">
        <v>2033281233.8807487</v>
      </c>
      <c r="N16" s="9">
        <v>2729421986.6300001</v>
      </c>
      <c r="O16" s="9"/>
      <c r="P16" s="9"/>
      <c r="Q16" s="9">
        <v>34346841310</v>
      </c>
      <c r="S16" s="9">
        <v>29899355616</v>
      </c>
      <c r="T16" s="9">
        <v>10788742652.969999</v>
      </c>
      <c r="U16" s="9">
        <v>40688098268.970001</v>
      </c>
      <c r="V16" s="9"/>
      <c r="W16" s="56"/>
    </row>
    <row r="17" spans="1:23" x14ac:dyDescent="0.25">
      <c r="A17" s="11" t="s">
        <v>32</v>
      </c>
      <c r="B17" s="12"/>
      <c r="C17" s="13"/>
      <c r="D17" s="14" t="s">
        <v>32</v>
      </c>
      <c r="E17" s="15" t="s">
        <v>33</v>
      </c>
      <c r="F17" s="9">
        <v>58769289692.25</v>
      </c>
      <c r="G17" s="9">
        <v>57846492868.800003</v>
      </c>
      <c r="H17" s="9">
        <v>922796823.44929504</v>
      </c>
      <c r="I17" s="9">
        <v>23515741382</v>
      </c>
      <c r="J17" s="9">
        <v>35253548310.249298</v>
      </c>
      <c r="K17" s="9">
        <v>0</v>
      </c>
      <c r="L17" s="9"/>
      <c r="M17" s="9">
        <v>2632997526.550705</v>
      </c>
      <c r="N17" s="9">
        <v>3555794350</v>
      </c>
      <c r="O17" s="9"/>
      <c r="P17" s="9"/>
      <c r="Q17" s="9">
        <v>23515741382</v>
      </c>
      <c r="S17" s="9">
        <v>39477545313</v>
      </c>
      <c r="T17" s="9">
        <v>37886545836.800003</v>
      </c>
      <c r="U17" s="9">
        <v>77364091149.800003</v>
      </c>
      <c r="V17" s="9"/>
      <c r="W17" s="56"/>
    </row>
    <row r="18" spans="1:23" x14ac:dyDescent="0.25">
      <c r="A18" s="11" t="s">
        <v>34</v>
      </c>
      <c r="B18" s="12"/>
      <c r="C18" s="13"/>
      <c r="D18" s="14" t="s">
        <v>34</v>
      </c>
      <c r="E18" s="15" t="s">
        <v>35</v>
      </c>
      <c r="F18" s="9">
        <v>101744201146</v>
      </c>
      <c r="G18" s="9">
        <v>99894748481.850006</v>
      </c>
      <c r="H18" s="9">
        <v>1849452664.1544189</v>
      </c>
      <c r="I18" s="9">
        <v>85451698586</v>
      </c>
      <c r="J18" s="9">
        <v>16292502560.004425</v>
      </c>
      <c r="K18" s="9">
        <v>0</v>
      </c>
      <c r="L18" s="9"/>
      <c r="M18" s="9">
        <v>5291909869.5155792</v>
      </c>
      <c r="N18" s="9">
        <v>7141362533.6700001</v>
      </c>
      <c r="O18" s="9"/>
      <c r="P18" s="9"/>
      <c r="Q18" s="9">
        <v>85451698586</v>
      </c>
      <c r="S18" s="9">
        <v>79333647307</v>
      </c>
      <c r="T18" s="9">
        <v>21584412429.52</v>
      </c>
      <c r="U18" s="9">
        <v>100918059736.52</v>
      </c>
      <c r="V18" s="9"/>
      <c r="W18" s="56"/>
    </row>
    <row r="19" spans="1:23" x14ac:dyDescent="0.25">
      <c r="A19" s="11" t="s">
        <v>36</v>
      </c>
      <c r="B19" s="12"/>
      <c r="C19" s="13"/>
      <c r="D19" s="14" t="s">
        <v>36</v>
      </c>
      <c r="E19" s="15" t="s">
        <v>37</v>
      </c>
      <c r="F19" s="9">
        <v>95508793849.139999</v>
      </c>
      <c r="G19" s="9">
        <v>94073536998.5</v>
      </c>
      <c r="H19" s="9">
        <v>1435256850.6413879</v>
      </c>
      <c r="I19" s="9">
        <v>62794524239</v>
      </c>
      <c r="J19" s="9">
        <v>32714269610.141388</v>
      </c>
      <c r="K19" s="9">
        <v>0</v>
      </c>
      <c r="L19" s="9"/>
      <c r="M19" s="9">
        <v>4094987768.978611</v>
      </c>
      <c r="N19" s="9">
        <v>5530244619.6199999</v>
      </c>
      <c r="O19" s="9"/>
      <c r="P19" s="9"/>
      <c r="Q19" s="9">
        <v>62794524239</v>
      </c>
      <c r="S19" s="9">
        <v>61490151730</v>
      </c>
      <c r="T19" s="9">
        <v>36809257379.120003</v>
      </c>
      <c r="U19" s="9">
        <v>98299409109.119995</v>
      </c>
      <c r="V19" s="9"/>
      <c r="W19" s="56"/>
    </row>
    <row r="20" spans="1:23" x14ac:dyDescent="0.25">
      <c r="A20" s="11" t="s">
        <v>38</v>
      </c>
      <c r="B20" s="12"/>
      <c r="C20" s="13"/>
      <c r="D20" s="14" t="s">
        <v>38</v>
      </c>
      <c r="E20" s="15" t="s">
        <v>39</v>
      </c>
      <c r="F20" s="9">
        <v>130168153838.91</v>
      </c>
      <c r="G20" s="9">
        <v>127650183988.34</v>
      </c>
      <c r="H20" s="9">
        <v>2517969850.5678101</v>
      </c>
      <c r="I20" s="9">
        <v>68868794308</v>
      </c>
      <c r="J20" s="9">
        <v>61299359530.907806</v>
      </c>
      <c r="K20" s="9">
        <v>0</v>
      </c>
      <c r="L20" s="9"/>
      <c r="M20" s="9">
        <v>7126714276.9221878</v>
      </c>
      <c r="N20" s="9">
        <v>9644684127.4899998</v>
      </c>
      <c r="O20" s="9"/>
      <c r="P20" s="9"/>
      <c r="Q20" s="9">
        <v>68868794308</v>
      </c>
      <c r="S20" s="9">
        <v>108675299366</v>
      </c>
      <c r="T20" s="9">
        <v>68426073807.830002</v>
      </c>
      <c r="U20" s="9">
        <v>177101373173.83002</v>
      </c>
      <c r="V20" s="9"/>
      <c r="W20" s="56"/>
    </row>
    <row r="21" spans="1:23" x14ac:dyDescent="0.25">
      <c r="A21" s="11" t="s">
        <v>40</v>
      </c>
      <c r="B21" s="12"/>
      <c r="C21" s="13"/>
      <c r="D21" s="14" t="s">
        <v>40</v>
      </c>
      <c r="E21" s="15" t="s">
        <v>41</v>
      </c>
      <c r="F21" s="9">
        <v>95601213963.919998</v>
      </c>
      <c r="G21" s="9">
        <v>94156374162.070007</v>
      </c>
      <c r="H21" s="9">
        <v>1444839801.8452759</v>
      </c>
      <c r="I21" s="9">
        <v>33553110227</v>
      </c>
      <c r="J21" s="9">
        <v>62048103736.915283</v>
      </c>
      <c r="K21" s="9">
        <v>0</v>
      </c>
      <c r="L21" s="9"/>
      <c r="M21" s="9">
        <v>4073108767.9347229</v>
      </c>
      <c r="N21" s="9">
        <v>5517948569.7799997</v>
      </c>
      <c r="O21" s="9"/>
      <c r="P21" s="9"/>
      <c r="Q21" s="9">
        <v>33553110227</v>
      </c>
      <c r="S21" s="9">
        <v>61856048932</v>
      </c>
      <c r="T21" s="9">
        <v>66121212504.849998</v>
      </c>
      <c r="U21" s="9">
        <v>127977261436.85001</v>
      </c>
      <c r="V21" s="9"/>
      <c r="W21" s="56"/>
    </row>
    <row r="22" spans="1:23" x14ac:dyDescent="0.25">
      <c r="A22" s="11" t="s">
        <v>42</v>
      </c>
      <c r="B22" s="12"/>
      <c r="C22" s="13"/>
      <c r="D22" s="14" t="s">
        <v>42</v>
      </c>
      <c r="E22" s="15" t="s">
        <v>43</v>
      </c>
      <c r="F22" s="9">
        <v>86978742083.830002</v>
      </c>
      <c r="G22" s="9">
        <v>85670083349.660004</v>
      </c>
      <c r="H22" s="9">
        <v>1308658734.1658478</v>
      </c>
      <c r="I22" s="9">
        <v>56626788062</v>
      </c>
      <c r="J22" s="9">
        <v>30351954021.825851</v>
      </c>
      <c r="K22" s="9">
        <v>0</v>
      </c>
      <c r="L22" s="9"/>
      <c r="M22" s="9">
        <v>3698800619.694149</v>
      </c>
      <c r="N22" s="9">
        <v>5007459353.8599997</v>
      </c>
      <c r="O22" s="9"/>
      <c r="P22" s="9"/>
      <c r="Q22" s="9">
        <v>56626788062</v>
      </c>
      <c r="S22" s="9">
        <v>56132749383</v>
      </c>
      <c r="T22" s="9">
        <v>34050754641.52</v>
      </c>
      <c r="U22" s="9">
        <v>90183504024.520004</v>
      </c>
      <c r="V22" s="9"/>
      <c r="W22" s="56"/>
    </row>
    <row r="23" spans="1:23" x14ac:dyDescent="0.25">
      <c r="A23" s="11" t="s">
        <v>44</v>
      </c>
      <c r="B23" s="12"/>
      <c r="C23" s="13"/>
      <c r="D23" s="14" t="s">
        <v>44</v>
      </c>
      <c r="E23" s="15" t="s">
        <v>45</v>
      </c>
      <c r="F23" s="9">
        <v>93023708252.139999</v>
      </c>
      <c r="G23" s="9">
        <v>91621462650.479996</v>
      </c>
      <c r="H23" s="9">
        <v>1402245601.656189</v>
      </c>
      <c r="I23" s="9">
        <v>59765359889</v>
      </c>
      <c r="J23" s="9">
        <v>33258348363.136185</v>
      </c>
      <c r="K23" s="9">
        <v>0</v>
      </c>
      <c r="L23" s="9"/>
      <c r="M23" s="9">
        <v>3989331878.2838097</v>
      </c>
      <c r="N23" s="9">
        <v>5391577479.9399996</v>
      </c>
      <c r="O23" s="9"/>
      <c r="P23" s="9"/>
      <c r="Q23" s="9">
        <v>59765359889</v>
      </c>
      <c r="S23" s="9">
        <v>61149038126</v>
      </c>
      <c r="T23" s="9">
        <v>37247680241.419998</v>
      </c>
      <c r="U23" s="9">
        <v>98396718367.419998</v>
      </c>
      <c r="V23" s="9"/>
      <c r="W23" s="56"/>
    </row>
    <row r="24" spans="1:23" x14ac:dyDescent="0.25">
      <c r="A24" s="11" t="s">
        <v>46</v>
      </c>
      <c r="B24" s="12"/>
      <c r="C24" s="13"/>
      <c r="D24" s="14" t="s">
        <v>46</v>
      </c>
      <c r="E24" s="15" t="s">
        <v>47</v>
      </c>
      <c r="F24" s="9">
        <v>108298853620.50999</v>
      </c>
      <c r="G24" s="9">
        <v>106513342923.91</v>
      </c>
      <c r="H24" s="9">
        <v>1785510696.6008911</v>
      </c>
      <c r="I24" s="9">
        <v>66921379970</v>
      </c>
      <c r="J24" s="9">
        <v>41377473650.510895</v>
      </c>
      <c r="K24" s="9">
        <v>0</v>
      </c>
      <c r="L24" s="9"/>
      <c r="M24" s="9">
        <v>4816132736.3691101</v>
      </c>
      <c r="N24" s="9">
        <v>6601643432.9700003</v>
      </c>
      <c r="O24" s="9"/>
      <c r="P24" s="9"/>
      <c r="Q24" s="9">
        <v>66921379970</v>
      </c>
      <c r="S24" s="9">
        <v>76784089359</v>
      </c>
      <c r="T24" s="9">
        <v>46193606386.879997</v>
      </c>
      <c r="U24" s="9">
        <v>122977695745.88</v>
      </c>
      <c r="V24" s="9"/>
      <c r="W24" s="56"/>
    </row>
    <row r="25" spans="1:23" x14ac:dyDescent="0.25">
      <c r="A25" s="11" t="s">
        <v>48</v>
      </c>
      <c r="B25" s="12"/>
      <c r="C25" s="13"/>
      <c r="D25" s="14" t="s">
        <v>48</v>
      </c>
      <c r="E25" s="15" t="s">
        <v>49</v>
      </c>
      <c r="F25" s="9">
        <v>112274679725.50999</v>
      </c>
      <c r="G25" s="9">
        <v>110584173529.24001</v>
      </c>
      <c r="H25" s="9">
        <v>1690506196.2738037</v>
      </c>
      <c r="I25" s="9">
        <v>35592822496</v>
      </c>
      <c r="J25" s="9">
        <v>76681857229.513809</v>
      </c>
      <c r="K25" s="9">
        <v>0</v>
      </c>
      <c r="L25" s="9"/>
      <c r="M25" s="9">
        <v>4776242317.3061981</v>
      </c>
      <c r="N25" s="9">
        <v>6466748513.5799999</v>
      </c>
      <c r="O25" s="9"/>
      <c r="P25" s="9"/>
      <c r="Q25" s="9">
        <v>35592822496</v>
      </c>
      <c r="S25" s="9">
        <v>72234966168</v>
      </c>
      <c r="T25" s="9">
        <v>81458099546.820007</v>
      </c>
      <c r="U25" s="9">
        <v>153693065714.82001</v>
      </c>
      <c r="V25" s="9"/>
      <c r="W25" s="56"/>
    </row>
    <row r="26" spans="1:23" x14ac:dyDescent="0.25">
      <c r="A26" s="11" t="s">
        <v>50</v>
      </c>
      <c r="B26" s="12"/>
      <c r="C26" s="13"/>
      <c r="D26" s="14" t="s">
        <v>50</v>
      </c>
      <c r="E26" s="15" t="s">
        <v>51</v>
      </c>
      <c r="F26" s="9">
        <v>50520745445.269997</v>
      </c>
      <c r="G26" s="9">
        <v>49752726760.889999</v>
      </c>
      <c r="H26" s="9">
        <v>768018684.37969971</v>
      </c>
      <c r="I26" s="9">
        <v>23983321540</v>
      </c>
      <c r="J26" s="9">
        <v>26537423905.269699</v>
      </c>
      <c r="K26" s="9">
        <v>0</v>
      </c>
      <c r="L26" s="9"/>
      <c r="M26" s="9">
        <v>2143760984.1503029</v>
      </c>
      <c r="N26" s="9">
        <v>2911779668.5300002</v>
      </c>
      <c r="O26" s="9"/>
      <c r="P26" s="9"/>
      <c r="Q26" s="9">
        <v>23983321540</v>
      </c>
      <c r="S26" s="9">
        <v>32487489100</v>
      </c>
      <c r="T26" s="9">
        <v>28681184889.419998</v>
      </c>
      <c r="U26" s="9">
        <v>61168673989.419998</v>
      </c>
      <c r="V26" s="9"/>
      <c r="W26" s="56"/>
    </row>
    <row r="27" spans="1:23" x14ac:dyDescent="0.25">
      <c r="A27" s="11" t="s">
        <v>52</v>
      </c>
      <c r="B27" s="12"/>
      <c r="C27" s="13"/>
      <c r="D27" s="14" t="s">
        <v>52</v>
      </c>
      <c r="E27" s="15" t="s">
        <v>53</v>
      </c>
      <c r="F27" s="9">
        <v>134174387014.21001</v>
      </c>
      <c r="G27" s="9">
        <v>132079450551.63</v>
      </c>
      <c r="H27" s="9">
        <v>2094936462.5751648</v>
      </c>
      <c r="I27" s="9">
        <v>69182587351</v>
      </c>
      <c r="J27" s="9">
        <v>64991799663.20517</v>
      </c>
      <c r="K27" s="9">
        <v>0</v>
      </c>
      <c r="L27" s="9"/>
      <c r="M27" s="9">
        <v>6095625357.6948395</v>
      </c>
      <c r="N27" s="9">
        <v>8190561820.2700005</v>
      </c>
      <c r="O27" s="9"/>
      <c r="P27" s="9"/>
      <c r="Q27" s="9">
        <v>69182587351</v>
      </c>
      <c r="S27" s="9">
        <v>89884249724</v>
      </c>
      <c r="T27" s="9">
        <v>71087425020.899994</v>
      </c>
      <c r="U27" s="9">
        <v>160971674744.89999</v>
      </c>
      <c r="V27" s="9"/>
      <c r="W27" s="56"/>
    </row>
    <row r="28" spans="1:23" x14ac:dyDescent="0.25">
      <c r="A28" s="11" t="s">
        <v>54</v>
      </c>
      <c r="B28" s="12"/>
      <c r="C28" s="13"/>
      <c r="D28" s="14" t="s">
        <v>54</v>
      </c>
      <c r="E28" s="15" t="s">
        <v>55</v>
      </c>
      <c r="F28" s="9">
        <v>91596290170.220001</v>
      </c>
      <c r="G28" s="9">
        <v>90224993029.820007</v>
      </c>
      <c r="H28" s="9">
        <v>1371297140.3983612</v>
      </c>
      <c r="I28" s="9">
        <v>44952800000</v>
      </c>
      <c r="J28" s="9">
        <v>46643490170.218369</v>
      </c>
      <c r="K28" s="9">
        <v>0</v>
      </c>
      <c r="L28" s="9"/>
      <c r="M28" s="9">
        <v>3931941544.8016396</v>
      </c>
      <c r="N28" s="9">
        <v>5303238685.1999998</v>
      </c>
      <c r="O28" s="9"/>
      <c r="P28" s="9"/>
      <c r="Q28" s="9">
        <v>44952800000</v>
      </c>
      <c r="S28" s="9">
        <v>59007855058</v>
      </c>
      <c r="T28" s="9">
        <v>50575431715.019997</v>
      </c>
      <c r="U28" s="9">
        <v>109583286773.01999</v>
      </c>
      <c r="V28" s="9"/>
      <c r="W28" s="56"/>
    </row>
    <row r="29" spans="1:23" x14ac:dyDescent="0.25">
      <c r="A29" s="11" t="s">
        <v>56</v>
      </c>
      <c r="B29" s="12"/>
      <c r="C29" s="13"/>
      <c r="D29" s="14" t="s">
        <v>56</v>
      </c>
      <c r="E29" s="15" t="s">
        <v>57</v>
      </c>
      <c r="F29" s="9">
        <v>21052255383.209999</v>
      </c>
      <c r="G29" s="9">
        <v>20737325135.43</v>
      </c>
      <c r="H29" s="9">
        <v>314930247.77563477</v>
      </c>
      <c r="I29" s="9">
        <v>12601661622</v>
      </c>
      <c r="J29" s="9">
        <v>8450593761.2056351</v>
      </c>
      <c r="K29" s="9">
        <v>0</v>
      </c>
      <c r="L29" s="9"/>
      <c r="M29" s="9">
        <v>905677989.5143652</v>
      </c>
      <c r="N29" s="9">
        <v>1220608237.29</v>
      </c>
      <c r="O29" s="9"/>
      <c r="P29" s="9"/>
      <c r="Q29" s="9">
        <v>12601661622</v>
      </c>
      <c r="S29" s="9">
        <v>13510781368</v>
      </c>
      <c r="T29" s="9">
        <v>9356271750.7199993</v>
      </c>
      <c r="U29" s="9">
        <v>22867053118.720001</v>
      </c>
      <c r="V29" s="9"/>
      <c r="W29" s="56"/>
    </row>
    <row r="30" spans="1:23" x14ac:dyDescent="0.25">
      <c r="A30" s="11" t="s">
        <v>58</v>
      </c>
      <c r="B30" s="12"/>
      <c r="C30" s="13"/>
      <c r="D30" s="14" t="s">
        <v>58</v>
      </c>
      <c r="E30" s="15" t="s">
        <v>59</v>
      </c>
      <c r="F30" s="9">
        <v>39859786905.489998</v>
      </c>
      <c r="G30" s="9">
        <v>39265852035.040001</v>
      </c>
      <c r="H30" s="9">
        <v>593934870.45272064</v>
      </c>
      <c r="I30" s="9">
        <v>31597177900</v>
      </c>
      <c r="J30" s="9">
        <v>8262609005.4927139</v>
      </c>
      <c r="K30" s="9">
        <v>0</v>
      </c>
      <c r="L30" s="9"/>
      <c r="M30" s="9">
        <v>1726955696.2072792</v>
      </c>
      <c r="N30" s="9">
        <v>2320890566.6599998</v>
      </c>
      <c r="O30" s="9"/>
      <c r="P30" s="9"/>
      <c r="Q30" s="9">
        <v>31597177900</v>
      </c>
      <c r="S30" s="9">
        <v>25536437285</v>
      </c>
      <c r="T30" s="9">
        <v>9989564701.7000008</v>
      </c>
      <c r="U30" s="9">
        <v>35526001986.699997</v>
      </c>
      <c r="V30" s="9"/>
      <c r="W30" s="56"/>
    </row>
    <row r="31" spans="1:23" x14ac:dyDescent="0.25">
      <c r="A31" s="11" t="s">
        <v>60</v>
      </c>
      <c r="B31" s="12"/>
      <c r="C31" s="13"/>
      <c r="D31" s="14" t="s">
        <v>60</v>
      </c>
      <c r="E31" s="15" t="s">
        <v>61</v>
      </c>
      <c r="F31" s="9">
        <v>57790676751.080002</v>
      </c>
      <c r="G31" s="9">
        <v>56641934415.660004</v>
      </c>
      <c r="H31" s="9">
        <v>1148742335.4163437</v>
      </c>
      <c r="I31" s="9">
        <v>22791969283</v>
      </c>
      <c r="J31" s="9">
        <v>34998707468.07634</v>
      </c>
      <c r="K31" s="9">
        <v>0</v>
      </c>
      <c r="L31" s="9"/>
      <c r="M31" s="9">
        <v>3350519450.653656</v>
      </c>
      <c r="N31" s="9">
        <v>4499261786.0699997</v>
      </c>
      <c r="O31" s="9"/>
      <c r="P31" s="9"/>
      <c r="Q31" s="9">
        <v>22791969283</v>
      </c>
      <c r="S31" s="9">
        <v>49626374841</v>
      </c>
      <c r="T31" s="9">
        <v>38349226918.730003</v>
      </c>
      <c r="U31" s="9">
        <v>87975601759.730011</v>
      </c>
      <c r="V31" s="9"/>
      <c r="W31" s="56"/>
    </row>
    <row r="32" spans="1:23" x14ac:dyDescent="0.25">
      <c r="A32" s="11" t="s">
        <v>62</v>
      </c>
      <c r="B32" s="12"/>
      <c r="C32" s="13"/>
      <c r="D32" s="14" t="s">
        <v>62</v>
      </c>
      <c r="E32" s="15" t="s">
        <v>63</v>
      </c>
      <c r="F32" s="9">
        <v>89748253737.839996</v>
      </c>
      <c r="G32" s="9">
        <v>88177096357.350006</v>
      </c>
      <c r="H32" s="9">
        <v>1571157380.4928894</v>
      </c>
      <c r="I32" s="9">
        <v>47168785365</v>
      </c>
      <c r="J32" s="9">
        <v>42579468372.842896</v>
      </c>
      <c r="K32" s="9">
        <v>0</v>
      </c>
      <c r="L32" s="9"/>
      <c r="M32" s="9">
        <v>4490312247.6571121</v>
      </c>
      <c r="N32" s="9">
        <v>6061469628.1499996</v>
      </c>
      <c r="O32" s="9"/>
      <c r="P32" s="9"/>
      <c r="Q32" s="9">
        <v>47168785365</v>
      </c>
      <c r="S32" s="9">
        <v>66980238558</v>
      </c>
      <c r="T32" s="9">
        <v>47069780620.5</v>
      </c>
      <c r="U32" s="9">
        <v>114050019178.5</v>
      </c>
      <c r="V32" s="9"/>
      <c r="W32" s="56"/>
    </row>
    <row r="33" spans="1:23" x14ac:dyDescent="0.25">
      <c r="A33" s="11" t="s">
        <v>64</v>
      </c>
      <c r="B33" s="12"/>
      <c r="C33" s="13"/>
      <c r="D33" s="14" t="s">
        <v>64</v>
      </c>
      <c r="E33" s="15" t="s">
        <v>65</v>
      </c>
      <c r="F33" s="9">
        <v>52754719854.620003</v>
      </c>
      <c r="G33" s="9">
        <v>51625302756.120003</v>
      </c>
      <c r="H33" s="9">
        <v>1129417098.503067</v>
      </c>
      <c r="I33" s="9">
        <v>28017023776</v>
      </c>
      <c r="J33" s="9">
        <v>24737696078.623062</v>
      </c>
      <c r="K33" s="9">
        <v>0</v>
      </c>
      <c r="L33" s="9"/>
      <c r="M33" s="9">
        <v>3271286697.796936</v>
      </c>
      <c r="N33" s="9">
        <v>4400703796.3000002</v>
      </c>
      <c r="O33" s="9"/>
      <c r="P33" s="9"/>
      <c r="Q33" s="9">
        <v>28017023776</v>
      </c>
      <c r="S33" s="9">
        <v>48203376225</v>
      </c>
      <c r="T33" s="9">
        <v>28008982776.419998</v>
      </c>
      <c r="U33" s="9">
        <v>76212359001.419998</v>
      </c>
      <c r="V33" s="9"/>
      <c r="W33" s="56"/>
    </row>
    <row r="34" spans="1:23" x14ac:dyDescent="0.25">
      <c r="A34" s="11" t="s">
        <v>66</v>
      </c>
      <c r="B34" s="12"/>
      <c r="C34" s="13"/>
      <c r="D34" s="14" t="s">
        <v>66</v>
      </c>
      <c r="E34" s="15" t="s">
        <v>67</v>
      </c>
      <c r="F34" s="9">
        <v>103417990332.23</v>
      </c>
      <c r="G34" s="9">
        <v>101868386331.06</v>
      </c>
      <c r="H34" s="9">
        <v>1549604001.1738586</v>
      </c>
      <c r="I34" s="9">
        <v>23698842040</v>
      </c>
      <c r="J34" s="9">
        <v>79719148292.233856</v>
      </c>
      <c r="K34" s="9">
        <v>0</v>
      </c>
      <c r="L34" s="9"/>
      <c r="M34" s="9">
        <v>4472063165.436142</v>
      </c>
      <c r="N34" s="9">
        <v>6021667166.6099997</v>
      </c>
      <c r="O34" s="9"/>
      <c r="P34" s="9"/>
      <c r="Q34" s="9">
        <v>23698842040</v>
      </c>
      <c r="S34" s="9">
        <v>68280098966</v>
      </c>
      <c r="T34" s="9">
        <v>84191211457.669998</v>
      </c>
      <c r="U34" s="9">
        <v>152471310423.66998</v>
      </c>
      <c r="V34" s="9"/>
      <c r="W34" s="56"/>
    </row>
    <row r="35" spans="1:23" x14ac:dyDescent="0.25">
      <c r="A35" s="11" t="s">
        <v>68</v>
      </c>
      <c r="B35" s="12"/>
      <c r="C35" s="13"/>
      <c r="D35" s="14" t="s">
        <v>68</v>
      </c>
      <c r="E35" s="15" t="s">
        <v>69</v>
      </c>
      <c r="F35" s="9">
        <v>42377554690.470001</v>
      </c>
      <c r="G35" s="9">
        <v>41734952951.019997</v>
      </c>
      <c r="H35" s="9">
        <v>642601739.45026398</v>
      </c>
      <c r="I35" s="9">
        <v>15083561060</v>
      </c>
      <c r="J35" s="9">
        <v>27293993630.470268</v>
      </c>
      <c r="K35" s="9">
        <v>0</v>
      </c>
      <c r="L35" s="9"/>
      <c r="M35" s="9">
        <v>1795805232.0097351</v>
      </c>
      <c r="N35" s="9">
        <v>2438406971.46</v>
      </c>
      <c r="O35" s="9"/>
      <c r="P35" s="9"/>
      <c r="Q35" s="9">
        <v>15083561060</v>
      </c>
      <c r="S35" s="9">
        <v>28154708966</v>
      </c>
      <c r="T35" s="9">
        <v>29089798862.48</v>
      </c>
      <c r="U35" s="9">
        <v>57244507828.479996</v>
      </c>
      <c r="V35" s="9"/>
      <c r="W35" s="56"/>
    </row>
    <row r="36" spans="1:23" x14ac:dyDescent="0.25">
      <c r="A36" s="11" t="s">
        <v>70</v>
      </c>
      <c r="B36" s="12"/>
      <c r="C36" s="13"/>
      <c r="D36" s="14" t="s">
        <v>70</v>
      </c>
      <c r="E36" s="15" t="s">
        <v>71</v>
      </c>
      <c r="F36" s="9">
        <v>47462546567.809998</v>
      </c>
      <c r="G36" s="9">
        <v>46738067444.629997</v>
      </c>
      <c r="H36" s="9">
        <v>724479123.17520142</v>
      </c>
      <c r="I36" s="9">
        <v>5291423640.2799997</v>
      </c>
      <c r="J36" s="9">
        <v>42171122927.525208</v>
      </c>
      <c r="K36" s="9">
        <v>0</v>
      </c>
      <c r="L36" s="9"/>
      <c r="M36" s="9">
        <v>1999294121.3747978</v>
      </c>
      <c r="N36" s="9">
        <v>2723773244.5500002</v>
      </c>
      <c r="O36" s="9"/>
      <c r="P36" s="9"/>
      <c r="Q36" s="9">
        <v>5291423640.2799997</v>
      </c>
      <c r="S36" s="9">
        <v>30974575929</v>
      </c>
      <c r="T36" s="9">
        <v>44170417048.900002</v>
      </c>
      <c r="U36" s="9">
        <v>75144992977.899994</v>
      </c>
      <c r="V36" s="9"/>
      <c r="W36" s="56"/>
    </row>
    <row r="37" spans="1:23" x14ac:dyDescent="0.25">
      <c r="A37" s="11" t="s">
        <v>72</v>
      </c>
      <c r="B37" s="12"/>
      <c r="C37" s="13"/>
      <c r="D37" s="14" t="s">
        <v>72</v>
      </c>
      <c r="E37" s="15" t="s">
        <v>73</v>
      </c>
      <c r="F37" s="9">
        <v>50667650973.199997</v>
      </c>
      <c r="G37" s="9">
        <v>49899225708.410004</v>
      </c>
      <c r="H37" s="9">
        <v>768425264.78587341</v>
      </c>
      <c r="I37" s="9">
        <v>4889571691</v>
      </c>
      <c r="J37" s="9">
        <v>45778079282.195877</v>
      </c>
      <c r="K37" s="9">
        <v>0</v>
      </c>
      <c r="L37" s="9"/>
      <c r="M37" s="9">
        <v>2147845871.6341248</v>
      </c>
      <c r="N37" s="9">
        <v>2916271136.4200001</v>
      </c>
      <c r="O37" s="9"/>
      <c r="P37" s="9"/>
      <c r="Q37" s="9">
        <v>4889571691</v>
      </c>
      <c r="S37" s="9">
        <v>33393485528</v>
      </c>
      <c r="T37" s="9">
        <v>47925925153.830002</v>
      </c>
      <c r="U37" s="9">
        <v>81319410681.830002</v>
      </c>
      <c r="V37" s="9"/>
      <c r="W37" s="56"/>
    </row>
    <row r="38" spans="1:23" x14ac:dyDescent="0.25">
      <c r="A38" s="11" t="s">
        <v>74</v>
      </c>
      <c r="B38" s="12"/>
      <c r="C38" s="13"/>
      <c r="D38" s="14" t="s">
        <v>74</v>
      </c>
      <c r="E38" s="15" t="s">
        <v>75</v>
      </c>
      <c r="F38" s="9">
        <v>23598875823.759998</v>
      </c>
      <c r="G38" s="9">
        <v>23247128063.759998</v>
      </c>
      <c r="H38" s="9">
        <v>351747760.00403595</v>
      </c>
      <c r="I38" s="9">
        <v>0</v>
      </c>
      <c r="J38" s="9">
        <v>23598875823.764038</v>
      </c>
      <c r="K38" s="9">
        <v>0</v>
      </c>
      <c r="L38" s="9"/>
      <c r="M38" s="9">
        <v>1027413098.5959635</v>
      </c>
      <c r="N38" s="9">
        <v>1379160858.5999999</v>
      </c>
      <c r="O38" s="9"/>
      <c r="P38" s="9"/>
      <c r="Q38" s="9">
        <v>0</v>
      </c>
      <c r="S38" s="9">
        <v>15329237907</v>
      </c>
      <c r="T38" s="9">
        <v>24626288922.360001</v>
      </c>
      <c r="U38" s="9">
        <v>39955526829.360001</v>
      </c>
      <c r="V38" s="9"/>
      <c r="W38" s="56"/>
    </row>
    <row r="39" spans="1:23" x14ac:dyDescent="0.25">
      <c r="A39" s="11" t="s">
        <v>76</v>
      </c>
      <c r="B39" s="12"/>
      <c r="C39" s="13"/>
      <c r="D39" s="14" t="s">
        <v>76</v>
      </c>
      <c r="E39" s="15" t="s">
        <v>77</v>
      </c>
      <c r="F39" s="9">
        <v>22335967466.540001</v>
      </c>
      <c r="G39" s="9">
        <v>21974106741.84</v>
      </c>
      <c r="H39" s="9">
        <v>361860724.70468903</v>
      </c>
      <c r="I39" s="9">
        <v>11449867261</v>
      </c>
      <c r="J39" s="9">
        <v>10886100205.544689</v>
      </c>
      <c r="K39" s="9">
        <v>0</v>
      </c>
      <c r="L39" s="9"/>
      <c r="M39" s="9">
        <v>1009692702.3053102</v>
      </c>
      <c r="N39" s="9">
        <v>1371553427.01</v>
      </c>
      <c r="O39" s="9"/>
      <c r="P39" s="9"/>
      <c r="Q39" s="9">
        <v>11449867261</v>
      </c>
      <c r="S39" s="9">
        <v>15437302641</v>
      </c>
      <c r="T39" s="9">
        <v>11895792907.85</v>
      </c>
      <c r="U39" s="9">
        <v>27333095548.849998</v>
      </c>
      <c r="V39" s="9"/>
      <c r="W39" s="56"/>
    </row>
    <row r="40" spans="1:23" x14ac:dyDescent="0.25">
      <c r="A40" s="11" t="s">
        <v>78</v>
      </c>
      <c r="B40" s="12"/>
      <c r="C40" s="13"/>
      <c r="D40" s="14" t="s">
        <v>78</v>
      </c>
      <c r="E40" s="15" t="s">
        <v>79</v>
      </c>
      <c r="F40" s="9">
        <v>20026463260.009998</v>
      </c>
      <c r="G40" s="9">
        <v>19720906177.700001</v>
      </c>
      <c r="H40" s="9">
        <v>305557082.30859756</v>
      </c>
      <c r="I40" s="9">
        <v>1500000000</v>
      </c>
      <c r="J40" s="9">
        <v>18526463260.008595</v>
      </c>
      <c r="K40" s="9">
        <v>0</v>
      </c>
      <c r="L40" s="9"/>
      <c r="M40" s="9">
        <v>843169895.68140316</v>
      </c>
      <c r="N40" s="9">
        <v>1148726977.99</v>
      </c>
      <c r="O40" s="9"/>
      <c r="P40" s="9"/>
      <c r="Q40" s="9">
        <v>1500000000</v>
      </c>
      <c r="S40" s="9">
        <v>12811556669</v>
      </c>
      <c r="T40" s="9">
        <v>19369633155.689999</v>
      </c>
      <c r="U40" s="9">
        <v>32181189824.689999</v>
      </c>
      <c r="V40" s="9"/>
      <c r="W40" s="56"/>
    </row>
    <row r="41" spans="1:23" x14ac:dyDescent="0.25">
      <c r="A41" s="11" t="s">
        <v>80</v>
      </c>
      <c r="B41" s="12"/>
      <c r="C41" s="13"/>
      <c r="D41" s="14" t="s">
        <v>80</v>
      </c>
      <c r="E41" s="15" t="s">
        <v>81</v>
      </c>
      <c r="F41" s="9">
        <v>28695772397.720001</v>
      </c>
      <c r="G41" s="9">
        <v>28258665388.939999</v>
      </c>
      <c r="H41" s="9">
        <v>437107008.77796936</v>
      </c>
      <c r="I41" s="9">
        <v>2847300843</v>
      </c>
      <c r="J41" s="9">
        <v>25848471554.717972</v>
      </c>
      <c r="K41" s="9">
        <v>0</v>
      </c>
      <c r="L41" s="9"/>
      <c r="M41" s="9">
        <v>1210854111.6820316</v>
      </c>
      <c r="N41" s="9">
        <v>1647961120.46</v>
      </c>
      <c r="O41" s="9"/>
      <c r="P41" s="9"/>
      <c r="Q41" s="9">
        <v>2847300843</v>
      </c>
      <c r="S41" s="9">
        <v>19302265367</v>
      </c>
      <c r="T41" s="9">
        <v>27059325666.400002</v>
      </c>
      <c r="U41" s="9">
        <v>46361591033.400002</v>
      </c>
      <c r="V41" s="9"/>
      <c r="W41" s="56"/>
    </row>
    <row r="42" spans="1:23" x14ac:dyDescent="0.25">
      <c r="A42" s="11" t="s">
        <v>82</v>
      </c>
      <c r="B42" s="12"/>
      <c r="C42" s="13"/>
      <c r="D42" s="14" t="s">
        <v>82</v>
      </c>
      <c r="E42" s="15" t="s">
        <v>83</v>
      </c>
      <c r="F42" s="9">
        <v>20174457487.119999</v>
      </c>
      <c r="G42" s="9">
        <v>19868699840.66</v>
      </c>
      <c r="H42" s="9">
        <v>305757646.4643631</v>
      </c>
      <c r="I42" s="9">
        <v>4590139672</v>
      </c>
      <c r="J42" s="9">
        <v>15584317815.124359</v>
      </c>
      <c r="K42" s="9">
        <v>0</v>
      </c>
      <c r="L42" s="9"/>
      <c r="M42" s="9">
        <v>854750299.2656374</v>
      </c>
      <c r="N42" s="9">
        <v>1160507945.73</v>
      </c>
      <c r="O42" s="9"/>
      <c r="P42" s="9"/>
      <c r="Q42" s="9">
        <v>4590139672</v>
      </c>
      <c r="S42" s="9">
        <v>12892650522</v>
      </c>
      <c r="T42" s="9">
        <v>16439068114.389999</v>
      </c>
      <c r="U42" s="9">
        <v>29331718636.389999</v>
      </c>
      <c r="V42" s="9"/>
      <c r="W42" s="56"/>
    </row>
    <row r="43" spans="1:23" x14ac:dyDescent="0.25">
      <c r="A43" s="11" t="s">
        <v>84</v>
      </c>
      <c r="B43" s="12"/>
      <c r="C43" s="13"/>
      <c r="D43" s="14" t="s">
        <v>84</v>
      </c>
      <c r="E43" s="15" t="s">
        <v>85</v>
      </c>
      <c r="F43" s="9">
        <v>28194081582.490002</v>
      </c>
      <c r="G43" s="9">
        <v>27759368635.919998</v>
      </c>
      <c r="H43" s="9">
        <v>434712946.5671463</v>
      </c>
      <c r="I43" s="9">
        <v>15965673874.6</v>
      </c>
      <c r="J43" s="9">
        <v>12228407707.887144</v>
      </c>
      <c r="K43" s="9">
        <v>0</v>
      </c>
      <c r="L43" s="9"/>
      <c r="M43" s="9">
        <v>1175934327.9628525</v>
      </c>
      <c r="N43" s="9">
        <v>1610647274.53</v>
      </c>
      <c r="O43" s="9"/>
      <c r="P43" s="9"/>
      <c r="Q43" s="9">
        <v>15965673874.6</v>
      </c>
      <c r="S43" s="9">
        <v>19103344153</v>
      </c>
      <c r="T43" s="9">
        <v>13404342035.85</v>
      </c>
      <c r="U43" s="9">
        <v>32507686188.849998</v>
      </c>
      <c r="V43" s="9"/>
      <c r="W43" s="56"/>
    </row>
    <row r="44" spans="1:23" x14ac:dyDescent="0.25">
      <c r="B44" s="16"/>
      <c r="C44" s="13"/>
      <c r="D44" s="13"/>
      <c r="E44" s="17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S44" s="8"/>
      <c r="T44" s="8"/>
      <c r="U44" s="8"/>
      <c r="V44" s="9"/>
      <c r="W44" s="56"/>
    </row>
    <row r="45" spans="1:23" ht="25.5" x14ac:dyDescent="0.25">
      <c r="B45" s="18"/>
      <c r="C45" s="19">
        <v>2</v>
      </c>
      <c r="D45" s="19"/>
      <c r="E45" s="19" t="s">
        <v>86</v>
      </c>
      <c r="F45" s="8">
        <v>2646448959164.6802</v>
      </c>
      <c r="G45" s="8">
        <v>2565779940664.98</v>
      </c>
      <c r="H45" s="8">
        <v>31519058252.197971</v>
      </c>
      <c r="I45" s="8">
        <v>1164063184482.0901</v>
      </c>
      <c r="J45" s="8">
        <v>1430312854747.0479</v>
      </c>
      <c r="K45" s="8">
        <v>2922959688.04</v>
      </c>
      <c r="L45" s="8"/>
      <c r="M45" s="8">
        <v>193317069722.09204</v>
      </c>
      <c r="N45" s="8">
        <v>224836127974.29001</v>
      </c>
      <c r="O45" s="8"/>
      <c r="P45" s="8"/>
      <c r="Q45" s="8">
        <v>1164063184482.0901</v>
      </c>
      <c r="S45" s="8">
        <v>2998563102405</v>
      </c>
      <c r="T45" s="8">
        <v>1623629924469.1401</v>
      </c>
      <c r="U45" s="8">
        <v>4622193026874.1406</v>
      </c>
      <c r="V45" s="9"/>
      <c r="W45" s="56"/>
    </row>
    <row r="46" spans="1:23" x14ac:dyDescent="0.25">
      <c r="B46" s="18"/>
      <c r="C46" s="19"/>
      <c r="D46" s="19"/>
      <c r="E46" s="20" t="s">
        <v>87</v>
      </c>
      <c r="F46" s="8">
        <v>2139484498353.1699</v>
      </c>
      <c r="G46" s="8">
        <v>2095792237634.3101</v>
      </c>
      <c r="H46" s="8">
        <v>5533602357.4599762</v>
      </c>
      <c r="I46" s="8">
        <v>1164063184482.0901</v>
      </c>
      <c r="J46" s="8">
        <v>934798696214.37988</v>
      </c>
      <c r="K46" s="8">
        <v>2463959295.3000002</v>
      </c>
      <c r="L46" s="8"/>
      <c r="M46" s="8">
        <v>5537023762.2400227</v>
      </c>
      <c r="N46" s="8">
        <v>11070626119.700001</v>
      </c>
      <c r="O46" s="8"/>
      <c r="P46" s="8"/>
      <c r="Q46" s="8">
        <v>1164063184482.0901</v>
      </c>
      <c r="S46" s="8">
        <v>1805807481663</v>
      </c>
      <c r="T46" s="8">
        <v>940335719976.61987</v>
      </c>
      <c r="U46" s="8">
        <v>2746143201639.6201</v>
      </c>
      <c r="V46" s="9"/>
      <c r="W46" s="56"/>
    </row>
    <row r="47" spans="1:23" ht="25.5" x14ac:dyDescent="0.25">
      <c r="B47" s="18"/>
      <c r="C47" s="19"/>
      <c r="D47" s="19"/>
      <c r="E47" s="20" t="s">
        <v>88</v>
      </c>
      <c r="F47" s="8">
        <v>506964460811.51001</v>
      </c>
      <c r="G47" s="8">
        <v>469987703030.66998</v>
      </c>
      <c r="H47" s="8">
        <v>25985455894.737995</v>
      </c>
      <c r="I47" s="8">
        <v>0</v>
      </c>
      <c r="J47" s="8">
        <v>495514158532.66803</v>
      </c>
      <c r="K47" s="8">
        <v>459000392.74000001</v>
      </c>
      <c r="L47" s="8"/>
      <c r="M47" s="8">
        <v>187780045959.85202</v>
      </c>
      <c r="N47" s="8">
        <v>213765501854.59</v>
      </c>
      <c r="O47" s="8"/>
      <c r="P47" s="8"/>
      <c r="Q47" s="8">
        <v>0</v>
      </c>
      <c r="S47" s="8">
        <v>1192755620740</v>
      </c>
      <c r="T47" s="8">
        <v>683294204492.5199</v>
      </c>
      <c r="U47" s="8">
        <v>1876049825232.52</v>
      </c>
      <c r="V47" s="9"/>
      <c r="W47" s="56"/>
    </row>
    <row r="48" spans="1:23" x14ac:dyDescent="0.25">
      <c r="A48" s="21" t="s">
        <v>20</v>
      </c>
      <c r="B48" s="18"/>
      <c r="C48" s="22"/>
      <c r="D48" s="23" t="s">
        <v>20</v>
      </c>
      <c r="E48" s="20" t="s">
        <v>21</v>
      </c>
      <c r="F48" s="8">
        <v>197505980202.79001</v>
      </c>
      <c r="G48" s="8">
        <v>191282934198.26001</v>
      </c>
      <c r="H48" s="8">
        <v>2214892234.0100021</v>
      </c>
      <c r="I48" s="8">
        <v>124661488012.10001</v>
      </c>
      <c r="J48" s="8">
        <v>68836338420.170013</v>
      </c>
      <c r="K48" s="8">
        <v>0</v>
      </c>
      <c r="L48" s="8"/>
      <c r="M48" s="8">
        <v>6385498942.4800034</v>
      </c>
      <c r="N48" s="8">
        <v>8600391176.4899998</v>
      </c>
      <c r="O48" s="8"/>
      <c r="P48" s="8"/>
      <c r="Q48" s="8">
        <v>124661488012.10001</v>
      </c>
      <c r="S48" s="8">
        <v>230888706603</v>
      </c>
      <c r="T48" s="8">
        <v>75221837362.649994</v>
      </c>
      <c r="U48" s="8">
        <v>306110543965.65002</v>
      </c>
      <c r="V48" s="9"/>
      <c r="W48" s="56"/>
    </row>
    <row r="49" spans="1:23" x14ac:dyDescent="0.25">
      <c r="A49" s="21" t="s">
        <v>89</v>
      </c>
      <c r="B49" s="18"/>
      <c r="C49" s="22"/>
      <c r="D49" s="14"/>
      <c r="E49" s="17" t="s">
        <v>87</v>
      </c>
      <c r="F49" s="9">
        <v>169791292618.79001</v>
      </c>
      <c r="G49" s="9">
        <v>165783138848.26999</v>
      </c>
      <c r="H49" s="9">
        <v>0</v>
      </c>
      <c r="I49" s="9">
        <v>124661488012.10001</v>
      </c>
      <c r="J49" s="9">
        <v>41121650836.170013</v>
      </c>
      <c r="K49" s="9">
        <v>0</v>
      </c>
      <c r="L49" s="9"/>
      <c r="M49" s="9">
        <v>0</v>
      </c>
      <c r="N49" s="9">
        <v>0</v>
      </c>
      <c r="O49" s="9"/>
      <c r="P49" s="9"/>
      <c r="Q49" s="9">
        <v>124661488012.10001</v>
      </c>
      <c r="S49" s="9">
        <v>170760110532</v>
      </c>
      <c r="T49" s="9">
        <v>41121650836.169998</v>
      </c>
      <c r="U49" s="9">
        <v>211881761368.16998</v>
      </c>
      <c r="V49" s="9"/>
      <c r="W49" s="56"/>
    </row>
    <row r="50" spans="1:23" ht="25.5" x14ac:dyDescent="0.25">
      <c r="A50" s="21" t="s">
        <v>90</v>
      </c>
      <c r="B50" s="18"/>
      <c r="C50" s="22"/>
      <c r="D50" s="14"/>
      <c r="E50" s="17" t="s">
        <v>88</v>
      </c>
      <c r="F50" s="9">
        <v>27714687584</v>
      </c>
      <c r="G50" s="9">
        <v>25499795349.990002</v>
      </c>
      <c r="H50" s="9">
        <v>2214892234.0100021</v>
      </c>
      <c r="I50" s="9">
        <v>0</v>
      </c>
      <c r="J50" s="9">
        <v>27714687584</v>
      </c>
      <c r="K50" s="9">
        <v>0</v>
      </c>
      <c r="L50" s="9"/>
      <c r="M50" s="9">
        <v>6385498942.4800034</v>
      </c>
      <c r="N50" s="9">
        <v>8600391176.4899998</v>
      </c>
      <c r="O50" s="9"/>
      <c r="P50" s="9"/>
      <c r="Q50" s="9">
        <v>0</v>
      </c>
      <c r="S50" s="9">
        <v>60128596071</v>
      </c>
      <c r="T50" s="9">
        <v>34100186526.48</v>
      </c>
      <c r="U50" s="9">
        <v>94228782597.479996</v>
      </c>
      <c r="V50" s="9"/>
      <c r="W50" s="56"/>
    </row>
    <row r="51" spans="1:23" x14ac:dyDescent="0.25">
      <c r="A51" s="21" t="s">
        <v>22</v>
      </c>
      <c r="B51" s="18"/>
      <c r="C51" s="22"/>
      <c r="D51" s="23" t="s">
        <v>22</v>
      </c>
      <c r="E51" s="20" t="s">
        <v>23</v>
      </c>
      <c r="F51" s="8">
        <v>117220889618.66</v>
      </c>
      <c r="G51" s="8">
        <v>113632193452.34</v>
      </c>
      <c r="H51" s="8">
        <v>4528420.3899999857</v>
      </c>
      <c r="I51" s="8">
        <v>77212783350</v>
      </c>
      <c r="J51" s="8">
        <v>36423938522.730011</v>
      </c>
      <c r="K51" s="8">
        <v>0</v>
      </c>
      <c r="L51" s="8"/>
      <c r="M51" s="8">
        <v>7207000618.5199957</v>
      </c>
      <c r="N51" s="8">
        <v>7211529038.9099998</v>
      </c>
      <c r="O51" s="8"/>
      <c r="P51" s="8"/>
      <c r="Q51" s="8">
        <v>77212783350</v>
      </c>
      <c r="S51" s="8">
        <v>133337810869</v>
      </c>
      <c r="T51" s="8">
        <v>43630939141.25</v>
      </c>
      <c r="U51" s="8">
        <v>176968750010.25</v>
      </c>
      <c r="V51" s="9"/>
      <c r="W51" s="56"/>
    </row>
    <row r="52" spans="1:23" x14ac:dyDescent="0.25">
      <c r="A52" s="21" t="s">
        <v>91</v>
      </c>
      <c r="B52" s="18"/>
      <c r="C52" s="22"/>
      <c r="D52" s="14"/>
      <c r="E52" s="17" t="s">
        <v>87</v>
      </c>
      <c r="F52" s="9">
        <v>117134530206.66</v>
      </c>
      <c r="G52" s="9">
        <v>113550362460.73</v>
      </c>
      <c r="H52" s="9">
        <v>0</v>
      </c>
      <c r="I52" s="9">
        <v>77212783350</v>
      </c>
      <c r="J52" s="9">
        <v>36337579110.730011</v>
      </c>
      <c r="K52" s="9">
        <v>0</v>
      </c>
      <c r="L52" s="9"/>
      <c r="M52" s="9">
        <v>0</v>
      </c>
      <c r="N52" s="9">
        <v>0</v>
      </c>
      <c r="O52" s="9"/>
      <c r="P52" s="9"/>
      <c r="Q52" s="9">
        <v>77212783350</v>
      </c>
      <c r="S52" s="9">
        <v>133192281198</v>
      </c>
      <c r="T52" s="9">
        <v>36337579110.730003</v>
      </c>
      <c r="U52" s="9">
        <v>169529860308.73001</v>
      </c>
      <c r="V52" s="9"/>
      <c r="W52" s="56"/>
    </row>
    <row r="53" spans="1:23" ht="25.5" x14ac:dyDescent="0.25">
      <c r="A53" s="21" t="s">
        <v>92</v>
      </c>
      <c r="B53" s="18"/>
      <c r="C53" s="22"/>
      <c r="D53" s="14"/>
      <c r="E53" s="17" t="s">
        <v>88</v>
      </c>
      <c r="F53" s="9">
        <v>86359412</v>
      </c>
      <c r="G53" s="9">
        <v>81830991.609999999</v>
      </c>
      <c r="H53" s="9">
        <v>4528420.3899999857</v>
      </c>
      <c r="I53" s="9">
        <v>0</v>
      </c>
      <c r="J53" s="9">
        <v>86359412</v>
      </c>
      <c r="K53" s="9">
        <v>0</v>
      </c>
      <c r="L53" s="9"/>
      <c r="M53" s="9">
        <v>7207000618.5199957</v>
      </c>
      <c r="N53" s="9">
        <v>7211529038.9099998</v>
      </c>
      <c r="O53" s="9"/>
      <c r="P53" s="9"/>
      <c r="Q53" s="9">
        <v>0</v>
      </c>
      <c r="S53" s="9">
        <v>145529671</v>
      </c>
      <c r="T53" s="9">
        <v>7293360030.5200005</v>
      </c>
      <c r="U53" s="9">
        <v>7438889701.5200005</v>
      </c>
      <c r="V53" s="9"/>
      <c r="W53" s="56"/>
    </row>
    <row r="54" spans="1:23" x14ac:dyDescent="0.25">
      <c r="A54" s="21" t="s">
        <v>24</v>
      </c>
      <c r="B54" s="18"/>
      <c r="C54" s="22"/>
      <c r="D54" s="24">
        <v>11</v>
      </c>
      <c r="E54" s="20" t="s">
        <v>25</v>
      </c>
      <c r="F54" s="8">
        <v>215944084937.04999</v>
      </c>
      <c r="G54" s="8">
        <v>211087353974.51001</v>
      </c>
      <c r="H54" s="8">
        <v>4856730962.539978</v>
      </c>
      <c r="I54" s="8">
        <v>81325382611</v>
      </c>
      <c r="J54" s="8">
        <v>134618702326.04999</v>
      </c>
      <c r="K54" s="8">
        <v>0</v>
      </c>
      <c r="L54" s="8"/>
      <c r="M54" s="8">
        <v>4861841166.7400208</v>
      </c>
      <c r="N54" s="8">
        <v>9718572129.2800007</v>
      </c>
      <c r="O54" s="8"/>
      <c r="P54" s="8"/>
      <c r="Q54" s="8">
        <v>81325382611</v>
      </c>
      <c r="S54" s="8">
        <v>180535050426</v>
      </c>
      <c r="T54" s="8">
        <v>139480543492.79001</v>
      </c>
      <c r="U54" s="8">
        <v>320015593918.79004</v>
      </c>
      <c r="V54" s="9"/>
      <c r="W54" s="56"/>
    </row>
    <row r="55" spans="1:23" x14ac:dyDescent="0.25">
      <c r="A55" s="21" t="s">
        <v>93</v>
      </c>
      <c r="B55" s="18"/>
      <c r="C55" s="22"/>
      <c r="D55" s="14"/>
      <c r="E55" s="17" t="s">
        <v>87</v>
      </c>
      <c r="F55" s="9">
        <v>215944084937.04999</v>
      </c>
      <c r="G55" s="9">
        <v>211087353974.51001</v>
      </c>
      <c r="H55" s="9">
        <v>4856730962.539978</v>
      </c>
      <c r="I55" s="9">
        <v>81325382611</v>
      </c>
      <c r="J55" s="9">
        <v>134618702326.04999</v>
      </c>
      <c r="K55" s="9">
        <v>0</v>
      </c>
      <c r="L55" s="9"/>
      <c r="M55" s="9">
        <v>4861841166.7400208</v>
      </c>
      <c r="N55" s="9">
        <v>9718572129.2800007</v>
      </c>
      <c r="O55" s="9"/>
      <c r="P55" s="9"/>
      <c r="Q55" s="9">
        <v>81325382611</v>
      </c>
      <c r="S55" s="9">
        <v>180535050426</v>
      </c>
      <c r="T55" s="9">
        <v>139480543492.79001</v>
      </c>
      <c r="U55" s="9">
        <v>320015593918.79004</v>
      </c>
      <c r="V55" s="9"/>
      <c r="W55" s="56"/>
    </row>
    <row r="56" spans="1:23" ht="25.5" x14ac:dyDescent="0.25">
      <c r="A56" s="21" t="s">
        <v>94</v>
      </c>
      <c r="B56" s="18"/>
      <c r="C56" s="22"/>
      <c r="D56" s="14"/>
      <c r="E56" s="17" t="s">
        <v>88</v>
      </c>
      <c r="F56" s="9">
        <v>0</v>
      </c>
      <c r="G56" s="9">
        <v>0</v>
      </c>
      <c r="H56" s="9">
        <v>0</v>
      </c>
      <c r="I56" s="9">
        <v>0</v>
      </c>
      <c r="J56" s="9">
        <v>0</v>
      </c>
      <c r="K56" s="9">
        <v>0</v>
      </c>
      <c r="L56" s="9"/>
      <c r="M56" s="9">
        <v>0</v>
      </c>
      <c r="N56" s="9">
        <v>0</v>
      </c>
      <c r="O56" s="9"/>
      <c r="P56" s="9"/>
      <c r="Q56" s="9">
        <v>0</v>
      </c>
      <c r="S56" s="9">
        <v>0</v>
      </c>
      <c r="T56" s="9">
        <v>0</v>
      </c>
      <c r="U56" s="9">
        <v>0</v>
      </c>
      <c r="V56" s="9"/>
      <c r="W56" s="56"/>
    </row>
    <row r="57" spans="1:23" x14ac:dyDescent="0.25">
      <c r="A57" s="21" t="s">
        <v>26</v>
      </c>
      <c r="B57" s="18"/>
      <c r="C57" s="22"/>
      <c r="D57" s="24">
        <v>13</v>
      </c>
      <c r="E57" s="20" t="s">
        <v>27</v>
      </c>
      <c r="F57" s="8">
        <v>126966921993.84</v>
      </c>
      <c r="G57" s="8">
        <v>122731859733.60001</v>
      </c>
      <c r="H57" s="8">
        <v>2149649724.2699966</v>
      </c>
      <c r="I57" s="8">
        <v>50124065853</v>
      </c>
      <c r="J57" s="8">
        <v>74757443604.869995</v>
      </c>
      <c r="K57" s="8">
        <v>0</v>
      </c>
      <c r="L57" s="8"/>
      <c r="M57" s="8">
        <v>15393813921.390007</v>
      </c>
      <c r="N57" s="8">
        <v>17543463645.66</v>
      </c>
      <c r="O57" s="8"/>
      <c r="P57" s="8"/>
      <c r="Q57" s="8">
        <v>50124065853</v>
      </c>
      <c r="S57" s="8">
        <v>156074863001</v>
      </c>
      <c r="T57" s="8">
        <v>90151257526.259995</v>
      </c>
      <c r="U57" s="8">
        <v>246226120527.26001</v>
      </c>
      <c r="V57" s="9"/>
      <c r="W57" s="56"/>
    </row>
    <row r="58" spans="1:23" x14ac:dyDescent="0.25">
      <c r="A58" s="21" t="s">
        <v>95</v>
      </c>
      <c r="B58" s="18"/>
      <c r="C58" s="22"/>
      <c r="D58" s="14"/>
      <c r="E58" s="17" t="s">
        <v>87</v>
      </c>
      <c r="F58" s="9">
        <v>99229463254.839996</v>
      </c>
      <c r="G58" s="9">
        <v>97144050718.869995</v>
      </c>
      <c r="H58" s="9">
        <v>0</v>
      </c>
      <c r="I58" s="9">
        <v>50124065853</v>
      </c>
      <c r="J58" s="9">
        <v>47019984865.869995</v>
      </c>
      <c r="K58" s="9">
        <v>0</v>
      </c>
      <c r="L58" s="9"/>
      <c r="M58" s="9">
        <v>0</v>
      </c>
      <c r="N58" s="9">
        <v>0</v>
      </c>
      <c r="O58" s="9"/>
      <c r="P58" s="9"/>
      <c r="Q58" s="9">
        <v>50124065853</v>
      </c>
      <c r="S58" s="9">
        <v>82195596497</v>
      </c>
      <c r="T58" s="9">
        <v>47019984865.870003</v>
      </c>
      <c r="U58" s="9">
        <v>129215581362.87</v>
      </c>
      <c r="V58" s="9"/>
      <c r="W58" s="56"/>
    </row>
    <row r="59" spans="1:23" ht="25.5" x14ac:dyDescent="0.25">
      <c r="A59" s="21" t="s">
        <v>96</v>
      </c>
      <c r="B59" s="18"/>
      <c r="C59" s="22"/>
      <c r="D59" s="14"/>
      <c r="E59" s="17" t="s">
        <v>88</v>
      </c>
      <c r="F59" s="9">
        <v>27737458739</v>
      </c>
      <c r="G59" s="9">
        <v>25587809014.73</v>
      </c>
      <c r="H59" s="9">
        <v>2149649724.2699966</v>
      </c>
      <c r="I59" s="9">
        <v>0</v>
      </c>
      <c r="J59" s="9">
        <v>27737458739</v>
      </c>
      <c r="K59" s="9">
        <v>0</v>
      </c>
      <c r="L59" s="9"/>
      <c r="M59" s="9">
        <v>15393813921.390007</v>
      </c>
      <c r="N59" s="9">
        <v>17543463645.66</v>
      </c>
      <c r="O59" s="9"/>
      <c r="P59" s="9"/>
      <c r="Q59" s="9">
        <v>0</v>
      </c>
      <c r="S59" s="9">
        <v>73879266504</v>
      </c>
      <c r="T59" s="9">
        <v>43131272660.389999</v>
      </c>
      <c r="U59" s="9">
        <v>117010539164.39</v>
      </c>
      <c r="V59" s="9"/>
      <c r="W59" s="56"/>
    </row>
    <row r="60" spans="1:23" x14ac:dyDescent="0.25">
      <c r="A60" s="21" t="s">
        <v>28</v>
      </c>
      <c r="B60" s="18"/>
      <c r="C60" s="22"/>
      <c r="D60" s="24">
        <v>15</v>
      </c>
      <c r="E60" s="20" t="s">
        <v>29</v>
      </c>
      <c r="F60" s="8">
        <v>89236352698.770004</v>
      </c>
      <c r="G60" s="8">
        <v>86588789675.440002</v>
      </c>
      <c r="H60" s="8">
        <v>2419624632.4499969</v>
      </c>
      <c r="I60" s="8">
        <v>20713540869.720001</v>
      </c>
      <c r="J60" s="8">
        <v>68294873438.170013</v>
      </c>
      <c r="K60" s="8">
        <v>0</v>
      </c>
      <c r="L60" s="8"/>
      <c r="M60" s="8">
        <v>2687699091.3699989</v>
      </c>
      <c r="N60" s="8">
        <v>5107323723.8199997</v>
      </c>
      <c r="O60" s="8"/>
      <c r="P60" s="8"/>
      <c r="Q60" s="8">
        <v>20713540869.720001</v>
      </c>
      <c r="S60" s="8">
        <v>97822684199</v>
      </c>
      <c r="T60" s="8">
        <v>70982572529.539993</v>
      </c>
      <c r="U60" s="8">
        <v>168805256728.53998</v>
      </c>
      <c r="V60" s="9"/>
      <c r="W60" s="56"/>
    </row>
    <row r="61" spans="1:23" x14ac:dyDescent="0.25">
      <c r="A61" s="21" t="s">
        <v>97</v>
      </c>
      <c r="B61" s="18"/>
      <c r="C61" s="22"/>
      <c r="D61" s="14"/>
      <c r="E61" s="17" t="s">
        <v>87</v>
      </c>
      <c r="F61" s="9">
        <v>60019316018.769997</v>
      </c>
      <c r="G61" s="9">
        <v>59791377627.889999</v>
      </c>
      <c r="H61" s="9">
        <v>0</v>
      </c>
      <c r="I61" s="9">
        <v>20713540869.720001</v>
      </c>
      <c r="J61" s="9">
        <v>39077836758.170013</v>
      </c>
      <c r="K61" s="9">
        <v>0</v>
      </c>
      <c r="L61" s="9"/>
      <c r="M61" s="9">
        <v>0</v>
      </c>
      <c r="N61" s="9">
        <v>0</v>
      </c>
      <c r="O61" s="9"/>
      <c r="P61" s="9"/>
      <c r="Q61" s="9">
        <v>20713540869.720001</v>
      </c>
      <c r="S61" s="9">
        <v>17282535414</v>
      </c>
      <c r="T61" s="9">
        <v>39077836758.169998</v>
      </c>
      <c r="U61" s="9">
        <v>56360372172.169998</v>
      </c>
      <c r="V61" s="9"/>
      <c r="W61" s="56"/>
    </row>
    <row r="62" spans="1:23" ht="25.5" x14ac:dyDescent="0.25">
      <c r="A62" s="21" t="s">
        <v>98</v>
      </c>
      <c r="B62" s="18"/>
      <c r="C62" s="22"/>
      <c r="D62" s="14"/>
      <c r="E62" s="17" t="s">
        <v>88</v>
      </c>
      <c r="F62" s="9">
        <v>29217036680</v>
      </c>
      <c r="G62" s="9">
        <v>26797412047.549999</v>
      </c>
      <c r="H62" s="9">
        <v>2419624632.4499969</v>
      </c>
      <c r="I62" s="9">
        <v>0</v>
      </c>
      <c r="J62" s="9">
        <v>29217036680</v>
      </c>
      <c r="K62" s="9">
        <v>0</v>
      </c>
      <c r="L62" s="9"/>
      <c r="M62" s="9">
        <v>2687699091.3699989</v>
      </c>
      <c r="N62" s="9">
        <v>5107323723.8199997</v>
      </c>
      <c r="O62" s="9"/>
      <c r="P62" s="9"/>
      <c r="Q62" s="9">
        <v>0</v>
      </c>
      <c r="S62" s="9">
        <v>80540148785</v>
      </c>
      <c r="T62" s="9">
        <v>31904735771.369999</v>
      </c>
      <c r="U62" s="9">
        <v>112444884556.37</v>
      </c>
      <c r="V62" s="9"/>
      <c r="W62" s="56"/>
    </row>
    <row r="63" spans="1:23" x14ac:dyDescent="0.25">
      <c r="A63" s="21" t="s">
        <v>30</v>
      </c>
      <c r="B63" s="18"/>
      <c r="C63" s="22"/>
      <c r="D63" s="24">
        <v>17</v>
      </c>
      <c r="E63" s="20" t="s">
        <v>31</v>
      </c>
      <c r="F63" s="8">
        <v>60104854131.870003</v>
      </c>
      <c r="G63" s="8">
        <v>58286574129.550003</v>
      </c>
      <c r="H63" s="8">
        <v>28754631.820000052</v>
      </c>
      <c r="I63" s="8">
        <v>57865877495</v>
      </c>
      <c r="J63" s="8">
        <v>449451266.36999512</v>
      </c>
      <c r="K63" s="8">
        <v>0</v>
      </c>
      <c r="L63" s="8"/>
      <c r="M63" s="8">
        <v>3682554296.3399997</v>
      </c>
      <c r="N63" s="8">
        <v>3711308928.1599998</v>
      </c>
      <c r="O63" s="8"/>
      <c r="P63" s="8"/>
      <c r="Q63" s="8">
        <v>57865877495</v>
      </c>
      <c r="S63" s="8">
        <v>67355195203</v>
      </c>
      <c r="T63" s="8">
        <v>4132005562.71</v>
      </c>
      <c r="U63" s="8">
        <v>71487200765.710007</v>
      </c>
      <c r="V63" s="9"/>
      <c r="W63" s="56"/>
    </row>
    <row r="64" spans="1:23" x14ac:dyDescent="0.25">
      <c r="A64" s="21" t="s">
        <v>99</v>
      </c>
      <c r="B64" s="18"/>
      <c r="C64" s="22"/>
      <c r="D64" s="14"/>
      <c r="E64" s="17" t="s">
        <v>87</v>
      </c>
      <c r="F64" s="9">
        <v>59723873733.870003</v>
      </c>
      <c r="G64" s="9">
        <v>57934348363.370003</v>
      </c>
      <c r="H64" s="9">
        <v>0</v>
      </c>
      <c r="I64" s="9">
        <v>57865877495</v>
      </c>
      <c r="J64" s="9">
        <v>68470868.369995117</v>
      </c>
      <c r="K64" s="9">
        <v>0</v>
      </c>
      <c r="L64" s="9"/>
      <c r="M64" s="9">
        <v>0</v>
      </c>
      <c r="N64" s="9">
        <v>0</v>
      </c>
      <c r="O64" s="9"/>
      <c r="P64" s="9"/>
      <c r="Q64" s="9">
        <v>57865877495</v>
      </c>
      <c r="S64" s="9">
        <v>66215222018</v>
      </c>
      <c r="T64" s="9">
        <v>68470868.370000005</v>
      </c>
      <c r="U64" s="9">
        <v>66283692886.370003</v>
      </c>
      <c r="V64" s="9"/>
      <c r="W64" s="56"/>
    </row>
    <row r="65" spans="1:23" ht="25.5" x14ac:dyDescent="0.25">
      <c r="A65" s="21" t="s">
        <v>100</v>
      </c>
      <c r="B65" s="18"/>
      <c r="C65" s="22"/>
      <c r="D65" s="14"/>
      <c r="E65" s="17" t="s">
        <v>88</v>
      </c>
      <c r="F65" s="9">
        <v>380980398</v>
      </c>
      <c r="G65" s="9">
        <v>352225766.18000001</v>
      </c>
      <c r="H65" s="9">
        <v>28754631.820000052</v>
      </c>
      <c r="I65" s="9">
        <v>0</v>
      </c>
      <c r="J65" s="9">
        <v>380980398</v>
      </c>
      <c r="K65" s="9">
        <v>0</v>
      </c>
      <c r="L65" s="9"/>
      <c r="M65" s="9">
        <v>3682554296.3399997</v>
      </c>
      <c r="N65" s="9">
        <v>3711308928.1599998</v>
      </c>
      <c r="O65" s="9"/>
      <c r="P65" s="9"/>
      <c r="Q65" s="9">
        <v>0</v>
      </c>
      <c r="S65" s="9">
        <v>1139973185</v>
      </c>
      <c r="T65" s="9">
        <v>4063534694.3400002</v>
      </c>
      <c r="U65" s="9">
        <v>5203507879.3400002</v>
      </c>
      <c r="V65" s="9"/>
      <c r="W65" s="56"/>
    </row>
    <row r="66" spans="1:23" x14ac:dyDescent="0.25">
      <c r="A66" s="21" t="s">
        <v>32</v>
      </c>
      <c r="B66" s="18"/>
      <c r="C66" s="22"/>
      <c r="D66" s="24">
        <v>18</v>
      </c>
      <c r="E66" s="20" t="s">
        <v>33</v>
      </c>
      <c r="F66" s="8">
        <v>54017578048</v>
      </c>
      <c r="G66" s="8">
        <v>52363829190.959999</v>
      </c>
      <c r="H66" s="8">
        <v>8379.8499999999767</v>
      </c>
      <c r="I66" s="8">
        <v>23492106602</v>
      </c>
      <c r="J66" s="8">
        <v>28871730968.810005</v>
      </c>
      <c r="K66" s="8">
        <v>0</v>
      </c>
      <c r="L66" s="8"/>
      <c r="M66" s="8">
        <v>3310486486.9999986</v>
      </c>
      <c r="N66" s="8">
        <v>3310494866.8499999</v>
      </c>
      <c r="O66" s="8"/>
      <c r="P66" s="8"/>
      <c r="Q66" s="8">
        <v>23492106602</v>
      </c>
      <c r="S66" s="8">
        <v>61481948050</v>
      </c>
      <c r="T66" s="8">
        <v>32182217455.810001</v>
      </c>
      <c r="U66" s="8">
        <v>93664165505.809998</v>
      </c>
      <c r="V66" s="9"/>
      <c r="W66" s="56"/>
    </row>
    <row r="67" spans="1:23" x14ac:dyDescent="0.25">
      <c r="A67" s="21" t="s">
        <v>101</v>
      </c>
      <c r="B67" s="18"/>
      <c r="C67" s="22"/>
      <c r="D67" s="14"/>
      <c r="E67" s="17" t="s">
        <v>87</v>
      </c>
      <c r="F67" s="9">
        <v>54017430355</v>
      </c>
      <c r="G67" s="9">
        <v>52363689877.809998</v>
      </c>
      <c r="H67" s="9">
        <v>0</v>
      </c>
      <c r="I67" s="9">
        <v>23492106602</v>
      </c>
      <c r="J67" s="9">
        <v>28871583275.810005</v>
      </c>
      <c r="K67" s="9">
        <v>0</v>
      </c>
      <c r="L67" s="9"/>
      <c r="M67" s="9">
        <v>0</v>
      </c>
      <c r="N67" s="9">
        <v>0</v>
      </c>
      <c r="O67" s="9"/>
      <c r="P67" s="9"/>
      <c r="Q67" s="9">
        <v>23492106602</v>
      </c>
      <c r="S67" s="9">
        <v>61479751420</v>
      </c>
      <c r="T67" s="9">
        <v>28871583275.810001</v>
      </c>
      <c r="U67" s="9">
        <v>90351334695.809998</v>
      </c>
      <c r="V67" s="9"/>
      <c r="W67" s="56"/>
    </row>
    <row r="68" spans="1:23" ht="25.5" x14ac:dyDescent="0.25">
      <c r="A68" s="21" t="s">
        <v>102</v>
      </c>
      <c r="B68" s="18"/>
      <c r="C68" s="22"/>
      <c r="D68" s="14"/>
      <c r="E68" s="17" t="s">
        <v>88</v>
      </c>
      <c r="F68" s="9">
        <v>147693</v>
      </c>
      <c r="G68" s="9">
        <v>139313.15</v>
      </c>
      <c r="H68" s="9">
        <v>8379.8499999999767</v>
      </c>
      <c r="I68" s="9">
        <v>0</v>
      </c>
      <c r="J68" s="9">
        <v>147693</v>
      </c>
      <c r="K68" s="9">
        <v>0</v>
      </c>
      <c r="L68" s="9"/>
      <c r="M68" s="9">
        <v>3310486486.9999986</v>
      </c>
      <c r="N68" s="9">
        <v>3310494866.8499999</v>
      </c>
      <c r="O68" s="9"/>
      <c r="P68" s="9"/>
      <c r="Q68" s="9">
        <v>0</v>
      </c>
      <c r="S68" s="9">
        <v>2196629</v>
      </c>
      <c r="T68" s="9">
        <v>3310634180</v>
      </c>
      <c r="U68" s="9">
        <v>3312830809</v>
      </c>
      <c r="V68" s="9"/>
      <c r="W68" s="56"/>
    </row>
    <row r="69" spans="1:23" x14ac:dyDescent="0.25">
      <c r="A69" s="21" t="s">
        <v>34</v>
      </c>
      <c r="B69" s="18"/>
      <c r="C69" s="22"/>
      <c r="D69" s="24">
        <v>19</v>
      </c>
      <c r="E69" s="20" t="s">
        <v>35</v>
      </c>
      <c r="F69" s="8">
        <v>109620818844.28999</v>
      </c>
      <c r="G69" s="8">
        <v>106347706751.86</v>
      </c>
      <c r="H69" s="8">
        <v>167111106.30000019</v>
      </c>
      <c r="I69" s="8">
        <v>85484714847</v>
      </c>
      <c r="J69" s="8">
        <v>21030103011.160004</v>
      </c>
      <c r="K69" s="8">
        <v>0</v>
      </c>
      <c r="L69" s="8"/>
      <c r="M69" s="8">
        <v>8291262714.5300016</v>
      </c>
      <c r="N69" s="8">
        <v>8458373820.8299999</v>
      </c>
      <c r="O69" s="8"/>
      <c r="P69" s="8"/>
      <c r="Q69" s="8">
        <v>85484714847</v>
      </c>
      <c r="S69" s="8">
        <v>121289232428</v>
      </c>
      <c r="T69" s="8">
        <v>29321365725.689999</v>
      </c>
      <c r="U69" s="8">
        <v>150610598153.69</v>
      </c>
      <c r="V69" s="9"/>
      <c r="W69" s="56"/>
    </row>
    <row r="70" spans="1:23" x14ac:dyDescent="0.25">
      <c r="A70" s="21" t="s">
        <v>103</v>
      </c>
      <c r="B70" s="18"/>
      <c r="C70" s="22"/>
      <c r="D70" s="14"/>
      <c r="E70" s="17" t="s">
        <v>87</v>
      </c>
      <c r="F70" s="9">
        <v>107018888634.28999</v>
      </c>
      <c r="G70" s="9">
        <v>103912887648.16</v>
      </c>
      <c r="H70" s="9">
        <v>0</v>
      </c>
      <c r="I70" s="9">
        <v>85484714847</v>
      </c>
      <c r="J70" s="9">
        <v>18428172801.160004</v>
      </c>
      <c r="K70" s="9">
        <v>0</v>
      </c>
      <c r="L70" s="9"/>
      <c r="M70" s="9">
        <v>0</v>
      </c>
      <c r="N70" s="9">
        <v>0</v>
      </c>
      <c r="O70" s="9"/>
      <c r="P70" s="9"/>
      <c r="Q70" s="9">
        <v>85484714847</v>
      </c>
      <c r="S70" s="9">
        <v>116353568341</v>
      </c>
      <c r="T70" s="9">
        <v>18428172801.16</v>
      </c>
      <c r="U70" s="9">
        <v>134781741142.16</v>
      </c>
      <c r="V70" s="9"/>
      <c r="W70" s="56"/>
    </row>
    <row r="71" spans="1:23" ht="25.5" x14ac:dyDescent="0.25">
      <c r="A71" s="21" t="s">
        <v>104</v>
      </c>
      <c r="B71" s="18"/>
      <c r="C71" s="22"/>
      <c r="D71" s="14"/>
      <c r="E71" s="17" t="s">
        <v>88</v>
      </c>
      <c r="F71" s="9">
        <v>2601930210</v>
      </c>
      <c r="G71" s="9">
        <v>2434819103.6999998</v>
      </c>
      <c r="H71" s="9">
        <v>167111106.30000019</v>
      </c>
      <c r="I71" s="9">
        <v>0</v>
      </c>
      <c r="J71" s="9">
        <v>2601930210</v>
      </c>
      <c r="K71" s="9">
        <v>0</v>
      </c>
      <c r="L71" s="9"/>
      <c r="M71" s="9">
        <v>8291262714.5300016</v>
      </c>
      <c r="N71" s="9">
        <v>8458373820.8299999</v>
      </c>
      <c r="O71" s="9"/>
      <c r="P71" s="9"/>
      <c r="Q71" s="9">
        <v>0</v>
      </c>
      <c r="S71" s="9">
        <v>4935664086</v>
      </c>
      <c r="T71" s="9">
        <v>10893192924.530001</v>
      </c>
      <c r="U71" s="9">
        <v>15828857010.530001</v>
      </c>
      <c r="V71" s="9"/>
      <c r="W71" s="56"/>
    </row>
    <row r="72" spans="1:23" x14ac:dyDescent="0.25">
      <c r="A72" s="21" t="s">
        <v>36</v>
      </c>
      <c r="B72" s="18"/>
      <c r="C72" s="22"/>
      <c r="D72" s="24">
        <v>20</v>
      </c>
      <c r="E72" s="20" t="s">
        <v>37</v>
      </c>
      <c r="F72" s="8">
        <v>72756096269.940002</v>
      </c>
      <c r="G72" s="8">
        <v>70022556365.639999</v>
      </c>
      <c r="H72" s="8">
        <v>3394461610.6600037</v>
      </c>
      <c r="I72" s="8">
        <v>17061557731</v>
      </c>
      <c r="J72" s="8">
        <v>55694538538.940002</v>
      </c>
      <c r="K72" s="8">
        <v>660921706.36000001</v>
      </c>
      <c r="L72" s="8"/>
      <c r="M72" s="8">
        <v>7383819400.0799961</v>
      </c>
      <c r="N72" s="8">
        <v>10778281010.74</v>
      </c>
      <c r="O72" s="8"/>
      <c r="P72" s="8"/>
      <c r="Q72" s="8">
        <v>17061557731</v>
      </c>
      <c r="S72" s="8">
        <v>100150947429</v>
      </c>
      <c r="T72" s="8">
        <v>63078357939.019997</v>
      </c>
      <c r="U72" s="8">
        <v>163229305368.01999</v>
      </c>
      <c r="V72" s="9"/>
      <c r="W72" s="56"/>
    </row>
    <row r="73" spans="1:23" x14ac:dyDescent="0.25">
      <c r="A73" s="21" t="s">
        <v>105</v>
      </c>
      <c r="B73" s="18"/>
      <c r="C73" s="22"/>
      <c r="D73" s="14"/>
      <c r="E73" s="17" t="s">
        <v>87</v>
      </c>
      <c r="F73" s="9">
        <v>27909701117.939999</v>
      </c>
      <c r="G73" s="9">
        <v>28570622824.299999</v>
      </c>
      <c r="H73" s="9">
        <v>0</v>
      </c>
      <c r="I73" s="9">
        <v>17061557731</v>
      </c>
      <c r="J73" s="9">
        <v>10848143386.940002</v>
      </c>
      <c r="K73" s="9">
        <v>660921706.36000001</v>
      </c>
      <c r="L73" s="9"/>
      <c r="M73" s="9">
        <v>0</v>
      </c>
      <c r="N73" s="9">
        <v>0</v>
      </c>
      <c r="O73" s="9"/>
      <c r="P73" s="9"/>
      <c r="Q73" s="9">
        <v>17061557731</v>
      </c>
      <c r="S73" s="9">
        <v>0</v>
      </c>
      <c r="T73" s="9">
        <v>10848143386.940001</v>
      </c>
      <c r="U73" s="9">
        <v>10848143386.940001</v>
      </c>
      <c r="V73" s="9"/>
      <c r="W73" s="56"/>
    </row>
    <row r="74" spans="1:23" ht="25.5" x14ac:dyDescent="0.25">
      <c r="A74" s="21" t="s">
        <v>106</v>
      </c>
      <c r="B74" s="18"/>
      <c r="C74" s="22"/>
      <c r="D74" s="14"/>
      <c r="E74" s="17" t="s">
        <v>88</v>
      </c>
      <c r="F74" s="9">
        <v>44846395152</v>
      </c>
      <c r="G74" s="9">
        <v>41451933541.339996</v>
      </c>
      <c r="H74" s="9">
        <v>3394461610.6600037</v>
      </c>
      <c r="I74" s="9">
        <v>0</v>
      </c>
      <c r="J74" s="9">
        <v>44846395152</v>
      </c>
      <c r="K74" s="9">
        <v>0</v>
      </c>
      <c r="L74" s="9"/>
      <c r="M74" s="9">
        <v>7383819400.0799961</v>
      </c>
      <c r="N74" s="9">
        <v>10778281010.74</v>
      </c>
      <c r="O74" s="9"/>
      <c r="P74" s="9"/>
      <c r="Q74" s="9">
        <v>0</v>
      </c>
      <c r="S74" s="9">
        <v>100150947429</v>
      </c>
      <c r="T74" s="9">
        <v>52230214552.080002</v>
      </c>
      <c r="U74" s="9">
        <v>152381161981.08002</v>
      </c>
      <c r="V74" s="9"/>
      <c r="W74" s="56"/>
    </row>
    <row r="75" spans="1:23" x14ac:dyDescent="0.25">
      <c r="A75" s="21" t="s">
        <v>38</v>
      </c>
      <c r="B75" s="18"/>
      <c r="C75" s="22"/>
      <c r="D75" s="24">
        <v>23</v>
      </c>
      <c r="E75" s="20" t="s">
        <v>39</v>
      </c>
      <c r="F75" s="8">
        <v>101553392745.36</v>
      </c>
      <c r="G75" s="8">
        <v>97431513779.929993</v>
      </c>
      <c r="H75" s="8">
        <v>-7379535498.8600006</v>
      </c>
      <c r="I75" s="8">
        <v>24235714244</v>
      </c>
      <c r="J75" s="8">
        <v>65816264037.070007</v>
      </c>
      <c r="K75" s="8">
        <v>0</v>
      </c>
      <c r="L75" s="8"/>
      <c r="M75" s="8">
        <v>0</v>
      </c>
      <c r="N75" s="8">
        <v>-7379535498.8599997</v>
      </c>
      <c r="O75" s="8"/>
      <c r="P75" s="8"/>
      <c r="Q75" s="8">
        <v>24235714244</v>
      </c>
      <c r="S75" s="8">
        <v>151989332452</v>
      </c>
      <c r="T75" s="8">
        <v>65816264037.07</v>
      </c>
      <c r="U75" s="8">
        <v>217805596489.07001</v>
      </c>
      <c r="V75" s="9"/>
      <c r="W75" s="56"/>
    </row>
    <row r="76" spans="1:23" x14ac:dyDescent="0.25">
      <c r="A76" s="21" t="s">
        <v>107</v>
      </c>
      <c r="B76" s="18"/>
      <c r="C76" s="22"/>
      <c r="D76" s="14"/>
      <c r="E76" s="17" t="s">
        <v>87</v>
      </c>
      <c r="F76" s="9">
        <v>49472597808.360001</v>
      </c>
      <c r="G76" s="9">
        <v>49421485622.910004</v>
      </c>
      <c r="H76" s="9">
        <v>0</v>
      </c>
      <c r="I76" s="9">
        <v>24235714244</v>
      </c>
      <c r="J76" s="9">
        <v>25185771378.910004</v>
      </c>
      <c r="K76" s="9">
        <v>0</v>
      </c>
      <c r="L76" s="9"/>
      <c r="M76" s="9">
        <v>0</v>
      </c>
      <c r="N76" s="9">
        <v>0</v>
      </c>
      <c r="O76" s="9"/>
      <c r="P76" s="9"/>
      <c r="Q76" s="9">
        <v>24235714244</v>
      </c>
      <c r="S76" s="9">
        <v>0</v>
      </c>
      <c r="T76" s="9">
        <v>25185771378.91</v>
      </c>
      <c r="U76" s="9">
        <v>25185771378.91</v>
      </c>
      <c r="V76" s="9"/>
      <c r="W76" s="56"/>
    </row>
    <row r="77" spans="1:23" ht="25.5" x14ac:dyDescent="0.25">
      <c r="A77" s="21" t="s">
        <v>108</v>
      </c>
      <c r="B77" s="18"/>
      <c r="C77" s="22"/>
      <c r="D77" s="14"/>
      <c r="E77" s="17" t="s">
        <v>88</v>
      </c>
      <c r="F77" s="9">
        <v>52080794937</v>
      </c>
      <c r="G77" s="9">
        <v>48010028157.019997</v>
      </c>
      <c r="H77" s="9">
        <v>-7379535498.8600006</v>
      </c>
      <c r="I77" s="9">
        <v>0</v>
      </c>
      <c r="J77" s="9">
        <v>40630492658.160004</v>
      </c>
      <c r="K77" s="9">
        <v>0</v>
      </c>
      <c r="L77" s="9"/>
      <c r="M77" s="9">
        <v>0</v>
      </c>
      <c r="N77" s="9">
        <v>-7379535498.8599997</v>
      </c>
      <c r="O77" s="9"/>
      <c r="P77" s="9"/>
      <c r="Q77" s="9">
        <v>0</v>
      </c>
      <c r="S77" s="9">
        <v>151989332452</v>
      </c>
      <c r="T77" s="9">
        <v>40630492658.160004</v>
      </c>
      <c r="U77" s="9">
        <v>192619825110.16</v>
      </c>
      <c r="V77" s="9"/>
      <c r="W77" s="56"/>
    </row>
    <row r="78" spans="1:23" x14ac:dyDescent="0.25">
      <c r="A78" s="21" t="s">
        <v>40</v>
      </c>
      <c r="B78" s="18"/>
      <c r="C78" s="22"/>
      <c r="D78" s="24">
        <v>25</v>
      </c>
      <c r="E78" s="20" t="s">
        <v>41</v>
      </c>
      <c r="F78" s="8">
        <v>147874570711.54999</v>
      </c>
      <c r="G78" s="8">
        <v>144313230941.51999</v>
      </c>
      <c r="H78" s="8">
        <v>354395626.32999992</v>
      </c>
      <c r="I78" s="8">
        <v>56198492101</v>
      </c>
      <c r="J78" s="8">
        <v>88469134466.849976</v>
      </c>
      <c r="K78" s="8">
        <v>0</v>
      </c>
      <c r="L78" s="8"/>
      <c r="M78" s="8">
        <v>6168480163.6299992</v>
      </c>
      <c r="N78" s="8">
        <v>6522875789.96</v>
      </c>
      <c r="O78" s="8"/>
      <c r="P78" s="8"/>
      <c r="Q78" s="8">
        <v>56198492101</v>
      </c>
      <c r="S78" s="8">
        <v>132341423731</v>
      </c>
      <c r="T78" s="8">
        <v>94637614630.479996</v>
      </c>
      <c r="U78" s="8">
        <v>226979038361.47998</v>
      </c>
      <c r="V78" s="9"/>
      <c r="W78" s="56"/>
    </row>
    <row r="79" spans="1:23" x14ac:dyDescent="0.25">
      <c r="A79" s="21" t="s">
        <v>109</v>
      </c>
      <c r="B79" s="18"/>
      <c r="C79" s="22"/>
      <c r="D79" s="14"/>
      <c r="E79" s="17" t="s">
        <v>87</v>
      </c>
      <c r="F79" s="9">
        <v>142733479324.54999</v>
      </c>
      <c r="G79" s="9">
        <v>139526535180.85001</v>
      </c>
      <c r="H79" s="9">
        <v>0</v>
      </c>
      <c r="I79" s="9">
        <v>56198492101</v>
      </c>
      <c r="J79" s="9">
        <v>83328043079.849976</v>
      </c>
      <c r="K79" s="9">
        <v>0</v>
      </c>
      <c r="L79" s="9"/>
      <c r="M79" s="9">
        <v>0</v>
      </c>
      <c r="N79" s="9">
        <v>0</v>
      </c>
      <c r="O79" s="9"/>
      <c r="P79" s="9"/>
      <c r="Q79" s="9">
        <v>56198492101</v>
      </c>
      <c r="S79" s="9">
        <v>120061347407</v>
      </c>
      <c r="T79" s="9">
        <v>83328043079.850006</v>
      </c>
      <c r="U79" s="9">
        <v>203389390486.85001</v>
      </c>
      <c r="V79" s="9"/>
      <c r="W79" s="56"/>
    </row>
    <row r="80" spans="1:23" ht="25.5" x14ac:dyDescent="0.25">
      <c r="A80" s="21" t="s">
        <v>110</v>
      </c>
      <c r="B80" s="18"/>
      <c r="C80" s="22"/>
      <c r="D80" s="14"/>
      <c r="E80" s="17" t="s">
        <v>88</v>
      </c>
      <c r="F80" s="9">
        <v>5141091387</v>
      </c>
      <c r="G80" s="9">
        <v>4786695760.6700001</v>
      </c>
      <c r="H80" s="9">
        <v>354395626.32999992</v>
      </c>
      <c r="I80" s="9">
        <v>0</v>
      </c>
      <c r="J80" s="9">
        <v>5141091387</v>
      </c>
      <c r="K80" s="9">
        <v>0</v>
      </c>
      <c r="L80" s="9"/>
      <c r="M80" s="9">
        <v>6168480163.6299992</v>
      </c>
      <c r="N80" s="9">
        <v>6522875789.96</v>
      </c>
      <c r="O80" s="9"/>
      <c r="P80" s="9"/>
      <c r="Q80" s="9">
        <v>0</v>
      </c>
      <c r="S80" s="9">
        <v>12280076324</v>
      </c>
      <c r="T80" s="9">
        <v>11309571550.629999</v>
      </c>
      <c r="U80" s="9">
        <v>23589647874.629997</v>
      </c>
      <c r="V80" s="9"/>
      <c r="W80" s="56"/>
    </row>
    <row r="81" spans="1:23" x14ac:dyDescent="0.25">
      <c r="A81" s="21" t="s">
        <v>42</v>
      </c>
      <c r="B81" s="18"/>
      <c r="C81" s="22"/>
      <c r="D81" s="24">
        <v>27</v>
      </c>
      <c r="E81" s="20" t="s">
        <v>43</v>
      </c>
      <c r="F81" s="8">
        <v>95186033413.199997</v>
      </c>
      <c r="G81" s="8">
        <v>92984764911.550003</v>
      </c>
      <c r="H81" s="8">
        <v>84105450.909999847</v>
      </c>
      <c r="I81" s="8">
        <v>57724138360</v>
      </c>
      <c r="J81" s="8">
        <v>35344732002.459991</v>
      </c>
      <c r="K81" s="8">
        <v>0</v>
      </c>
      <c r="L81" s="8"/>
      <c r="M81" s="8">
        <v>4116108866.75</v>
      </c>
      <c r="N81" s="8">
        <v>4200214317.6599998</v>
      </c>
      <c r="O81" s="8"/>
      <c r="P81" s="8"/>
      <c r="Q81" s="8">
        <v>57724138360</v>
      </c>
      <c r="S81" s="8">
        <v>81587886561</v>
      </c>
      <c r="T81" s="8">
        <v>39460840869.209999</v>
      </c>
      <c r="U81" s="8">
        <v>121048727430.20999</v>
      </c>
      <c r="V81" s="9"/>
      <c r="W81" s="56"/>
    </row>
    <row r="82" spans="1:23" x14ac:dyDescent="0.25">
      <c r="A82" s="21" t="s">
        <v>111</v>
      </c>
      <c r="B82" s="18"/>
      <c r="C82" s="22"/>
      <c r="D82" s="14"/>
      <c r="E82" s="17" t="s">
        <v>87</v>
      </c>
      <c r="F82" s="9">
        <v>93961069253.199997</v>
      </c>
      <c r="G82" s="9">
        <v>91843906202.460007</v>
      </c>
      <c r="H82" s="9">
        <v>0</v>
      </c>
      <c r="I82" s="9">
        <v>57724138360</v>
      </c>
      <c r="J82" s="9">
        <v>34119767842.459991</v>
      </c>
      <c r="K82" s="9">
        <v>0</v>
      </c>
      <c r="L82" s="9"/>
      <c r="M82" s="9">
        <v>0</v>
      </c>
      <c r="N82" s="9">
        <v>0</v>
      </c>
      <c r="O82" s="9"/>
      <c r="P82" s="9"/>
      <c r="Q82" s="9">
        <v>57724138360</v>
      </c>
      <c r="S82" s="9">
        <v>68929140786</v>
      </c>
      <c r="T82" s="9">
        <v>34119767842.459999</v>
      </c>
      <c r="U82" s="9">
        <v>103048908628.45999</v>
      </c>
      <c r="V82" s="9"/>
      <c r="W82" s="56"/>
    </row>
    <row r="83" spans="1:23" ht="25.5" x14ac:dyDescent="0.25">
      <c r="A83" s="21" t="s">
        <v>112</v>
      </c>
      <c r="B83" s="18"/>
      <c r="C83" s="22"/>
      <c r="D83" s="14"/>
      <c r="E83" s="17" t="s">
        <v>88</v>
      </c>
      <c r="F83" s="9">
        <v>1224964160</v>
      </c>
      <c r="G83" s="9">
        <v>1140858709.0899999</v>
      </c>
      <c r="H83" s="9">
        <v>84105450.909999847</v>
      </c>
      <c r="I83" s="9">
        <v>0</v>
      </c>
      <c r="J83" s="9">
        <v>1224964160</v>
      </c>
      <c r="K83" s="9">
        <v>0</v>
      </c>
      <c r="L83" s="9"/>
      <c r="M83" s="9">
        <v>4116108866.75</v>
      </c>
      <c r="N83" s="9">
        <v>4200214317.6599998</v>
      </c>
      <c r="O83" s="9"/>
      <c r="P83" s="9"/>
      <c r="Q83" s="9">
        <v>0</v>
      </c>
      <c r="S83" s="9">
        <v>12658745775</v>
      </c>
      <c r="T83" s="9">
        <v>5341073026.75</v>
      </c>
      <c r="U83" s="9">
        <v>17999818801.75</v>
      </c>
      <c r="V83" s="9"/>
      <c r="W83" s="56"/>
    </row>
    <row r="84" spans="1:23" x14ac:dyDescent="0.25">
      <c r="A84" s="21" t="s">
        <v>44</v>
      </c>
      <c r="B84" s="18"/>
      <c r="C84" s="22"/>
      <c r="D84" s="24">
        <v>41</v>
      </c>
      <c r="E84" s="20" t="s">
        <v>45</v>
      </c>
      <c r="F84" s="8">
        <v>41796258366</v>
      </c>
      <c r="G84" s="8">
        <v>39172569744.029999</v>
      </c>
      <c r="H84" s="8">
        <v>2623688621.9700012</v>
      </c>
      <c r="I84" s="8">
        <v>0</v>
      </c>
      <c r="J84" s="8">
        <v>41796258366</v>
      </c>
      <c r="K84" s="8">
        <v>0</v>
      </c>
      <c r="L84" s="8"/>
      <c r="M84" s="8">
        <v>4295432510.749999</v>
      </c>
      <c r="N84" s="8">
        <v>6919121132.7200003</v>
      </c>
      <c r="O84" s="8"/>
      <c r="P84" s="8"/>
      <c r="Q84" s="8">
        <v>0</v>
      </c>
      <c r="S84" s="8">
        <v>94608889626</v>
      </c>
      <c r="T84" s="8">
        <v>46091690876.75</v>
      </c>
      <c r="U84" s="8">
        <v>140700580502.75</v>
      </c>
      <c r="V84" s="9"/>
      <c r="W84" s="56"/>
    </row>
    <row r="85" spans="1:23" x14ac:dyDescent="0.25">
      <c r="A85" s="21" t="s">
        <v>113</v>
      </c>
      <c r="B85" s="18"/>
      <c r="C85" s="22"/>
      <c r="D85" s="14"/>
      <c r="E85" s="17" t="s">
        <v>87</v>
      </c>
      <c r="F85" s="9">
        <v>0</v>
      </c>
      <c r="G85" s="9">
        <v>0</v>
      </c>
      <c r="H85" s="9">
        <v>0</v>
      </c>
      <c r="I85" s="9">
        <v>0</v>
      </c>
      <c r="J85" s="9">
        <v>0</v>
      </c>
      <c r="K85" s="9">
        <v>0</v>
      </c>
      <c r="L85" s="9"/>
      <c r="M85" s="9">
        <v>0</v>
      </c>
      <c r="N85" s="9">
        <v>0</v>
      </c>
      <c r="O85" s="9"/>
      <c r="P85" s="9"/>
      <c r="Q85" s="9">
        <v>0</v>
      </c>
      <c r="S85" s="9">
        <v>0</v>
      </c>
      <c r="T85" s="9">
        <v>0</v>
      </c>
      <c r="U85" s="9">
        <v>0</v>
      </c>
      <c r="V85" s="9"/>
      <c r="W85" s="56"/>
    </row>
    <row r="86" spans="1:23" ht="25.5" x14ac:dyDescent="0.25">
      <c r="A86" s="21" t="s">
        <v>114</v>
      </c>
      <c r="B86" s="18"/>
      <c r="C86" s="22"/>
      <c r="D86" s="14"/>
      <c r="E86" s="17" t="s">
        <v>88</v>
      </c>
      <c r="F86" s="9">
        <v>41796258366</v>
      </c>
      <c r="G86" s="9">
        <v>39172569744.029999</v>
      </c>
      <c r="H86" s="9">
        <v>2623688621.9700012</v>
      </c>
      <c r="I86" s="9">
        <v>0</v>
      </c>
      <c r="J86" s="9">
        <v>41796258366</v>
      </c>
      <c r="K86" s="9">
        <v>0</v>
      </c>
      <c r="L86" s="9"/>
      <c r="M86" s="9">
        <v>4295432510.749999</v>
      </c>
      <c r="N86" s="9">
        <v>6919121132.7200003</v>
      </c>
      <c r="O86" s="9"/>
      <c r="P86" s="9"/>
      <c r="Q86" s="9">
        <v>0</v>
      </c>
      <c r="S86" s="9">
        <v>94608889626</v>
      </c>
      <c r="T86" s="9">
        <v>46091690876.75</v>
      </c>
      <c r="U86" s="9">
        <v>140700580502.75</v>
      </c>
      <c r="V86" s="9"/>
      <c r="W86" s="56"/>
    </row>
    <row r="87" spans="1:23" x14ac:dyDescent="0.25">
      <c r="A87" s="21" t="s">
        <v>46</v>
      </c>
      <c r="B87" s="18"/>
      <c r="C87" s="22"/>
      <c r="D87" s="24">
        <v>44</v>
      </c>
      <c r="E87" s="20" t="s">
        <v>47</v>
      </c>
      <c r="F87" s="8">
        <v>48821884050</v>
      </c>
      <c r="G87" s="8">
        <v>45787532190.889999</v>
      </c>
      <c r="H87" s="8">
        <v>3090665456</v>
      </c>
      <c r="I87" s="8">
        <v>0</v>
      </c>
      <c r="J87" s="8">
        <v>48821884050</v>
      </c>
      <c r="K87" s="8">
        <v>56313596.890000001</v>
      </c>
      <c r="L87" s="8"/>
      <c r="M87" s="8">
        <v>9345089347.4300003</v>
      </c>
      <c r="N87" s="8">
        <v>12435754803.43</v>
      </c>
      <c r="O87" s="8"/>
      <c r="P87" s="8"/>
      <c r="Q87" s="8">
        <v>0</v>
      </c>
      <c r="S87" s="8">
        <v>112128119926</v>
      </c>
      <c r="T87" s="8">
        <v>58166973397.43</v>
      </c>
      <c r="U87" s="8">
        <v>170295093323.42999</v>
      </c>
      <c r="V87" s="9"/>
      <c r="W87" s="56"/>
    </row>
    <row r="88" spans="1:23" x14ac:dyDescent="0.25">
      <c r="A88" s="21" t="s">
        <v>115</v>
      </c>
      <c r="B88" s="18"/>
      <c r="C88" s="22"/>
      <c r="D88" s="14"/>
      <c r="E88" s="17" t="s">
        <v>87</v>
      </c>
      <c r="F88" s="9">
        <v>0</v>
      </c>
      <c r="G88" s="9">
        <v>56313596.890000001</v>
      </c>
      <c r="H88" s="9">
        <v>0</v>
      </c>
      <c r="I88" s="9">
        <v>0</v>
      </c>
      <c r="J88" s="9">
        <v>0</v>
      </c>
      <c r="K88" s="9">
        <v>56313596.890000001</v>
      </c>
      <c r="L88" s="9"/>
      <c r="M88" s="9">
        <v>0</v>
      </c>
      <c r="N88" s="9">
        <v>0</v>
      </c>
      <c r="O88" s="9"/>
      <c r="P88" s="9"/>
      <c r="Q88" s="9">
        <v>0</v>
      </c>
      <c r="S88" s="9">
        <v>0</v>
      </c>
      <c r="T88" s="9">
        <v>0</v>
      </c>
      <c r="U88" s="9">
        <v>0</v>
      </c>
      <c r="V88" s="9"/>
      <c r="W88" s="56"/>
    </row>
    <row r="89" spans="1:23" ht="25.5" x14ac:dyDescent="0.25">
      <c r="A89" s="21" t="s">
        <v>116</v>
      </c>
      <c r="B89" s="18"/>
      <c r="C89" s="22"/>
      <c r="D89" s="14"/>
      <c r="E89" s="17" t="s">
        <v>88</v>
      </c>
      <c r="F89" s="9">
        <v>48821884050</v>
      </c>
      <c r="G89" s="9">
        <v>45731218594</v>
      </c>
      <c r="H89" s="9">
        <v>3090665456</v>
      </c>
      <c r="I89" s="9">
        <v>0</v>
      </c>
      <c r="J89" s="9">
        <v>48821884050</v>
      </c>
      <c r="K89" s="9">
        <v>0</v>
      </c>
      <c r="L89" s="9"/>
      <c r="M89" s="9">
        <v>9345089347.4300003</v>
      </c>
      <c r="N89" s="9">
        <v>12435754803.43</v>
      </c>
      <c r="O89" s="9"/>
      <c r="P89" s="9"/>
      <c r="Q89" s="9">
        <v>0</v>
      </c>
      <c r="S89" s="9">
        <v>112128119926</v>
      </c>
      <c r="T89" s="9">
        <v>58166973397.43</v>
      </c>
      <c r="U89" s="9">
        <v>170295093323.42999</v>
      </c>
      <c r="V89" s="9"/>
      <c r="W89" s="56"/>
    </row>
    <row r="90" spans="1:23" x14ac:dyDescent="0.25">
      <c r="A90" s="21" t="s">
        <v>48</v>
      </c>
      <c r="B90" s="18"/>
      <c r="C90" s="22"/>
      <c r="D90" s="24">
        <v>47</v>
      </c>
      <c r="E90" s="20" t="s">
        <v>49</v>
      </c>
      <c r="F90" s="8">
        <v>93522479332</v>
      </c>
      <c r="G90" s="8">
        <v>90397617482.809998</v>
      </c>
      <c r="H90" s="8">
        <v>792469760.31000137</v>
      </c>
      <c r="I90" s="8">
        <v>19609198338.709999</v>
      </c>
      <c r="J90" s="8">
        <v>71580888904.410004</v>
      </c>
      <c r="K90" s="8">
        <v>0</v>
      </c>
      <c r="L90" s="8"/>
      <c r="M90" s="8">
        <v>6721490487.3900032</v>
      </c>
      <c r="N90" s="8">
        <v>7513960247.6999998</v>
      </c>
      <c r="O90" s="8"/>
      <c r="P90" s="8"/>
      <c r="Q90" s="8">
        <v>19609198338.709999</v>
      </c>
      <c r="S90" s="8">
        <v>115952567848</v>
      </c>
      <c r="T90" s="8">
        <v>78302379391.800003</v>
      </c>
      <c r="U90" s="8">
        <v>194254947239.79999</v>
      </c>
      <c r="V90" s="9"/>
      <c r="W90" s="56"/>
    </row>
    <row r="91" spans="1:23" x14ac:dyDescent="0.25">
      <c r="A91" s="21" t="s">
        <v>117</v>
      </c>
      <c r="B91" s="18"/>
      <c r="C91" s="22"/>
      <c r="D91" s="14"/>
      <c r="E91" s="17" t="s">
        <v>87</v>
      </c>
      <c r="F91" s="9">
        <v>82544696903</v>
      </c>
      <c r="G91" s="9">
        <v>80212304814.119995</v>
      </c>
      <c r="H91" s="9">
        <v>0</v>
      </c>
      <c r="I91" s="9">
        <v>19609198338.709999</v>
      </c>
      <c r="J91" s="9">
        <v>60603106475.409996</v>
      </c>
      <c r="K91" s="9">
        <v>0</v>
      </c>
      <c r="L91" s="9"/>
      <c r="M91" s="9">
        <v>0</v>
      </c>
      <c r="N91" s="9">
        <v>0</v>
      </c>
      <c r="O91" s="9"/>
      <c r="P91" s="9"/>
      <c r="Q91" s="9">
        <v>19609198338.709999</v>
      </c>
      <c r="S91" s="9">
        <v>86425572736</v>
      </c>
      <c r="T91" s="9">
        <v>60603106475.410004</v>
      </c>
      <c r="U91" s="9">
        <v>147028679211.41</v>
      </c>
      <c r="V91" s="9"/>
      <c r="W91" s="56"/>
    </row>
    <row r="92" spans="1:23" ht="25.5" x14ac:dyDescent="0.25">
      <c r="A92" s="21" t="s">
        <v>118</v>
      </c>
      <c r="B92" s="18"/>
      <c r="C92" s="22"/>
      <c r="D92" s="14"/>
      <c r="E92" s="17" t="s">
        <v>88</v>
      </c>
      <c r="F92" s="9">
        <v>10977782429</v>
      </c>
      <c r="G92" s="9">
        <v>10185312668.690001</v>
      </c>
      <c r="H92" s="9">
        <v>792469760.31000137</v>
      </c>
      <c r="I92" s="9">
        <v>0</v>
      </c>
      <c r="J92" s="9">
        <v>10977782429</v>
      </c>
      <c r="K92" s="9">
        <v>0</v>
      </c>
      <c r="L92" s="9"/>
      <c r="M92" s="9">
        <v>6721490487.3900032</v>
      </c>
      <c r="N92" s="9">
        <v>7513960247.6999998</v>
      </c>
      <c r="O92" s="9"/>
      <c r="P92" s="9"/>
      <c r="Q92" s="9">
        <v>0</v>
      </c>
      <c r="S92" s="9">
        <v>29526995113</v>
      </c>
      <c r="T92" s="9">
        <v>17699272916.389999</v>
      </c>
      <c r="U92" s="9">
        <v>47226268029.389999</v>
      </c>
      <c r="V92" s="9"/>
      <c r="W92" s="56"/>
    </row>
    <row r="93" spans="1:23" x14ac:dyDescent="0.25">
      <c r="A93" s="21" t="s">
        <v>50</v>
      </c>
      <c r="B93" s="18"/>
      <c r="C93" s="22"/>
      <c r="D93" s="24">
        <v>50</v>
      </c>
      <c r="E93" s="20" t="s">
        <v>51</v>
      </c>
      <c r="F93" s="8">
        <v>71146977555.679993</v>
      </c>
      <c r="G93" s="8">
        <v>69107999996.440002</v>
      </c>
      <c r="H93" s="8">
        <v>1855289814.6699982</v>
      </c>
      <c r="I93" s="8">
        <v>0</v>
      </c>
      <c r="J93" s="8">
        <v>70963289811.110001</v>
      </c>
      <c r="K93" s="8">
        <v>0</v>
      </c>
      <c r="L93" s="8"/>
      <c r="M93" s="8">
        <v>5592493233.4000015</v>
      </c>
      <c r="N93" s="8">
        <v>7447783048.0699997</v>
      </c>
      <c r="O93" s="8"/>
      <c r="P93" s="8"/>
      <c r="Q93" s="8">
        <v>0</v>
      </c>
      <c r="S93" s="8">
        <v>76391356285</v>
      </c>
      <c r="T93" s="8">
        <v>76555783044.509995</v>
      </c>
      <c r="U93" s="8">
        <v>152947139329.51001</v>
      </c>
      <c r="V93" s="9"/>
      <c r="W93" s="56"/>
    </row>
    <row r="94" spans="1:23" x14ac:dyDescent="0.25">
      <c r="A94" s="21" t="s">
        <v>119</v>
      </c>
      <c r="B94" s="18"/>
      <c r="C94" s="22"/>
      <c r="D94" s="14"/>
      <c r="E94" s="17" t="s">
        <v>87</v>
      </c>
      <c r="F94" s="9">
        <v>48720942255.68</v>
      </c>
      <c r="G94" s="9">
        <v>48537254511.110001</v>
      </c>
      <c r="H94" s="9">
        <v>0</v>
      </c>
      <c r="I94" s="9">
        <v>0</v>
      </c>
      <c r="J94" s="9">
        <v>48537254511.110001</v>
      </c>
      <c r="K94" s="9">
        <v>0</v>
      </c>
      <c r="L94" s="9"/>
      <c r="M94" s="9">
        <v>0</v>
      </c>
      <c r="N94" s="9">
        <v>0</v>
      </c>
      <c r="O94" s="9"/>
      <c r="P94" s="9"/>
      <c r="Q94" s="9">
        <v>0</v>
      </c>
      <c r="S94" s="9">
        <v>29971431477</v>
      </c>
      <c r="T94" s="9">
        <v>48537254511.110001</v>
      </c>
      <c r="U94" s="9">
        <v>78508685988.110001</v>
      </c>
      <c r="V94" s="9"/>
      <c r="W94" s="56"/>
    </row>
    <row r="95" spans="1:23" ht="25.5" x14ac:dyDescent="0.25">
      <c r="A95" s="21" t="s">
        <v>120</v>
      </c>
      <c r="B95" s="18"/>
      <c r="C95" s="22"/>
      <c r="D95" s="14"/>
      <c r="E95" s="17" t="s">
        <v>88</v>
      </c>
      <c r="F95" s="9">
        <v>22426035300</v>
      </c>
      <c r="G95" s="9">
        <v>20570745485.330002</v>
      </c>
      <c r="H95" s="9">
        <v>1855289814.6699982</v>
      </c>
      <c r="I95" s="9">
        <v>0</v>
      </c>
      <c r="J95" s="9">
        <v>22426035300</v>
      </c>
      <c r="K95" s="9">
        <v>0</v>
      </c>
      <c r="L95" s="9"/>
      <c r="M95" s="9">
        <v>5592493233.4000015</v>
      </c>
      <c r="N95" s="9">
        <v>7447783048.0699997</v>
      </c>
      <c r="O95" s="9"/>
      <c r="P95" s="9"/>
      <c r="Q95" s="9">
        <v>0</v>
      </c>
      <c r="S95" s="9">
        <v>46419924807</v>
      </c>
      <c r="T95" s="9">
        <v>28018528533.400002</v>
      </c>
      <c r="U95" s="9">
        <v>74438453340.399994</v>
      </c>
      <c r="V95" s="9"/>
      <c r="W95" s="56"/>
    </row>
    <row r="96" spans="1:23" x14ac:dyDescent="0.25">
      <c r="A96" s="21" t="s">
        <v>52</v>
      </c>
      <c r="B96" s="18"/>
      <c r="C96" s="22"/>
      <c r="D96" s="24">
        <v>52</v>
      </c>
      <c r="E96" s="20" t="s">
        <v>53</v>
      </c>
      <c r="F96" s="8">
        <v>135411629632.36</v>
      </c>
      <c r="G96" s="8">
        <v>131744049536.38</v>
      </c>
      <c r="H96" s="8">
        <v>297498344.75</v>
      </c>
      <c r="I96" s="8">
        <v>82210329350</v>
      </c>
      <c r="J96" s="8">
        <v>49831218531.12999</v>
      </c>
      <c r="K96" s="8">
        <v>0</v>
      </c>
      <c r="L96" s="8"/>
      <c r="M96" s="8">
        <v>7041277095.4000015</v>
      </c>
      <c r="N96" s="8">
        <v>7338775440.1499996</v>
      </c>
      <c r="O96" s="8"/>
      <c r="P96" s="8"/>
      <c r="Q96" s="8">
        <v>82210329350</v>
      </c>
      <c r="S96" s="8">
        <v>136323357498</v>
      </c>
      <c r="T96" s="8">
        <v>56872495626.529999</v>
      </c>
      <c r="U96" s="8">
        <v>193195853124.53</v>
      </c>
      <c r="V96" s="9"/>
      <c r="W96" s="56"/>
    </row>
    <row r="97" spans="1:23" x14ac:dyDescent="0.25">
      <c r="A97" s="21" t="s">
        <v>121</v>
      </c>
      <c r="B97" s="18"/>
      <c r="C97" s="22"/>
      <c r="D97" s="14"/>
      <c r="E97" s="17" t="s">
        <v>87</v>
      </c>
      <c r="F97" s="9">
        <v>131930167219.36</v>
      </c>
      <c r="G97" s="9">
        <v>128560085468.13</v>
      </c>
      <c r="H97" s="9">
        <v>0</v>
      </c>
      <c r="I97" s="9">
        <v>82210329350</v>
      </c>
      <c r="J97" s="9">
        <v>46349756118.12999</v>
      </c>
      <c r="K97" s="9">
        <v>0</v>
      </c>
      <c r="L97" s="9"/>
      <c r="M97" s="9">
        <v>0</v>
      </c>
      <c r="N97" s="9">
        <v>0</v>
      </c>
      <c r="O97" s="9"/>
      <c r="P97" s="9"/>
      <c r="Q97" s="9">
        <v>82210329350</v>
      </c>
      <c r="S97" s="9">
        <v>131779877973</v>
      </c>
      <c r="T97" s="9">
        <v>46349756118.129997</v>
      </c>
      <c r="U97" s="9">
        <v>178129634091.13</v>
      </c>
      <c r="V97" s="9"/>
      <c r="W97" s="56"/>
    </row>
    <row r="98" spans="1:23" ht="25.5" x14ac:dyDescent="0.25">
      <c r="A98" s="21" t="s">
        <v>122</v>
      </c>
      <c r="B98" s="18"/>
      <c r="C98" s="22"/>
      <c r="D98" s="14"/>
      <c r="E98" s="17" t="s">
        <v>88</v>
      </c>
      <c r="F98" s="9">
        <v>3481462413</v>
      </c>
      <c r="G98" s="9">
        <v>3183964068.25</v>
      </c>
      <c r="H98" s="9">
        <v>297498344.75</v>
      </c>
      <c r="I98" s="9">
        <v>0</v>
      </c>
      <c r="J98" s="9">
        <v>3481462413</v>
      </c>
      <c r="K98" s="9">
        <v>0</v>
      </c>
      <c r="L98" s="9"/>
      <c r="M98" s="9">
        <v>7041277095.4000015</v>
      </c>
      <c r="N98" s="9">
        <v>7338775440.1499996</v>
      </c>
      <c r="O98" s="9"/>
      <c r="P98" s="9"/>
      <c r="Q98" s="9">
        <v>0</v>
      </c>
      <c r="S98" s="9">
        <v>4543479525</v>
      </c>
      <c r="T98" s="9">
        <v>10522739508.4</v>
      </c>
      <c r="U98" s="9">
        <v>15066219033.4</v>
      </c>
      <c r="V98" s="9"/>
      <c r="W98" s="56"/>
    </row>
    <row r="99" spans="1:23" x14ac:dyDescent="0.25">
      <c r="A99" s="21" t="s">
        <v>54</v>
      </c>
      <c r="B99" s="18"/>
      <c r="C99" s="22"/>
      <c r="D99" s="24">
        <v>54</v>
      </c>
      <c r="E99" s="20" t="s">
        <v>55</v>
      </c>
      <c r="F99" s="8">
        <v>104210479340.17999</v>
      </c>
      <c r="G99" s="8">
        <v>101478594036.09</v>
      </c>
      <c r="H99" s="8">
        <v>567398840.12000084</v>
      </c>
      <c r="I99" s="8">
        <v>56920244282</v>
      </c>
      <c r="J99" s="8">
        <v>45125748594.209991</v>
      </c>
      <c r="K99" s="8">
        <v>0</v>
      </c>
      <c r="L99" s="8"/>
      <c r="M99" s="8">
        <v>6122895998.6000004</v>
      </c>
      <c r="N99" s="8">
        <v>6690294838.7200003</v>
      </c>
      <c r="O99" s="8"/>
      <c r="P99" s="8"/>
      <c r="Q99" s="8">
        <v>56920244282</v>
      </c>
      <c r="S99" s="8">
        <v>101207931773</v>
      </c>
      <c r="T99" s="8">
        <v>51248644592.809998</v>
      </c>
      <c r="U99" s="8">
        <v>152456576365.81</v>
      </c>
      <c r="V99" s="9"/>
      <c r="W99" s="56"/>
    </row>
    <row r="100" spans="1:23" x14ac:dyDescent="0.25">
      <c r="A100" s="21" t="s">
        <v>123</v>
      </c>
      <c r="B100" s="18"/>
      <c r="C100" s="22"/>
      <c r="D100" s="14"/>
      <c r="E100" s="17" t="s">
        <v>87</v>
      </c>
      <c r="F100" s="9">
        <v>96742266041.179993</v>
      </c>
      <c r="G100" s="9">
        <v>94577779577.210007</v>
      </c>
      <c r="H100" s="9">
        <v>0</v>
      </c>
      <c r="I100" s="9">
        <v>56920244282</v>
      </c>
      <c r="J100" s="9">
        <v>37657535295.209991</v>
      </c>
      <c r="K100" s="9">
        <v>0</v>
      </c>
      <c r="L100" s="9"/>
      <c r="M100" s="9">
        <v>0</v>
      </c>
      <c r="N100" s="9">
        <v>0</v>
      </c>
      <c r="O100" s="9"/>
      <c r="P100" s="9"/>
      <c r="Q100" s="9">
        <v>56920244282</v>
      </c>
      <c r="S100" s="9">
        <v>99532730539</v>
      </c>
      <c r="T100" s="9">
        <v>37657535295.209999</v>
      </c>
      <c r="U100" s="9">
        <v>137190265834.20999</v>
      </c>
      <c r="V100" s="9"/>
      <c r="W100" s="56"/>
    </row>
    <row r="101" spans="1:23" ht="25.5" x14ac:dyDescent="0.25">
      <c r="A101" s="21" t="s">
        <v>124</v>
      </c>
      <c r="B101" s="18"/>
      <c r="C101" s="22"/>
      <c r="D101" s="14"/>
      <c r="E101" s="17" t="s">
        <v>88</v>
      </c>
      <c r="F101" s="9">
        <v>7468213299</v>
      </c>
      <c r="G101" s="9">
        <v>6900814458.8800001</v>
      </c>
      <c r="H101" s="9">
        <v>567398840.12000084</v>
      </c>
      <c r="I101" s="9">
        <v>0</v>
      </c>
      <c r="J101" s="9">
        <v>7468213299</v>
      </c>
      <c r="K101" s="9">
        <v>0</v>
      </c>
      <c r="L101" s="9"/>
      <c r="M101" s="9">
        <v>6122895998.6000004</v>
      </c>
      <c r="N101" s="9">
        <v>6690294838.7200003</v>
      </c>
      <c r="O101" s="9"/>
      <c r="P101" s="9"/>
      <c r="Q101" s="9">
        <v>0</v>
      </c>
      <c r="S101" s="9">
        <v>1675201234</v>
      </c>
      <c r="T101" s="9">
        <v>13591109297.6</v>
      </c>
      <c r="U101" s="9">
        <v>15266310531.6</v>
      </c>
      <c r="V101" s="9"/>
      <c r="W101" s="56"/>
    </row>
    <row r="102" spans="1:23" x14ac:dyDescent="0.25">
      <c r="A102" s="21" t="s">
        <v>56</v>
      </c>
      <c r="B102" s="18"/>
      <c r="C102" s="22"/>
      <c r="D102" s="24">
        <v>63</v>
      </c>
      <c r="E102" s="20" t="s">
        <v>57</v>
      </c>
      <c r="F102" s="8">
        <v>56202587261.330002</v>
      </c>
      <c r="G102" s="8">
        <v>54949043795.519997</v>
      </c>
      <c r="H102" s="8">
        <v>109190.52000000002</v>
      </c>
      <c r="I102" s="8">
        <v>40368758110</v>
      </c>
      <c r="J102" s="8">
        <v>14580394876.040009</v>
      </c>
      <c r="K102" s="8">
        <v>0</v>
      </c>
      <c r="L102" s="8"/>
      <c r="M102" s="8">
        <v>2544857957.3500009</v>
      </c>
      <c r="N102" s="8">
        <v>2544967147.8699999</v>
      </c>
      <c r="O102" s="8"/>
      <c r="P102" s="8"/>
      <c r="Q102" s="8">
        <v>40368758110</v>
      </c>
      <c r="S102" s="8">
        <v>46492907229</v>
      </c>
      <c r="T102" s="8">
        <v>17125252833.389999</v>
      </c>
      <c r="U102" s="8">
        <v>63618160062.389999</v>
      </c>
      <c r="V102" s="9"/>
      <c r="W102" s="56"/>
    </row>
    <row r="103" spans="1:23" x14ac:dyDescent="0.25">
      <c r="A103" s="21" t="s">
        <v>125</v>
      </c>
      <c r="B103" s="18"/>
      <c r="C103" s="22"/>
      <c r="D103" s="14"/>
      <c r="E103" s="17" t="s">
        <v>87</v>
      </c>
      <c r="F103" s="9">
        <v>56201533677.330002</v>
      </c>
      <c r="G103" s="9">
        <v>54948099402.040001</v>
      </c>
      <c r="H103" s="9">
        <v>0</v>
      </c>
      <c r="I103" s="9">
        <v>40368758110</v>
      </c>
      <c r="J103" s="9">
        <v>14579341292.040009</v>
      </c>
      <c r="K103" s="9">
        <v>0</v>
      </c>
      <c r="L103" s="9"/>
      <c r="M103" s="9">
        <v>0</v>
      </c>
      <c r="N103" s="9">
        <v>0</v>
      </c>
      <c r="O103" s="9"/>
      <c r="P103" s="9"/>
      <c r="Q103" s="9">
        <v>40368758110</v>
      </c>
      <c r="S103" s="9">
        <v>46489581288</v>
      </c>
      <c r="T103" s="9">
        <v>14579341292.040001</v>
      </c>
      <c r="U103" s="9">
        <v>61068922580.040001</v>
      </c>
      <c r="V103" s="9"/>
      <c r="W103" s="56"/>
    </row>
    <row r="104" spans="1:23" ht="25.5" x14ac:dyDescent="0.25">
      <c r="A104" s="21" t="s">
        <v>126</v>
      </c>
      <c r="B104" s="18"/>
      <c r="C104" s="22"/>
      <c r="D104" s="14"/>
      <c r="E104" s="17" t="s">
        <v>88</v>
      </c>
      <c r="F104" s="9">
        <v>1053584</v>
      </c>
      <c r="G104" s="9">
        <v>944393.48</v>
      </c>
      <c r="H104" s="9">
        <v>109190.52000000002</v>
      </c>
      <c r="I104" s="9">
        <v>0</v>
      </c>
      <c r="J104" s="9">
        <v>1053584</v>
      </c>
      <c r="K104" s="9">
        <v>0</v>
      </c>
      <c r="L104" s="9"/>
      <c r="M104" s="9">
        <v>2544857957.3500009</v>
      </c>
      <c r="N104" s="9">
        <v>2544967147.8699999</v>
      </c>
      <c r="O104" s="9"/>
      <c r="P104" s="9"/>
      <c r="Q104" s="9">
        <v>0</v>
      </c>
      <c r="S104" s="9">
        <v>3325940</v>
      </c>
      <c r="T104" s="9">
        <v>2545911541.3499999</v>
      </c>
      <c r="U104" s="9">
        <v>2549237481.3499999</v>
      </c>
      <c r="V104" s="9"/>
      <c r="W104" s="56"/>
    </row>
    <row r="105" spans="1:23" x14ac:dyDescent="0.25">
      <c r="A105" s="21" t="s">
        <v>58</v>
      </c>
      <c r="B105" s="18"/>
      <c r="C105" s="22"/>
      <c r="D105" s="24">
        <v>66</v>
      </c>
      <c r="E105" s="20" t="s">
        <v>59</v>
      </c>
      <c r="F105" s="8">
        <v>79183131632.869995</v>
      </c>
      <c r="G105" s="8">
        <v>77416990423.479996</v>
      </c>
      <c r="H105" s="8">
        <v>52930.590000000084</v>
      </c>
      <c r="I105" s="8">
        <v>56045890145</v>
      </c>
      <c r="J105" s="8">
        <v>21371153209.069992</v>
      </c>
      <c r="K105" s="8">
        <v>0</v>
      </c>
      <c r="L105" s="8"/>
      <c r="M105" s="8">
        <v>3581525714.3100014</v>
      </c>
      <c r="N105" s="8">
        <v>3581578644.9000001</v>
      </c>
      <c r="O105" s="8"/>
      <c r="P105" s="8"/>
      <c r="Q105" s="8">
        <v>56045890145</v>
      </c>
      <c r="S105" s="8">
        <v>65498538103</v>
      </c>
      <c r="T105" s="8">
        <v>24952678923.380001</v>
      </c>
      <c r="U105" s="8">
        <v>90451217026.380005</v>
      </c>
      <c r="V105" s="9"/>
      <c r="W105" s="56"/>
    </row>
    <row r="106" spans="1:23" x14ac:dyDescent="0.25">
      <c r="A106" s="21" t="s">
        <v>127</v>
      </c>
      <c r="B106" s="18"/>
      <c r="C106" s="22"/>
      <c r="D106" s="14"/>
      <c r="E106" s="17" t="s">
        <v>87</v>
      </c>
      <c r="F106" s="9">
        <v>79181969296.869995</v>
      </c>
      <c r="G106" s="9">
        <v>77415881018.070007</v>
      </c>
      <c r="H106" s="9">
        <v>0</v>
      </c>
      <c r="I106" s="9">
        <v>56045890145</v>
      </c>
      <c r="J106" s="9">
        <v>21369990873.069992</v>
      </c>
      <c r="K106" s="9">
        <v>0</v>
      </c>
      <c r="L106" s="9"/>
      <c r="M106" s="9">
        <v>0</v>
      </c>
      <c r="N106" s="9">
        <v>0</v>
      </c>
      <c r="O106" s="9"/>
      <c r="P106" s="9"/>
      <c r="Q106" s="9">
        <v>56045890145</v>
      </c>
      <c r="S106" s="9">
        <v>65496762395</v>
      </c>
      <c r="T106" s="9">
        <v>21369990873.07</v>
      </c>
      <c r="U106" s="9">
        <v>86866753268.070007</v>
      </c>
      <c r="V106" s="9"/>
      <c r="W106" s="56"/>
    </row>
    <row r="107" spans="1:23" ht="25.5" x14ac:dyDescent="0.25">
      <c r="A107" s="21" t="s">
        <v>128</v>
      </c>
      <c r="B107" s="18"/>
      <c r="C107" s="22"/>
      <c r="D107" s="14"/>
      <c r="E107" s="17" t="s">
        <v>88</v>
      </c>
      <c r="F107" s="9">
        <v>1162336</v>
      </c>
      <c r="G107" s="9">
        <v>1109405.4099999999</v>
      </c>
      <c r="H107" s="9">
        <v>52930.590000000084</v>
      </c>
      <c r="I107" s="9">
        <v>0</v>
      </c>
      <c r="J107" s="9">
        <v>1162336</v>
      </c>
      <c r="K107" s="9">
        <v>0</v>
      </c>
      <c r="L107" s="9"/>
      <c r="M107" s="9">
        <v>3581525714.3100014</v>
      </c>
      <c r="N107" s="9">
        <v>3581578644.9000001</v>
      </c>
      <c r="O107" s="9"/>
      <c r="P107" s="9"/>
      <c r="Q107" s="9">
        <v>0</v>
      </c>
      <c r="S107" s="9">
        <v>1775708</v>
      </c>
      <c r="T107" s="9">
        <v>3582688050.3099999</v>
      </c>
      <c r="U107" s="9">
        <v>3584463758.3099999</v>
      </c>
      <c r="V107" s="9"/>
      <c r="W107" s="56"/>
    </row>
    <row r="108" spans="1:23" x14ac:dyDescent="0.25">
      <c r="A108" s="21" t="s">
        <v>60</v>
      </c>
      <c r="B108" s="18"/>
      <c r="C108" s="22"/>
      <c r="D108" s="24">
        <v>68</v>
      </c>
      <c r="E108" s="20" t="s">
        <v>61</v>
      </c>
      <c r="F108" s="8">
        <v>84738824651.570007</v>
      </c>
      <c r="G108" s="8">
        <v>81633238251.199997</v>
      </c>
      <c r="H108" s="8">
        <v>4541200059.8179932</v>
      </c>
      <c r="I108" s="8">
        <v>22286997595</v>
      </c>
      <c r="J108" s="8">
        <v>62451827056.567993</v>
      </c>
      <c r="K108" s="8">
        <v>1435613659.45</v>
      </c>
      <c r="L108" s="8"/>
      <c r="M108" s="8">
        <v>11481154200.462002</v>
      </c>
      <c r="N108" s="8">
        <v>16022354260.280001</v>
      </c>
      <c r="O108" s="8"/>
      <c r="P108" s="8"/>
      <c r="Q108" s="8">
        <v>22286997595</v>
      </c>
      <c r="S108" s="8">
        <v>114014695759</v>
      </c>
      <c r="T108" s="8">
        <v>73932981257.029999</v>
      </c>
      <c r="U108" s="8">
        <v>187947677016.03</v>
      </c>
      <c r="V108" s="9"/>
      <c r="W108" s="56"/>
    </row>
    <row r="109" spans="1:23" x14ac:dyDescent="0.25">
      <c r="A109" s="21" t="s">
        <v>129</v>
      </c>
      <c r="B109" s="18"/>
      <c r="C109" s="22"/>
      <c r="D109" s="14"/>
      <c r="E109" s="17" t="s">
        <v>87</v>
      </c>
      <c r="F109" s="9">
        <v>27109080155.060001</v>
      </c>
      <c r="G109" s="9">
        <v>28544693814.509998</v>
      </c>
      <c r="H109" s="9">
        <v>0</v>
      </c>
      <c r="I109" s="9">
        <v>22286997595</v>
      </c>
      <c r="J109" s="9">
        <v>4822082560.0600014</v>
      </c>
      <c r="K109" s="9">
        <v>1435613659.45</v>
      </c>
      <c r="L109" s="9"/>
      <c r="M109" s="9">
        <v>0</v>
      </c>
      <c r="N109" s="9">
        <v>0</v>
      </c>
      <c r="O109" s="9"/>
      <c r="P109" s="9"/>
      <c r="Q109" s="9">
        <v>22286997595</v>
      </c>
      <c r="S109" s="9">
        <v>0</v>
      </c>
      <c r="T109" s="9">
        <v>4822082560.0600004</v>
      </c>
      <c r="U109" s="9">
        <v>4822082560.0600004</v>
      </c>
      <c r="V109" s="9"/>
      <c r="W109" s="56"/>
    </row>
    <row r="110" spans="1:23" ht="25.5" x14ac:dyDescent="0.25">
      <c r="A110" s="21" t="s">
        <v>130</v>
      </c>
      <c r="B110" s="18"/>
      <c r="C110" s="22"/>
      <c r="D110" s="14"/>
      <c r="E110" s="17" t="s">
        <v>88</v>
      </c>
      <c r="F110" s="9">
        <v>57629744496.510002</v>
      </c>
      <c r="G110" s="9">
        <v>53088544436.690002</v>
      </c>
      <c r="H110" s="9">
        <v>4541200059.8179932</v>
      </c>
      <c r="I110" s="9">
        <v>0</v>
      </c>
      <c r="J110" s="9">
        <v>57629744496.507996</v>
      </c>
      <c r="K110" s="9">
        <v>0</v>
      </c>
      <c r="L110" s="9"/>
      <c r="M110" s="9">
        <v>11481154200.462002</v>
      </c>
      <c r="N110" s="9">
        <v>16022354260.280001</v>
      </c>
      <c r="O110" s="9"/>
      <c r="P110" s="9"/>
      <c r="Q110" s="9">
        <v>0</v>
      </c>
      <c r="S110" s="9">
        <v>114014695759</v>
      </c>
      <c r="T110" s="9">
        <v>69110898696.970001</v>
      </c>
      <c r="U110" s="9">
        <v>183125594455.97</v>
      </c>
      <c r="V110" s="9"/>
      <c r="W110" s="56"/>
    </row>
    <row r="111" spans="1:23" x14ac:dyDescent="0.25">
      <c r="A111" s="21" t="s">
        <v>62</v>
      </c>
      <c r="B111" s="18"/>
      <c r="C111" s="22"/>
      <c r="D111" s="24">
        <v>70</v>
      </c>
      <c r="E111" s="20" t="s">
        <v>63</v>
      </c>
      <c r="F111" s="8">
        <v>83370325523.25</v>
      </c>
      <c r="G111" s="8">
        <v>80759934549.800003</v>
      </c>
      <c r="H111" s="8">
        <v>1853250745.5200005</v>
      </c>
      <c r="I111" s="8">
        <v>42451530274.559998</v>
      </c>
      <c r="J111" s="8">
        <v>40161655020.759995</v>
      </c>
      <c r="K111" s="8">
        <v>0</v>
      </c>
      <c r="L111" s="8"/>
      <c r="M111" s="8">
        <v>3410060207.2800026</v>
      </c>
      <c r="N111" s="8">
        <v>5263310952.8000002</v>
      </c>
      <c r="O111" s="8"/>
      <c r="P111" s="8"/>
      <c r="Q111" s="8">
        <v>42451530274.559998</v>
      </c>
      <c r="S111" s="8">
        <v>96947146203</v>
      </c>
      <c r="T111" s="8">
        <v>43571715228.040001</v>
      </c>
      <c r="U111" s="8">
        <v>140518861431.04001</v>
      </c>
      <c r="V111" s="9"/>
      <c r="W111" s="56"/>
    </row>
    <row r="112" spans="1:23" x14ac:dyDescent="0.25">
      <c r="A112" s="21" t="s">
        <v>131</v>
      </c>
      <c r="B112" s="18"/>
      <c r="C112" s="22"/>
      <c r="D112" s="14"/>
      <c r="E112" s="17" t="s">
        <v>87</v>
      </c>
      <c r="F112" s="9">
        <v>60986574960.25</v>
      </c>
      <c r="G112" s="9">
        <v>60229434732.32</v>
      </c>
      <c r="H112" s="9">
        <v>0</v>
      </c>
      <c r="I112" s="9">
        <v>42451530274.559998</v>
      </c>
      <c r="J112" s="9">
        <v>17777904457.759995</v>
      </c>
      <c r="K112" s="9">
        <v>0</v>
      </c>
      <c r="L112" s="9"/>
      <c r="M112" s="9">
        <v>0</v>
      </c>
      <c r="N112" s="9">
        <v>0</v>
      </c>
      <c r="O112" s="9"/>
      <c r="P112" s="9"/>
      <c r="Q112" s="9">
        <v>42451530274.559998</v>
      </c>
      <c r="S112" s="9">
        <v>29487535281</v>
      </c>
      <c r="T112" s="9">
        <v>17777904457.759998</v>
      </c>
      <c r="U112" s="9">
        <v>47265439738.759995</v>
      </c>
      <c r="V112" s="9"/>
      <c r="W112" s="56"/>
    </row>
    <row r="113" spans="1:23" ht="25.5" x14ac:dyDescent="0.25">
      <c r="A113" s="21" t="s">
        <v>132</v>
      </c>
      <c r="B113" s="18"/>
      <c r="C113" s="22"/>
      <c r="D113" s="14"/>
      <c r="E113" s="17" t="s">
        <v>88</v>
      </c>
      <c r="F113" s="9">
        <v>22383750563</v>
      </c>
      <c r="G113" s="9">
        <v>20530499817.48</v>
      </c>
      <c r="H113" s="9">
        <v>1853250745.5200005</v>
      </c>
      <c r="I113" s="9">
        <v>0</v>
      </c>
      <c r="J113" s="9">
        <v>22383750563</v>
      </c>
      <c r="K113" s="9">
        <v>0</v>
      </c>
      <c r="L113" s="9"/>
      <c r="M113" s="9">
        <v>3410060207.2800026</v>
      </c>
      <c r="N113" s="9">
        <v>5263310952.8000002</v>
      </c>
      <c r="O113" s="9"/>
      <c r="P113" s="9"/>
      <c r="Q113" s="9">
        <v>0</v>
      </c>
      <c r="S113" s="9">
        <v>67459610922</v>
      </c>
      <c r="T113" s="9">
        <v>25793810770.279999</v>
      </c>
      <c r="U113" s="9">
        <v>93253421692.279999</v>
      </c>
      <c r="V113" s="9"/>
      <c r="W113" s="56"/>
    </row>
    <row r="114" spans="1:23" x14ac:dyDescent="0.25">
      <c r="A114" s="21" t="s">
        <v>64</v>
      </c>
      <c r="B114" s="18"/>
      <c r="C114" s="22"/>
      <c r="D114" s="24">
        <v>73</v>
      </c>
      <c r="E114" s="20" t="s">
        <v>65</v>
      </c>
      <c r="F114" s="8">
        <v>61085018326.660004</v>
      </c>
      <c r="G114" s="8">
        <v>58251142249.199997</v>
      </c>
      <c r="H114" s="8">
        <v>2828826963.8300018</v>
      </c>
      <c r="I114" s="8">
        <v>17880241650</v>
      </c>
      <c r="J114" s="8">
        <v>43199727563.029999</v>
      </c>
      <c r="K114" s="8">
        <v>0</v>
      </c>
      <c r="L114" s="8"/>
      <c r="M114" s="8">
        <v>18818023155.219997</v>
      </c>
      <c r="N114" s="8">
        <v>21646850119.049999</v>
      </c>
      <c r="O114" s="8"/>
      <c r="P114" s="8"/>
      <c r="Q114" s="8">
        <v>17880241650</v>
      </c>
      <c r="S114" s="8">
        <v>102565245888</v>
      </c>
      <c r="T114" s="8">
        <v>62017750718.25</v>
      </c>
      <c r="U114" s="8">
        <v>164582996606.25</v>
      </c>
      <c r="V114" s="9"/>
      <c r="W114" s="56"/>
    </row>
    <row r="115" spans="1:23" x14ac:dyDescent="0.25">
      <c r="A115" s="21" t="s">
        <v>133</v>
      </c>
      <c r="B115" s="18"/>
      <c r="C115" s="22"/>
      <c r="D115" s="14"/>
      <c r="E115" s="17" t="s">
        <v>87</v>
      </c>
      <c r="F115" s="9">
        <v>22350302062.66</v>
      </c>
      <c r="G115" s="9">
        <v>22345252949.029999</v>
      </c>
      <c r="H115" s="9">
        <v>0</v>
      </c>
      <c r="I115" s="9">
        <v>17880241650</v>
      </c>
      <c r="J115" s="9">
        <v>4465011299.0300026</v>
      </c>
      <c r="K115" s="9">
        <v>0</v>
      </c>
      <c r="L115" s="9"/>
      <c r="M115" s="9">
        <v>0</v>
      </c>
      <c r="N115" s="9">
        <v>0</v>
      </c>
      <c r="O115" s="9"/>
      <c r="P115" s="9"/>
      <c r="Q115" s="9">
        <v>17880241650</v>
      </c>
      <c r="S115" s="9">
        <v>0</v>
      </c>
      <c r="T115" s="9">
        <v>4465011299.0299997</v>
      </c>
      <c r="U115" s="9">
        <v>4465011299.0299997</v>
      </c>
      <c r="V115" s="9"/>
      <c r="W115" s="56"/>
    </row>
    <row r="116" spans="1:23" ht="25.5" x14ac:dyDescent="0.25">
      <c r="A116" s="21" t="s">
        <v>134</v>
      </c>
      <c r="B116" s="18"/>
      <c r="C116" s="22"/>
      <c r="D116" s="14"/>
      <c r="E116" s="17" t="s">
        <v>88</v>
      </c>
      <c r="F116" s="9">
        <v>38734716264</v>
      </c>
      <c r="G116" s="9">
        <v>35905889300.169998</v>
      </c>
      <c r="H116" s="9">
        <v>2828826963.8300018</v>
      </c>
      <c r="I116" s="9">
        <v>0</v>
      </c>
      <c r="J116" s="9">
        <v>38734716264</v>
      </c>
      <c r="K116" s="9">
        <v>0</v>
      </c>
      <c r="L116" s="9"/>
      <c r="M116" s="9">
        <v>18818023155.219997</v>
      </c>
      <c r="N116" s="9">
        <v>21646850119.049999</v>
      </c>
      <c r="O116" s="9"/>
      <c r="P116" s="9"/>
      <c r="Q116" s="9">
        <v>0</v>
      </c>
      <c r="S116" s="9">
        <v>102565245888</v>
      </c>
      <c r="T116" s="9">
        <v>57552739419.220001</v>
      </c>
      <c r="U116" s="9">
        <v>160117985307.22</v>
      </c>
      <c r="V116" s="9"/>
      <c r="W116" s="56"/>
    </row>
    <row r="117" spans="1:23" x14ac:dyDescent="0.25">
      <c r="A117" s="21" t="s">
        <v>66</v>
      </c>
      <c r="B117" s="18"/>
      <c r="C117" s="22"/>
      <c r="D117" s="24">
        <v>76</v>
      </c>
      <c r="E117" s="20" t="s">
        <v>67</v>
      </c>
      <c r="F117" s="8">
        <v>172223240152.14999</v>
      </c>
      <c r="G117" s="8">
        <v>167863669026.01999</v>
      </c>
      <c r="H117" s="8">
        <v>19494876.870000005</v>
      </c>
      <c r="I117" s="8">
        <v>98339715213</v>
      </c>
      <c r="J117" s="8">
        <v>69543448689.890015</v>
      </c>
      <c r="K117" s="8">
        <v>0</v>
      </c>
      <c r="L117" s="8"/>
      <c r="M117" s="8">
        <v>8716083781.1899967</v>
      </c>
      <c r="N117" s="8">
        <v>8735578658.0599995</v>
      </c>
      <c r="O117" s="8"/>
      <c r="P117" s="8"/>
      <c r="Q117" s="8">
        <v>98339715213</v>
      </c>
      <c r="S117" s="8">
        <v>161916169693</v>
      </c>
      <c r="T117" s="8">
        <v>78259532471.080002</v>
      </c>
      <c r="U117" s="8">
        <v>240175702164.08002</v>
      </c>
      <c r="V117" s="9"/>
      <c r="W117" s="56"/>
    </row>
    <row r="118" spans="1:23" x14ac:dyDescent="0.25">
      <c r="A118" s="21" t="s">
        <v>135</v>
      </c>
      <c r="B118" s="18"/>
      <c r="C118" s="22"/>
      <c r="D118" s="14"/>
      <c r="E118" s="17" t="s">
        <v>87</v>
      </c>
      <c r="F118" s="9">
        <v>171938787673.14999</v>
      </c>
      <c r="G118" s="9">
        <v>167598711423.89001</v>
      </c>
      <c r="H118" s="9">
        <v>0</v>
      </c>
      <c r="I118" s="9">
        <v>98339715213</v>
      </c>
      <c r="J118" s="9">
        <v>69258996210.890015</v>
      </c>
      <c r="K118" s="9">
        <v>0</v>
      </c>
      <c r="L118" s="9"/>
      <c r="M118" s="9">
        <v>0</v>
      </c>
      <c r="N118" s="9">
        <v>0</v>
      </c>
      <c r="O118" s="9"/>
      <c r="P118" s="9"/>
      <c r="Q118" s="9">
        <v>98339715213</v>
      </c>
      <c r="S118" s="9">
        <v>161295867837</v>
      </c>
      <c r="T118" s="9">
        <v>69258996210.889999</v>
      </c>
      <c r="U118" s="9">
        <v>230554864047.89001</v>
      </c>
      <c r="V118" s="9"/>
      <c r="W118" s="56"/>
    </row>
    <row r="119" spans="1:23" ht="25.5" x14ac:dyDescent="0.25">
      <c r="A119" s="21" t="s">
        <v>136</v>
      </c>
      <c r="B119" s="18"/>
      <c r="C119" s="22"/>
      <c r="D119" s="14"/>
      <c r="E119" s="17" t="s">
        <v>88</v>
      </c>
      <c r="F119" s="9">
        <v>284452479</v>
      </c>
      <c r="G119" s="9">
        <v>264957602.13</v>
      </c>
      <c r="H119" s="9">
        <v>19494876.870000005</v>
      </c>
      <c r="I119" s="9">
        <v>0</v>
      </c>
      <c r="J119" s="9">
        <v>284452479</v>
      </c>
      <c r="K119" s="9">
        <v>0</v>
      </c>
      <c r="L119" s="9"/>
      <c r="M119" s="9">
        <v>8716083781.1899967</v>
      </c>
      <c r="N119" s="9">
        <v>8735578658.0599995</v>
      </c>
      <c r="O119" s="9"/>
      <c r="P119" s="9"/>
      <c r="Q119" s="9">
        <v>0</v>
      </c>
      <c r="S119" s="9">
        <v>620301857</v>
      </c>
      <c r="T119" s="9">
        <v>9000536260.1900005</v>
      </c>
      <c r="U119" s="9">
        <v>9620838117.1900005</v>
      </c>
      <c r="V119" s="9"/>
      <c r="W119" s="56"/>
    </row>
    <row r="120" spans="1:23" x14ac:dyDescent="0.25">
      <c r="A120" s="21" t="s">
        <v>68</v>
      </c>
      <c r="B120" s="18"/>
      <c r="C120" s="22"/>
      <c r="D120" s="24">
        <v>81</v>
      </c>
      <c r="E120" s="20" t="s">
        <v>69</v>
      </c>
      <c r="F120" s="8">
        <v>17863614406</v>
      </c>
      <c r="G120" s="8">
        <v>16742918289.549999</v>
      </c>
      <c r="H120" s="8">
        <v>1120696116.4499969</v>
      </c>
      <c r="I120" s="8">
        <v>0</v>
      </c>
      <c r="J120" s="8">
        <v>17863614406</v>
      </c>
      <c r="K120" s="8">
        <v>0</v>
      </c>
      <c r="L120" s="8"/>
      <c r="M120" s="8">
        <v>12595780554.490004</v>
      </c>
      <c r="N120" s="8">
        <v>13716476670.940001</v>
      </c>
      <c r="O120" s="8"/>
      <c r="P120" s="8"/>
      <c r="Q120" s="8">
        <v>0</v>
      </c>
      <c r="S120" s="8">
        <v>40387934448</v>
      </c>
      <c r="T120" s="8">
        <v>30459394960.490002</v>
      </c>
      <c r="U120" s="8">
        <v>70847329408.490005</v>
      </c>
      <c r="V120" s="9"/>
      <c r="W120" s="56"/>
    </row>
    <row r="121" spans="1:23" x14ac:dyDescent="0.25">
      <c r="A121" s="21" t="s">
        <v>137</v>
      </c>
      <c r="B121" s="18"/>
      <c r="C121" s="22"/>
      <c r="D121" s="14"/>
      <c r="E121" s="17" t="s">
        <v>87</v>
      </c>
      <c r="F121" s="9">
        <v>0</v>
      </c>
      <c r="G121" s="9">
        <v>0</v>
      </c>
      <c r="H121" s="9">
        <v>0</v>
      </c>
      <c r="I121" s="9">
        <v>0</v>
      </c>
      <c r="J121" s="9">
        <v>0</v>
      </c>
      <c r="K121" s="9">
        <v>0</v>
      </c>
      <c r="L121" s="9"/>
      <c r="M121" s="9">
        <v>0</v>
      </c>
      <c r="N121" s="9">
        <v>0</v>
      </c>
      <c r="O121" s="9"/>
      <c r="P121" s="9"/>
      <c r="Q121" s="9">
        <v>0</v>
      </c>
      <c r="S121" s="9">
        <v>0</v>
      </c>
      <c r="T121" s="9">
        <v>0</v>
      </c>
      <c r="U121" s="9">
        <v>0</v>
      </c>
      <c r="V121" s="9"/>
      <c r="W121" s="56"/>
    </row>
    <row r="122" spans="1:23" ht="25.5" x14ac:dyDescent="0.25">
      <c r="A122" s="21" t="s">
        <v>138</v>
      </c>
      <c r="B122" s="18"/>
      <c r="C122" s="22"/>
      <c r="D122" s="14"/>
      <c r="E122" s="17" t="s">
        <v>88</v>
      </c>
      <c r="F122" s="9">
        <v>17863614406</v>
      </c>
      <c r="G122" s="9">
        <v>16742918289.549999</v>
      </c>
      <c r="H122" s="9">
        <v>1120696116.4499969</v>
      </c>
      <c r="I122" s="9">
        <v>0</v>
      </c>
      <c r="J122" s="9">
        <v>17863614406</v>
      </c>
      <c r="K122" s="9">
        <v>0</v>
      </c>
      <c r="L122" s="9"/>
      <c r="M122" s="9">
        <v>12595780554.490004</v>
      </c>
      <c r="N122" s="9">
        <v>13716476670.940001</v>
      </c>
      <c r="O122" s="9"/>
      <c r="P122" s="9"/>
      <c r="Q122" s="9">
        <v>0</v>
      </c>
      <c r="S122" s="9">
        <v>40387934448</v>
      </c>
      <c r="T122" s="9">
        <v>30459394960.490002</v>
      </c>
      <c r="U122" s="9">
        <v>70847329408.490005</v>
      </c>
      <c r="V122" s="9"/>
      <c r="W122" s="56"/>
    </row>
    <row r="123" spans="1:23" x14ac:dyDescent="0.25">
      <c r="A123" s="21" t="s">
        <v>70</v>
      </c>
      <c r="B123" s="18"/>
      <c r="C123" s="22"/>
      <c r="D123" s="24">
        <v>85</v>
      </c>
      <c r="E123" s="20" t="s">
        <v>71</v>
      </c>
      <c r="F123" s="8">
        <v>24232562508</v>
      </c>
      <c r="G123" s="8">
        <v>22891813424.43</v>
      </c>
      <c r="H123" s="8">
        <v>1498598654.0500031</v>
      </c>
      <c r="I123" s="8">
        <v>0</v>
      </c>
      <c r="J123" s="8">
        <v>24232562508</v>
      </c>
      <c r="K123" s="8">
        <v>157849570.47999999</v>
      </c>
      <c r="L123" s="8"/>
      <c r="M123" s="8">
        <v>16024377571.349998</v>
      </c>
      <c r="N123" s="8">
        <v>17522976225.400002</v>
      </c>
      <c r="O123" s="8"/>
      <c r="P123" s="8"/>
      <c r="Q123" s="8">
        <v>0</v>
      </c>
      <c r="S123" s="8">
        <v>48444786658</v>
      </c>
      <c r="T123" s="8">
        <v>40256940079.349998</v>
      </c>
      <c r="U123" s="8">
        <v>88701726737.350006</v>
      </c>
      <c r="V123" s="9"/>
      <c r="W123" s="56"/>
    </row>
    <row r="124" spans="1:23" x14ac:dyDescent="0.25">
      <c r="A124" s="21" t="s">
        <v>139</v>
      </c>
      <c r="B124" s="18"/>
      <c r="C124" s="22"/>
      <c r="D124" s="14"/>
      <c r="E124" s="17" t="s">
        <v>87</v>
      </c>
      <c r="F124" s="9">
        <v>2776978923</v>
      </c>
      <c r="G124" s="9">
        <v>2934828493.48</v>
      </c>
      <c r="H124" s="9">
        <v>0</v>
      </c>
      <c r="I124" s="9">
        <v>0</v>
      </c>
      <c r="J124" s="9">
        <v>2776978923</v>
      </c>
      <c r="K124" s="9">
        <v>157849570.47999999</v>
      </c>
      <c r="L124" s="9"/>
      <c r="M124" s="9">
        <v>0</v>
      </c>
      <c r="N124" s="9">
        <v>0</v>
      </c>
      <c r="O124" s="9"/>
      <c r="P124" s="9"/>
      <c r="Q124" s="9">
        <v>0</v>
      </c>
      <c r="S124" s="9">
        <v>0</v>
      </c>
      <c r="T124" s="9">
        <v>2776978923</v>
      </c>
      <c r="U124" s="9">
        <v>2776978923</v>
      </c>
      <c r="V124" s="9"/>
      <c r="W124" s="56"/>
    </row>
    <row r="125" spans="1:23" ht="25.5" x14ac:dyDescent="0.25">
      <c r="A125" s="21" t="s">
        <v>140</v>
      </c>
      <c r="B125" s="18"/>
      <c r="C125" s="22"/>
      <c r="D125" s="14"/>
      <c r="E125" s="17" t="s">
        <v>88</v>
      </c>
      <c r="F125" s="9">
        <v>21455583585</v>
      </c>
      <c r="G125" s="9">
        <v>19956984930.950001</v>
      </c>
      <c r="H125" s="9">
        <v>1498598654.0500031</v>
      </c>
      <c r="I125" s="9">
        <v>0</v>
      </c>
      <c r="J125" s="9">
        <v>21455583585</v>
      </c>
      <c r="K125" s="9">
        <v>0</v>
      </c>
      <c r="L125" s="9"/>
      <c r="M125" s="9">
        <v>16024377571.349998</v>
      </c>
      <c r="N125" s="9">
        <v>17522976225.400002</v>
      </c>
      <c r="O125" s="9"/>
      <c r="P125" s="9"/>
      <c r="Q125" s="9">
        <v>0</v>
      </c>
      <c r="S125" s="9">
        <v>48444786658</v>
      </c>
      <c r="T125" s="9">
        <v>37479961156.349998</v>
      </c>
      <c r="U125" s="9">
        <v>85924747814.350006</v>
      </c>
      <c r="V125" s="9"/>
      <c r="W125" s="56"/>
    </row>
    <row r="126" spans="1:23" x14ac:dyDescent="0.25">
      <c r="A126" s="21" t="s">
        <v>72</v>
      </c>
      <c r="B126" s="18"/>
      <c r="C126" s="22"/>
      <c r="D126" s="24">
        <v>86</v>
      </c>
      <c r="E126" s="20" t="s">
        <v>73</v>
      </c>
      <c r="F126" s="8">
        <v>37730064249.239998</v>
      </c>
      <c r="G126" s="8">
        <v>36438881881.580002</v>
      </c>
      <c r="H126" s="8">
        <v>1444443129.7799988</v>
      </c>
      <c r="I126" s="8">
        <v>10113726671</v>
      </c>
      <c r="J126" s="8">
        <v>27616337578.239998</v>
      </c>
      <c r="K126" s="8">
        <v>153260762.12</v>
      </c>
      <c r="L126" s="8"/>
      <c r="M126" s="8">
        <v>1826529124.8700008</v>
      </c>
      <c r="N126" s="8">
        <v>3270972254.6500001</v>
      </c>
      <c r="O126" s="8"/>
      <c r="P126" s="8"/>
      <c r="Q126" s="8">
        <v>10113726671</v>
      </c>
      <c r="S126" s="8">
        <v>47696082354</v>
      </c>
      <c r="T126" s="8">
        <v>29442866703.110001</v>
      </c>
      <c r="U126" s="8">
        <v>77138949057.110001</v>
      </c>
      <c r="V126" s="9"/>
      <c r="W126" s="56"/>
    </row>
    <row r="127" spans="1:23" x14ac:dyDescent="0.25">
      <c r="A127" s="21" t="s">
        <v>141</v>
      </c>
      <c r="B127" s="18"/>
      <c r="C127" s="22"/>
      <c r="D127" s="14"/>
      <c r="E127" s="17" t="s">
        <v>87</v>
      </c>
      <c r="F127" s="9">
        <v>15519577176.24</v>
      </c>
      <c r="G127" s="9">
        <v>15672837938.360001</v>
      </c>
      <c r="H127" s="9">
        <v>0</v>
      </c>
      <c r="I127" s="9">
        <v>10113726671</v>
      </c>
      <c r="J127" s="9">
        <v>5405850505.2399998</v>
      </c>
      <c r="K127" s="9">
        <v>153260762.12</v>
      </c>
      <c r="L127" s="9"/>
      <c r="M127" s="9">
        <v>0</v>
      </c>
      <c r="N127" s="9">
        <v>0</v>
      </c>
      <c r="O127" s="9"/>
      <c r="P127" s="9"/>
      <c r="Q127" s="9">
        <v>10113726671</v>
      </c>
      <c r="S127" s="9">
        <v>15692005234</v>
      </c>
      <c r="T127" s="9">
        <v>5405850505.2399998</v>
      </c>
      <c r="U127" s="9">
        <v>21097855739.239998</v>
      </c>
      <c r="V127" s="9"/>
      <c r="W127" s="56"/>
    </row>
    <row r="128" spans="1:23" ht="25.5" x14ac:dyDescent="0.25">
      <c r="A128" s="21" t="s">
        <v>142</v>
      </c>
      <c r="B128" s="18"/>
      <c r="C128" s="22"/>
      <c r="D128" s="14"/>
      <c r="E128" s="17" t="s">
        <v>88</v>
      </c>
      <c r="F128" s="9">
        <v>22210487073</v>
      </c>
      <c r="G128" s="9">
        <v>20766043943.220001</v>
      </c>
      <c r="H128" s="9">
        <v>1444443129.7799988</v>
      </c>
      <c r="I128" s="9">
        <v>0</v>
      </c>
      <c r="J128" s="9">
        <v>22210487073</v>
      </c>
      <c r="K128" s="9">
        <v>0</v>
      </c>
      <c r="L128" s="9"/>
      <c r="M128" s="9">
        <v>1826529124.8700008</v>
      </c>
      <c r="N128" s="9">
        <v>3270972254.6500001</v>
      </c>
      <c r="O128" s="9"/>
      <c r="P128" s="9"/>
      <c r="Q128" s="9">
        <v>0</v>
      </c>
      <c r="S128" s="9">
        <v>32004077120</v>
      </c>
      <c r="T128" s="9">
        <v>24037016197.869999</v>
      </c>
      <c r="U128" s="9">
        <v>56041093317.869995</v>
      </c>
      <c r="V128" s="9"/>
      <c r="W128" s="56"/>
    </row>
    <row r="129" spans="1:23" x14ac:dyDescent="0.25">
      <c r="A129" s="21" t="s">
        <v>74</v>
      </c>
      <c r="B129" s="18"/>
      <c r="C129" s="22"/>
      <c r="D129" s="24">
        <v>88</v>
      </c>
      <c r="E129" s="20" t="s">
        <v>75</v>
      </c>
      <c r="F129" s="8">
        <v>24301200875.400002</v>
      </c>
      <c r="G129" s="8">
        <v>23755002534.32</v>
      </c>
      <c r="H129" s="8">
        <v>13687699.75</v>
      </c>
      <c r="I129" s="8">
        <v>12453793177</v>
      </c>
      <c r="J129" s="8">
        <v>11314897057.07</v>
      </c>
      <c r="K129" s="8">
        <v>0</v>
      </c>
      <c r="L129" s="8"/>
      <c r="M129" s="8">
        <v>881154224.38000011</v>
      </c>
      <c r="N129" s="8">
        <v>894841924.13</v>
      </c>
      <c r="O129" s="8"/>
      <c r="P129" s="8"/>
      <c r="Q129" s="8">
        <v>12453793177</v>
      </c>
      <c r="S129" s="8">
        <v>20277591123</v>
      </c>
      <c r="T129" s="8">
        <v>12196051281.450001</v>
      </c>
      <c r="U129" s="8">
        <v>32473642404.450001</v>
      </c>
      <c r="V129" s="9"/>
      <c r="W129" s="56"/>
    </row>
    <row r="130" spans="1:23" x14ac:dyDescent="0.25">
      <c r="A130" s="21" t="s">
        <v>143</v>
      </c>
      <c r="B130" s="18"/>
      <c r="C130" s="22"/>
      <c r="D130" s="14"/>
      <c r="E130" s="17" t="s">
        <v>87</v>
      </c>
      <c r="F130" s="9">
        <v>23905803867.400002</v>
      </c>
      <c r="G130" s="9">
        <v>23373293226.07</v>
      </c>
      <c r="H130" s="9">
        <v>0</v>
      </c>
      <c r="I130" s="9">
        <v>12453793177</v>
      </c>
      <c r="J130" s="9">
        <v>10919500049.07</v>
      </c>
      <c r="K130" s="9">
        <v>0</v>
      </c>
      <c r="L130" s="9"/>
      <c r="M130" s="9">
        <v>0</v>
      </c>
      <c r="N130" s="9">
        <v>0</v>
      </c>
      <c r="O130" s="9"/>
      <c r="P130" s="9"/>
      <c r="Q130" s="9">
        <v>12453793177</v>
      </c>
      <c r="S130" s="9">
        <v>20080341711</v>
      </c>
      <c r="T130" s="9">
        <v>10919500049.07</v>
      </c>
      <c r="U130" s="9">
        <v>30999841760.07</v>
      </c>
      <c r="V130" s="9"/>
      <c r="W130" s="56"/>
    </row>
    <row r="131" spans="1:23" ht="25.5" x14ac:dyDescent="0.25">
      <c r="A131" s="21" t="s">
        <v>144</v>
      </c>
      <c r="B131" s="18"/>
      <c r="C131" s="22"/>
      <c r="D131" s="14"/>
      <c r="E131" s="17" t="s">
        <v>88</v>
      </c>
      <c r="F131" s="9">
        <v>395397008</v>
      </c>
      <c r="G131" s="9">
        <v>381709308.25</v>
      </c>
      <c r="H131" s="9">
        <v>13687699.75</v>
      </c>
      <c r="I131" s="9">
        <v>0</v>
      </c>
      <c r="J131" s="9">
        <v>395397008</v>
      </c>
      <c r="K131" s="9">
        <v>0</v>
      </c>
      <c r="L131" s="9"/>
      <c r="M131" s="9">
        <v>881154224.38000011</v>
      </c>
      <c r="N131" s="9">
        <v>894841924.13</v>
      </c>
      <c r="O131" s="9"/>
      <c r="P131" s="9"/>
      <c r="Q131" s="9">
        <v>0</v>
      </c>
      <c r="S131" s="9">
        <v>197249412</v>
      </c>
      <c r="T131" s="9">
        <v>1276551232.3800001</v>
      </c>
      <c r="U131" s="9">
        <v>1473800644.3800001</v>
      </c>
      <c r="V131" s="9"/>
      <c r="W131" s="56"/>
    </row>
    <row r="132" spans="1:23" x14ac:dyDescent="0.25">
      <c r="A132" s="21" t="s">
        <v>145</v>
      </c>
      <c r="B132" s="18"/>
      <c r="C132" s="22"/>
      <c r="D132" s="24">
        <v>90</v>
      </c>
      <c r="E132" s="20" t="s">
        <v>146</v>
      </c>
      <c r="F132" s="8">
        <v>0</v>
      </c>
      <c r="G132" s="8">
        <v>459000392.74000001</v>
      </c>
      <c r="H132" s="8">
        <v>0</v>
      </c>
      <c r="I132" s="8">
        <v>0</v>
      </c>
      <c r="J132" s="8">
        <v>0</v>
      </c>
      <c r="K132" s="8">
        <v>459000392.74000001</v>
      </c>
      <c r="L132" s="8"/>
      <c r="M132" s="8">
        <v>0</v>
      </c>
      <c r="N132" s="8">
        <v>0</v>
      </c>
      <c r="O132" s="8"/>
      <c r="P132" s="8"/>
      <c r="Q132" s="8">
        <v>0</v>
      </c>
      <c r="S132" s="8">
        <v>0</v>
      </c>
      <c r="T132" s="8">
        <v>0</v>
      </c>
      <c r="U132" s="8">
        <v>0</v>
      </c>
      <c r="V132" s="9"/>
      <c r="W132" s="56"/>
    </row>
    <row r="133" spans="1:23" x14ac:dyDescent="0.25">
      <c r="A133" s="21" t="s">
        <v>147</v>
      </c>
      <c r="B133" s="18"/>
      <c r="C133" s="22"/>
      <c r="D133" s="14"/>
      <c r="E133" s="17" t="s">
        <v>87</v>
      </c>
      <c r="F133" s="9">
        <v>0</v>
      </c>
      <c r="G133" s="9">
        <v>0</v>
      </c>
      <c r="H133" s="9">
        <v>0</v>
      </c>
      <c r="I133" s="9">
        <v>0</v>
      </c>
      <c r="J133" s="9">
        <v>0</v>
      </c>
      <c r="K133" s="9">
        <v>0</v>
      </c>
      <c r="L133" s="9"/>
      <c r="M133" s="9">
        <v>0</v>
      </c>
      <c r="N133" s="9">
        <v>0</v>
      </c>
      <c r="O133" s="9"/>
      <c r="P133" s="9"/>
      <c r="Q133" s="9">
        <v>0</v>
      </c>
      <c r="S133" s="9">
        <v>0</v>
      </c>
      <c r="T133" s="9">
        <v>0</v>
      </c>
      <c r="U133" s="9">
        <v>0</v>
      </c>
      <c r="V133" s="9"/>
      <c r="W133" s="56"/>
    </row>
    <row r="134" spans="1:23" ht="25.5" x14ac:dyDescent="0.25">
      <c r="A134" s="21" t="s">
        <v>148</v>
      </c>
      <c r="B134" s="18"/>
      <c r="C134" s="22"/>
      <c r="D134" s="14"/>
      <c r="E134" s="17" t="s">
        <v>88</v>
      </c>
      <c r="F134" s="9">
        <v>0</v>
      </c>
      <c r="G134" s="9">
        <v>459000392.74000001</v>
      </c>
      <c r="H134" s="9">
        <v>0</v>
      </c>
      <c r="I134" s="9">
        <v>0</v>
      </c>
      <c r="J134" s="9">
        <v>0</v>
      </c>
      <c r="K134" s="9">
        <v>459000392.74000001</v>
      </c>
      <c r="L134" s="9"/>
      <c r="M134" s="9">
        <v>0</v>
      </c>
      <c r="N134" s="9">
        <v>0</v>
      </c>
      <c r="O134" s="9"/>
      <c r="P134" s="9"/>
      <c r="Q134" s="9">
        <v>0</v>
      </c>
      <c r="S134" s="9">
        <v>0</v>
      </c>
      <c r="T134" s="9">
        <v>0</v>
      </c>
      <c r="U134" s="9">
        <v>0</v>
      </c>
      <c r="V134" s="9"/>
      <c r="W134" s="56"/>
    </row>
    <row r="135" spans="1:23" x14ac:dyDescent="0.25">
      <c r="A135" s="21" t="s">
        <v>76</v>
      </c>
      <c r="B135" s="18"/>
      <c r="C135" s="22"/>
      <c r="D135" s="24">
        <v>91</v>
      </c>
      <c r="E135" s="20" t="s">
        <v>77</v>
      </c>
      <c r="F135" s="8">
        <v>25125926131.799999</v>
      </c>
      <c r="G135" s="8">
        <v>24562054315.759998</v>
      </c>
      <c r="H135" s="8">
        <v>1645.5800000000017</v>
      </c>
      <c r="I135" s="8">
        <v>0</v>
      </c>
      <c r="J135" s="8">
        <v>24562055961.34</v>
      </c>
      <c r="K135" s="8">
        <v>0</v>
      </c>
      <c r="L135" s="8"/>
      <c r="M135" s="8">
        <v>1132382004.5699997</v>
      </c>
      <c r="N135" s="8">
        <v>1132383650.1500001</v>
      </c>
      <c r="O135" s="8"/>
      <c r="P135" s="8"/>
      <c r="Q135" s="8">
        <v>0</v>
      </c>
      <c r="S135" s="8">
        <v>20950649289</v>
      </c>
      <c r="T135" s="8">
        <v>25694437965.91</v>
      </c>
      <c r="U135" s="8">
        <v>46645087254.910004</v>
      </c>
      <c r="V135" s="9"/>
      <c r="W135" s="56"/>
    </row>
    <row r="136" spans="1:23" x14ac:dyDescent="0.25">
      <c r="A136" s="21" t="s">
        <v>149</v>
      </c>
      <c r="B136" s="18"/>
      <c r="C136" s="22"/>
      <c r="D136" s="14"/>
      <c r="E136" s="17" t="s">
        <v>87</v>
      </c>
      <c r="F136" s="9">
        <v>25125897130.799999</v>
      </c>
      <c r="G136" s="9">
        <v>24562026960.34</v>
      </c>
      <c r="H136" s="9">
        <v>0</v>
      </c>
      <c r="I136" s="9">
        <v>0</v>
      </c>
      <c r="J136" s="9">
        <v>24562026960.34</v>
      </c>
      <c r="K136" s="9">
        <v>0</v>
      </c>
      <c r="L136" s="9"/>
      <c r="M136" s="9">
        <v>0</v>
      </c>
      <c r="N136" s="9">
        <v>0</v>
      </c>
      <c r="O136" s="9"/>
      <c r="P136" s="9"/>
      <c r="Q136" s="9">
        <v>0</v>
      </c>
      <c r="S136" s="9">
        <v>20950592052</v>
      </c>
      <c r="T136" s="9">
        <v>24562026960.34</v>
      </c>
      <c r="U136" s="9">
        <v>45512619012.339996</v>
      </c>
      <c r="V136" s="9"/>
      <c r="W136" s="56"/>
    </row>
    <row r="137" spans="1:23" ht="25.5" x14ac:dyDescent="0.25">
      <c r="A137" s="21" t="s">
        <v>150</v>
      </c>
      <c r="B137" s="18"/>
      <c r="C137" s="22"/>
      <c r="D137" s="14"/>
      <c r="E137" s="17" t="s">
        <v>88</v>
      </c>
      <c r="F137" s="9">
        <v>29001</v>
      </c>
      <c r="G137" s="9">
        <v>27355.42</v>
      </c>
      <c r="H137" s="9">
        <v>1645.5800000000017</v>
      </c>
      <c r="I137" s="9">
        <v>0</v>
      </c>
      <c r="J137" s="9">
        <v>29001</v>
      </c>
      <c r="K137" s="9">
        <v>0</v>
      </c>
      <c r="L137" s="9"/>
      <c r="M137" s="9">
        <v>1132382004.5699997</v>
      </c>
      <c r="N137" s="9">
        <v>1132383650.1500001</v>
      </c>
      <c r="O137" s="9"/>
      <c r="P137" s="9"/>
      <c r="Q137" s="9">
        <v>0</v>
      </c>
      <c r="S137" s="9">
        <v>57237</v>
      </c>
      <c r="T137" s="9">
        <v>1132411005.5699999</v>
      </c>
      <c r="U137" s="9">
        <v>1132468242.5699999</v>
      </c>
      <c r="V137" s="9"/>
      <c r="W137" s="56"/>
    </row>
    <row r="138" spans="1:23" x14ac:dyDescent="0.25">
      <c r="A138" s="21" t="s">
        <v>78</v>
      </c>
      <c r="B138" s="18"/>
      <c r="C138" s="22"/>
      <c r="D138" s="24">
        <v>94</v>
      </c>
      <c r="E138" s="20" t="s">
        <v>79</v>
      </c>
      <c r="F138" s="8">
        <v>19653350534.720001</v>
      </c>
      <c r="G138" s="8">
        <v>19210176941.040001</v>
      </c>
      <c r="H138" s="8">
        <v>0</v>
      </c>
      <c r="I138" s="8">
        <v>0</v>
      </c>
      <c r="J138" s="8">
        <v>19210176941.040001</v>
      </c>
      <c r="K138" s="8">
        <v>0</v>
      </c>
      <c r="L138" s="8"/>
      <c r="M138" s="8">
        <v>883121175.25999928</v>
      </c>
      <c r="N138" s="8">
        <v>883121175.25999999</v>
      </c>
      <c r="O138" s="8"/>
      <c r="P138" s="8"/>
      <c r="Q138" s="8">
        <v>0</v>
      </c>
      <c r="S138" s="8">
        <v>16489723964</v>
      </c>
      <c r="T138" s="8">
        <v>20093298116.299999</v>
      </c>
      <c r="U138" s="8">
        <v>36583022080.300003</v>
      </c>
      <c r="V138" s="9"/>
      <c r="W138" s="56"/>
    </row>
    <row r="139" spans="1:23" x14ac:dyDescent="0.25">
      <c r="A139" s="21" t="s">
        <v>151</v>
      </c>
      <c r="B139" s="18"/>
      <c r="C139" s="22"/>
      <c r="D139" s="14"/>
      <c r="E139" s="17" t="s">
        <v>87</v>
      </c>
      <c r="F139" s="9">
        <v>19653350534.720001</v>
      </c>
      <c r="G139" s="9">
        <v>19210176941.040001</v>
      </c>
      <c r="H139" s="9">
        <v>0</v>
      </c>
      <c r="I139" s="9">
        <v>0</v>
      </c>
      <c r="J139" s="9">
        <v>19210176941.040001</v>
      </c>
      <c r="K139" s="9">
        <v>0</v>
      </c>
      <c r="L139" s="9"/>
      <c r="M139" s="9">
        <v>0</v>
      </c>
      <c r="N139" s="9">
        <v>0</v>
      </c>
      <c r="O139" s="9"/>
      <c r="P139" s="9"/>
      <c r="Q139" s="9">
        <v>0</v>
      </c>
      <c r="S139" s="9">
        <v>16489723964</v>
      </c>
      <c r="T139" s="9">
        <v>19210176941.040001</v>
      </c>
      <c r="U139" s="9">
        <v>35699900905.040001</v>
      </c>
      <c r="V139" s="9"/>
      <c r="W139" s="56"/>
    </row>
    <row r="140" spans="1:23" ht="25.5" x14ac:dyDescent="0.25">
      <c r="A140" s="21" t="s">
        <v>152</v>
      </c>
      <c r="B140" s="18"/>
      <c r="C140" s="22"/>
      <c r="D140" s="14"/>
      <c r="E140" s="17" t="s">
        <v>88</v>
      </c>
      <c r="F140" s="9">
        <v>0</v>
      </c>
      <c r="G140" s="9">
        <v>0</v>
      </c>
      <c r="H140" s="9">
        <v>0</v>
      </c>
      <c r="I140" s="9">
        <v>0</v>
      </c>
      <c r="J140" s="9">
        <v>0</v>
      </c>
      <c r="K140" s="9">
        <v>0</v>
      </c>
      <c r="L140" s="9"/>
      <c r="M140" s="9">
        <v>883121175.25999928</v>
      </c>
      <c r="N140" s="9">
        <v>883121175.25999999</v>
      </c>
      <c r="O140" s="9"/>
      <c r="P140" s="9"/>
      <c r="Q140" s="9">
        <v>0</v>
      </c>
      <c r="S140" s="9">
        <v>0</v>
      </c>
      <c r="T140" s="9">
        <v>883121175.25999999</v>
      </c>
      <c r="U140" s="9">
        <v>883121175.25999999</v>
      </c>
      <c r="V140" s="9"/>
      <c r="W140" s="56"/>
    </row>
    <row r="141" spans="1:23" x14ac:dyDescent="0.25">
      <c r="A141" s="21" t="s">
        <v>80</v>
      </c>
      <c r="B141" s="18"/>
      <c r="C141" s="22"/>
      <c r="D141" s="24">
        <v>95</v>
      </c>
      <c r="E141" s="20" t="s">
        <v>81</v>
      </c>
      <c r="F141" s="8">
        <v>30061945077.919998</v>
      </c>
      <c r="G141" s="8">
        <v>29385073683</v>
      </c>
      <c r="H141" s="8">
        <v>676871394.91999817</v>
      </c>
      <c r="I141" s="8">
        <v>8550000000</v>
      </c>
      <c r="J141" s="8">
        <v>21511945077.919998</v>
      </c>
      <c r="K141" s="8">
        <v>0</v>
      </c>
      <c r="L141" s="8"/>
      <c r="M141" s="8">
        <v>675182595.50000191</v>
      </c>
      <c r="N141" s="8">
        <v>1352053990.4200001</v>
      </c>
      <c r="O141" s="8"/>
      <c r="P141" s="8"/>
      <c r="Q141" s="8">
        <v>8550000000</v>
      </c>
      <c r="S141" s="8">
        <v>25173360967</v>
      </c>
      <c r="T141" s="8">
        <v>22187127673.419998</v>
      </c>
      <c r="U141" s="8">
        <v>47360488640.419998</v>
      </c>
      <c r="V141" s="9"/>
      <c r="W141" s="56"/>
    </row>
    <row r="142" spans="1:23" x14ac:dyDescent="0.25">
      <c r="A142" s="21" t="s">
        <v>153</v>
      </c>
      <c r="B142" s="18"/>
      <c r="C142" s="22"/>
      <c r="D142" s="14"/>
      <c r="E142" s="17" t="s">
        <v>87</v>
      </c>
      <c r="F142" s="9">
        <v>30061945077.919998</v>
      </c>
      <c r="G142" s="9">
        <v>29385073683</v>
      </c>
      <c r="H142" s="9">
        <v>676871394.91999817</v>
      </c>
      <c r="I142" s="9">
        <v>8550000000</v>
      </c>
      <c r="J142" s="9">
        <v>21511945077.919998</v>
      </c>
      <c r="K142" s="9">
        <v>0</v>
      </c>
      <c r="L142" s="9"/>
      <c r="M142" s="9">
        <v>675182595.50000191</v>
      </c>
      <c r="N142" s="9">
        <v>1352053990.4200001</v>
      </c>
      <c r="O142" s="9"/>
      <c r="P142" s="9"/>
      <c r="Q142" s="9">
        <v>8550000000</v>
      </c>
      <c r="S142" s="9">
        <v>25173360967</v>
      </c>
      <c r="T142" s="9">
        <v>22187127673.419998</v>
      </c>
      <c r="U142" s="9">
        <v>47360488640.419998</v>
      </c>
      <c r="V142" s="9"/>
      <c r="W142" s="56"/>
    </row>
    <row r="143" spans="1:23" ht="25.5" x14ac:dyDescent="0.25">
      <c r="A143" s="21" t="s">
        <v>154</v>
      </c>
      <c r="B143" s="18"/>
      <c r="C143" s="22"/>
      <c r="D143" s="14"/>
      <c r="E143" s="17" t="s">
        <v>88</v>
      </c>
      <c r="F143" s="9">
        <v>0</v>
      </c>
      <c r="G143" s="9">
        <v>0</v>
      </c>
      <c r="H143" s="9">
        <v>0</v>
      </c>
      <c r="I143" s="9">
        <v>0</v>
      </c>
      <c r="J143" s="9">
        <v>0</v>
      </c>
      <c r="K143" s="9">
        <v>0</v>
      </c>
      <c r="L143" s="9"/>
      <c r="M143" s="9">
        <v>0</v>
      </c>
      <c r="N143" s="9">
        <v>0</v>
      </c>
      <c r="O143" s="9"/>
      <c r="P143" s="9"/>
      <c r="Q143" s="9">
        <v>0</v>
      </c>
      <c r="S143" s="9">
        <v>0</v>
      </c>
      <c r="T143" s="9">
        <v>0</v>
      </c>
      <c r="U143" s="9">
        <v>0</v>
      </c>
      <c r="V143" s="9"/>
      <c r="W143" s="56"/>
    </row>
    <row r="144" spans="1:23" x14ac:dyDescent="0.25">
      <c r="A144" s="21" t="s">
        <v>82</v>
      </c>
      <c r="B144" s="18"/>
      <c r="C144" s="22"/>
      <c r="D144" s="24">
        <v>97</v>
      </c>
      <c r="E144" s="20" t="s">
        <v>83</v>
      </c>
      <c r="F144" s="8">
        <v>19589175989.110001</v>
      </c>
      <c r="G144" s="8">
        <v>19150253698.439999</v>
      </c>
      <c r="H144" s="8">
        <v>81534.890000000014</v>
      </c>
      <c r="I144" s="8">
        <v>797552600</v>
      </c>
      <c r="J144" s="8">
        <v>18352782633.330002</v>
      </c>
      <c r="K144" s="8">
        <v>0</v>
      </c>
      <c r="L144" s="8"/>
      <c r="M144" s="8">
        <v>880331310.25000036</v>
      </c>
      <c r="N144" s="8">
        <v>880412845.13999999</v>
      </c>
      <c r="O144" s="8"/>
      <c r="P144" s="8"/>
      <c r="Q144" s="8">
        <v>797552600</v>
      </c>
      <c r="S144" s="8">
        <v>16299212540</v>
      </c>
      <c r="T144" s="8">
        <v>19233113943.580002</v>
      </c>
      <c r="U144" s="8">
        <v>35532326483.580002</v>
      </c>
      <c r="V144" s="9"/>
      <c r="W144" s="56"/>
    </row>
    <row r="145" spans="1:23" x14ac:dyDescent="0.25">
      <c r="A145" s="21" t="s">
        <v>155</v>
      </c>
      <c r="B145" s="18"/>
      <c r="C145" s="22"/>
      <c r="D145" s="14"/>
      <c r="E145" s="17" t="s">
        <v>87</v>
      </c>
      <c r="F145" s="9">
        <v>19588380703.110001</v>
      </c>
      <c r="G145" s="9">
        <v>19149539947.330002</v>
      </c>
      <c r="H145" s="9">
        <v>0</v>
      </c>
      <c r="I145" s="9">
        <v>797552600</v>
      </c>
      <c r="J145" s="9">
        <v>18351987347.330002</v>
      </c>
      <c r="K145" s="9">
        <v>0</v>
      </c>
      <c r="L145" s="9"/>
      <c r="M145" s="9">
        <v>0</v>
      </c>
      <c r="N145" s="9">
        <v>0</v>
      </c>
      <c r="O145" s="9"/>
      <c r="P145" s="9"/>
      <c r="Q145" s="9">
        <v>797552600</v>
      </c>
      <c r="S145" s="9">
        <v>16292774025</v>
      </c>
      <c r="T145" s="9">
        <v>18351987347.330002</v>
      </c>
      <c r="U145" s="9">
        <v>34644761372.330002</v>
      </c>
      <c r="V145" s="9"/>
      <c r="W145" s="56"/>
    </row>
    <row r="146" spans="1:23" ht="25.5" x14ac:dyDescent="0.25">
      <c r="A146" s="21" t="s">
        <v>156</v>
      </c>
      <c r="B146" s="18"/>
      <c r="C146" s="22"/>
      <c r="D146" s="14"/>
      <c r="E146" s="17" t="s">
        <v>88</v>
      </c>
      <c r="F146" s="9">
        <v>795286</v>
      </c>
      <c r="G146" s="9">
        <v>713751.11</v>
      </c>
      <c r="H146" s="9">
        <v>81534.890000000014</v>
      </c>
      <c r="I146" s="9">
        <v>0</v>
      </c>
      <c r="J146" s="9">
        <v>795286</v>
      </c>
      <c r="K146" s="9">
        <v>0</v>
      </c>
      <c r="L146" s="9"/>
      <c r="M146" s="9">
        <v>880331310.25000036</v>
      </c>
      <c r="N146" s="9">
        <v>880412845.13999999</v>
      </c>
      <c r="O146" s="9"/>
      <c r="P146" s="9"/>
      <c r="Q146" s="9">
        <v>0</v>
      </c>
      <c r="S146" s="9">
        <v>6438515</v>
      </c>
      <c r="T146" s="9">
        <v>881126596.25</v>
      </c>
      <c r="U146" s="9">
        <v>887565111.25</v>
      </c>
      <c r="V146" s="9"/>
      <c r="W146" s="56"/>
    </row>
    <row r="147" spans="1:23" x14ac:dyDescent="0.25">
      <c r="A147" s="21" t="s">
        <v>84</v>
      </c>
      <c r="B147" s="18"/>
      <c r="C147" s="22"/>
      <c r="D147" s="24">
        <v>99</v>
      </c>
      <c r="E147" s="20" t="s">
        <v>85</v>
      </c>
      <c r="F147" s="8">
        <v>28190709953.119999</v>
      </c>
      <c r="G147" s="8">
        <v>28008077509.84</v>
      </c>
      <c r="H147" s="8">
        <v>5191.140000000014</v>
      </c>
      <c r="I147" s="8">
        <v>19935345000</v>
      </c>
      <c r="J147" s="8">
        <v>7613737308.2399979</v>
      </c>
      <c r="K147" s="8">
        <v>0</v>
      </c>
      <c r="L147" s="8"/>
      <c r="M147" s="8">
        <v>1259261803.8099997</v>
      </c>
      <c r="N147" s="8">
        <v>1259266994.95</v>
      </c>
      <c r="O147" s="8"/>
      <c r="P147" s="8"/>
      <c r="Q147" s="8">
        <v>19935345000</v>
      </c>
      <c r="S147" s="8">
        <v>23941754279</v>
      </c>
      <c r="T147" s="8">
        <v>8872999112.0499992</v>
      </c>
      <c r="U147" s="8">
        <v>32814753391.049999</v>
      </c>
      <c r="V147" s="9"/>
      <c r="W147" s="56"/>
    </row>
    <row r="148" spans="1:23" x14ac:dyDescent="0.25">
      <c r="A148" s="21" t="s">
        <v>157</v>
      </c>
      <c r="B148" s="18"/>
      <c r="C148" s="22"/>
      <c r="D148" s="14"/>
      <c r="E148" s="17" t="s">
        <v>87</v>
      </c>
      <c r="F148" s="9">
        <v>28190517432.119999</v>
      </c>
      <c r="G148" s="9">
        <v>27548889787.240002</v>
      </c>
      <c r="H148" s="9">
        <v>0</v>
      </c>
      <c r="I148" s="9">
        <v>19935345000</v>
      </c>
      <c r="J148" s="9">
        <v>7613544787.2399979</v>
      </c>
      <c r="K148" s="9">
        <v>0</v>
      </c>
      <c r="L148" s="9"/>
      <c r="M148" s="9">
        <v>0</v>
      </c>
      <c r="N148" s="9">
        <v>0</v>
      </c>
      <c r="O148" s="9"/>
      <c r="P148" s="9"/>
      <c r="Q148" s="9">
        <v>19935345000</v>
      </c>
      <c r="S148" s="9">
        <v>23644720145</v>
      </c>
      <c r="T148" s="9">
        <v>7613544787.2399998</v>
      </c>
      <c r="U148" s="9">
        <v>31258264932.239998</v>
      </c>
      <c r="V148" s="9"/>
      <c r="W148" s="56"/>
    </row>
    <row r="149" spans="1:23" ht="25.5" x14ac:dyDescent="0.25">
      <c r="A149" s="21" t="s">
        <v>158</v>
      </c>
      <c r="B149" s="18"/>
      <c r="C149" s="22"/>
      <c r="D149" s="14"/>
      <c r="E149" s="17" t="s">
        <v>88</v>
      </c>
      <c r="F149" s="9">
        <v>192521</v>
      </c>
      <c r="G149" s="9">
        <v>187329.86</v>
      </c>
      <c r="H149" s="9">
        <v>5191.140000000014</v>
      </c>
      <c r="I149" s="9">
        <v>0</v>
      </c>
      <c r="J149" s="9">
        <v>192521</v>
      </c>
      <c r="K149" s="9">
        <v>0</v>
      </c>
      <c r="L149" s="9"/>
      <c r="M149" s="9">
        <v>1259261803.8099997</v>
      </c>
      <c r="N149" s="9">
        <v>1259266994.95</v>
      </c>
      <c r="O149" s="9"/>
      <c r="P149" s="9"/>
      <c r="Q149" s="9">
        <v>0</v>
      </c>
      <c r="S149" s="9">
        <v>297034134</v>
      </c>
      <c r="T149" s="9">
        <v>1259454324.8099999</v>
      </c>
      <c r="U149" s="9">
        <v>1556488458.8099999</v>
      </c>
      <c r="V149" s="9"/>
      <c r="W149" s="56"/>
    </row>
    <row r="150" spans="1:23" x14ac:dyDescent="0.25">
      <c r="B150" s="16"/>
      <c r="C150" s="13"/>
      <c r="D150" s="13"/>
      <c r="E150" s="17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S150" s="9"/>
      <c r="T150" s="9"/>
      <c r="U150" s="9"/>
      <c r="V150" s="9"/>
      <c r="W150" s="56"/>
    </row>
    <row r="151" spans="1:23" ht="25.5" x14ac:dyDescent="0.25">
      <c r="B151" s="18"/>
      <c r="C151" s="22">
        <v>3</v>
      </c>
      <c r="D151" s="22"/>
      <c r="E151" s="25" t="s">
        <v>159</v>
      </c>
      <c r="F151" s="8">
        <v>4646485526802.9297</v>
      </c>
      <c r="G151" s="8">
        <v>4525437953142.9102</v>
      </c>
      <c r="H151" s="8">
        <v>121050386027.3093</v>
      </c>
      <c r="I151" s="8">
        <v>3403852024390.9302</v>
      </c>
      <c r="J151" s="8">
        <v>1242633502411.9995</v>
      </c>
      <c r="K151" s="8">
        <v>2812367.29</v>
      </c>
      <c r="L151" s="8"/>
      <c r="M151" s="8">
        <v>121926613169.46069</v>
      </c>
      <c r="N151" s="8">
        <v>242976999196.76999</v>
      </c>
      <c r="O151" s="8"/>
      <c r="P151" s="8"/>
      <c r="Q151" s="8">
        <v>3403852024390.9302</v>
      </c>
      <c r="S151" s="8">
        <v>4497844653602</v>
      </c>
      <c r="T151" s="8">
        <v>1364560115581.4602</v>
      </c>
      <c r="U151" s="8">
        <v>5862404769183.46</v>
      </c>
      <c r="V151" s="9"/>
      <c r="W151" s="56"/>
    </row>
    <row r="152" spans="1:23" x14ac:dyDescent="0.25">
      <c r="B152" s="18"/>
      <c r="C152" s="22"/>
      <c r="D152" s="22"/>
      <c r="E152" s="25" t="s">
        <v>160</v>
      </c>
      <c r="F152" s="8">
        <v>2759906362623.6802</v>
      </c>
      <c r="G152" s="8">
        <v>2687277818440.3799</v>
      </c>
      <c r="H152" s="8">
        <v>72628544183.297745</v>
      </c>
      <c r="I152" s="8">
        <v>1558337579657.04</v>
      </c>
      <c r="J152" s="8">
        <v>1201568782966.6379</v>
      </c>
      <c r="K152" s="8">
        <v>0</v>
      </c>
      <c r="L152" s="8"/>
      <c r="M152" s="8">
        <v>73157655334.112259</v>
      </c>
      <c r="N152" s="8">
        <v>145786199517.41</v>
      </c>
      <c r="O152" s="8"/>
      <c r="P152" s="8"/>
      <c r="Q152" s="8">
        <v>1558337579657.04</v>
      </c>
      <c r="S152" s="8">
        <v>2698706792165</v>
      </c>
      <c r="T152" s="8">
        <v>1274726438300.7505</v>
      </c>
      <c r="U152" s="8">
        <v>3973433230465.75</v>
      </c>
      <c r="V152" s="9"/>
      <c r="W152" s="56"/>
    </row>
    <row r="153" spans="1:23" x14ac:dyDescent="0.25">
      <c r="B153" s="18"/>
      <c r="C153" s="22"/>
      <c r="D153" s="22"/>
      <c r="E153" s="25" t="s">
        <v>161</v>
      </c>
      <c r="F153" s="8">
        <v>1886579164179.25</v>
      </c>
      <c r="G153" s="8">
        <v>1838160134702.53</v>
      </c>
      <c r="H153" s="8">
        <v>48421841844.011559</v>
      </c>
      <c r="I153" s="8">
        <v>1845514444733.8899</v>
      </c>
      <c r="J153" s="8">
        <v>41064719445.361565</v>
      </c>
      <c r="K153" s="8">
        <v>2812367.29</v>
      </c>
      <c r="L153" s="8"/>
      <c r="M153" s="8">
        <v>48768957835.348427</v>
      </c>
      <c r="N153" s="8">
        <v>97190799679.360001</v>
      </c>
      <c r="O153" s="8"/>
      <c r="P153" s="8"/>
      <c r="Q153" s="8">
        <v>1845514444733.8899</v>
      </c>
      <c r="S153" s="8">
        <v>1799137861443</v>
      </c>
      <c r="T153" s="8">
        <v>89833677280.710022</v>
      </c>
      <c r="U153" s="8">
        <v>1888971538723.71</v>
      </c>
      <c r="V153" s="9"/>
      <c r="W153" s="56"/>
    </row>
    <row r="154" spans="1:23" x14ac:dyDescent="0.25">
      <c r="A154" s="21" t="s">
        <v>20</v>
      </c>
      <c r="B154" s="26"/>
      <c r="C154" s="22"/>
      <c r="D154" s="23" t="s">
        <v>20</v>
      </c>
      <c r="E154" s="20" t="s">
        <v>21</v>
      </c>
      <c r="F154" s="8">
        <v>271954531195.79999</v>
      </c>
      <c r="G154" s="8">
        <v>264522632529.60999</v>
      </c>
      <c r="H154" s="8">
        <v>7431898666.1901588</v>
      </c>
      <c r="I154" s="8">
        <v>237292935599.51001</v>
      </c>
      <c r="J154" s="8">
        <v>34661595596.290161</v>
      </c>
      <c r="K154" s="8">
        <v>0</v>
      </c>
      <c r="L154" s="8"/>
      <c r="M154" s="8">
        <v>7453921677.3398361</v>
      </c>
      <c r="N154" s="8">
        <v>14885820343.530001</v>
      </c>
      <c r="O154" s="8"/>
      <c r="P154" s="8"/>
      <c r="Q154" s="8">
        <v>237292935599.51001</v>
      </c>
      <c r="S154" s="8">
        <v>281249311129</v>
      </c>
      <c r="T154" s="8">
        <v>42115517273.629997</v>
      </c>
      <c r="U154" s="8">
        <v>323364828402.63</v>
      </c>
      <c r="V154" s="9"/>
      <c r="W154" s="56"/>
    </row>
    <row r="155" spans="1:23" x14ac:dyDescent="0.25">
      <c r="A155" s="21" t="s">
        <v>89</v>
      </c>
      <c r="B155" s="27"/>
      <c r="C155" s="13"/>
      <c r="D155" s="28"/>
      <c r="E155" s="17" t="s">
        <v>160</v>
      </c>
      <c r="F155" s="9">
        <v>73133443082.490005</v>
      </c>
      <c r="G155" s="9">
        <v>71090830119.490005</v>
      </c>
      <c r="H155" s="9">
        <v>2042612962.9997406</v>
      </c>
      <c r="I155" s="9">
        <v>42037776070</v>
      </c>
      <c r="J155" s="9">
        <v>31095667012.489746</v>
      </c>
      <c r="K155" s="9">
        <v>0</v>
      </c>
      <c r="L155" s="9"/>
      <c r="M155" s="9">
        <v>2101811130.9202576</v>
      </c>
      <c r="N155" s="9">
        <v>4144424093.9200001</v>
      </c>
      <c r="O155" s="9"/>
      <c r="P155" s="9"/>
      <c r="Q155" s="9">
        <v>42037776070</v>
      </c>
      <c r="S155" s="9">
        <v>76741786319</v>
      </c>
      <c r="T155" s="9">
        <v>33197478143.41</v>
      </c>
      <c r="U155" s="9">
        <v>109939264462.41</v>
      </c>
      <c r="V155" s="9"/>
      <c r="W155" s="56"/>
    </row>
    <row r="156" spans="1:23" x14ac:dyDescent="0.25">
      <c r="A156" s="21" t="s">
        <v>90</v>
      </c>
      <c r="B156" s="27"/>
      <c r="C156" s="13"/>
      <c r="D156" s="28"/>
      <c r="E156" s="17" t="s">
        <v>161</v>
      </c>
      <c r="F156" s="9">
        <v>198821088113.31</v>
      </c>
      <c r="G156" s="9">
        <v>193431802410.12</v>
      </c>
      <c r="H156" s="9">
        <v>5389285703.1904182</v>
      </c>
      <c r="I156" s="9">
        <v>195255159529.51001</v>
      </c>
      <c r="J156" s="9">
        <v>3565928583.8004179</v>
      </c>
      <c r="K156" s="9">
        <v>0</v>
      </c>
      <c r="L156" s="9"/>
      <c r="M156" s="9">
        <v>5352110546.4195786</v>
      </c>
      <c r="N156" s="9">
        <v>10741396249.610001</v>
      </c>
      <c r="O156" s="9"/>
      <c r="P156" s="9"/>
      <c r="Q156" s="9">
        <v>195255159529.51001</v>
      </c>
      <c r="S156" s="9">
        <v>204507524809</v>
      </c>
      <c r="T156" s="9">
        <v>8918039130.2199993</v>
      </c>
      <c r="U156" s="9">
        <v>213425563939.22</v>
      </c>
      <c r="V156" s="9"/>
      <c r="W156" s="56"/>
    </row>
    <row r="157" spans="1:23" x14ac:dyDescent="0.25">
      <c r="A157" s="21" t="s">
        <v>22</v>
      </c>
      <c r="B157" s="26"/>
      <c r="C157" s="22"/>
      <c r="D157" s="23" t="s">
        <v>22</v>
      </c>
      <c r="E157" s="20" t="s">
        <v>23</v>
      </c>
      <c r="F157" s="8">
        <v>95668595990.820007</v>
      </c>
      <c r="G157" s="8">
        <v>92971678891.639999</v>
      </c>
      <c r="H157" s="8">
        <v>2696917099.1821203</v>
      </c>
      <c r="I157" s="8">
        <v>83927622826.729996</v>
      </c>
      <c r="J157" s="8">
        <v>11740973164.092123</v>
      </c>
      <c r="K157" s="8">
        <v>0</v>
      </c>
      <c r="L157" s="8"/>
      <c r="M157" s="8">
        <v>2738667418.2378807</v>
      </c>
      <c r="N157" s="8">
        <v>5435584517.4200001</v>
      </c>
      <c r="O157" s="8"/>
      <c r="P157" s="8"/>
      <c r="Q157" s="8">
        <v>83927622826.729996</v>
      </c>
      <c r="S157" s="8">
        <v>101198149331</v>
      </c>
      <c r="T157" s="8">
        <v>14479640582.33</v>
      </c>
      <c r="U157" s="8">
        <v>115677789913.33</v>
      </c>
      <c r="V157" s="9"/>
      <c r="W157" s="56"/>
    </row>
    <row r="158" spans="1:23" x14ac:dyDescent="0.25">
      <c r="A158" s="21" t="s">
        <v>91</v>
      </c>
      <c r="B158" s="27"/>
      <c r="C158" s="13"/>
      <c r="D158" s="28"/>
      <c r="E158" s="17" t="s">
        <v>160</v>
      </c>
      <c r="F158" s="9">
        <v>46165289542.629997</v>
      </c>
      <c r="G158" s="9">
        <v>44753630189.260002</v>
      </c>
      <c r="H158" s="9">
        <v>1411659353.3730469</v>
      </c>
      <c r="I158" s="9">
        <v>35350201562.75</v>
      </c>
      <c r="J158" s="9">
        <v>10815087979.883049</v>
      </c>
      <c r="K158" s="9">
        <v>0</v>
      </c>
      <c r="L158" s="9"/>
      <c r="M158" s="9">
        <v>1453335984.0969543</v>
      </c>
      <c r="N158" s="9">
        <v>2864995337.4699998</v>
      </c>
      <c r="O158" s="9"/>
      <c r="P158" s="9"/>
      <c r="Q158" s="9">
        <v>35350201562.75</v>
      </c>
      <c r="S158" s="9">
        <v>53677998241</v>
      </c>
      <c r="T158" s="9">
        <v>12268423963.98</v>
      </c>
      <c r="U158" s="9">
        <v>65946422204.979996</v>
      </c>
      <c r="V158" s="9"/>
      <c r="W158" s="56"/>
    </row>
    <row r="159" spans="1:23" x14ac:dyDescent="0.25">
      <c r="A159" s="21" t="s">
        <v>92</v>
      </c>
      <c r="B159" s="27"/>
      <c r="C159" s="13"/>
      <c r="D159" s="28"/>
      <c r="E159" s="17" t="s">
        <v>161</v>
      </c>
      <c r="F159" s="9">
        <v>49503306448.190002</v>
      </c>
      <c r="G159" s="9">
        <v>48218048702.379997</v>
      </c>
      <c r="H159" s="9">
        <v>1285257745.8090734</v>
      </c>
      <c r="I159" s="9">
        <v>48577421263.980003</v>
      </c>
      <c r="J159" s="9">
        <v>925885184.20907485</v>
      </c>
      <c r="K159" s="9">
        <v>0</v>
      </c>
      <c r="L159" s="9"/>
      <c r="M159" s="9">
        <v>1285331434.1409264</v>
      </c>
      <c r="N159" s="9">
        <v>2570589179.9499998</v>
      </c>
      <c r="O159" s="9"/>
      <c r="P159" s="9"/>
      <c r="Q159" s="9">
        <v>48577421263.980003</v>
      </c>
      <c r="S159" s="9">
        <v>47520151091</v>
      </c>
      <c r="T159" s="9">
        <v>2211216618.3499999</v>
      </c>
      <c r="U159" s="9">
        <v>49731367709.349998</v>
      </c>
      <c r="V159" s="9"/>
      <c r="W159" s="56"/>
    </row>
    <row r="160" spans="1:23" x14ac:dyDescent="0.25">
      <c r="A160" s="21" t="s">
        <v>26</v>
      </c>
      <c r="B160" s="26"/>
      <c r="C160" s="22"/>
      <c r="D160" s="24">
        <v>13</v>
      </c>
      <c r="E160" s="20" t="s">
        <v>27</v>
      </c>
      <c r="F160" s="8">
        <v>283869716613.37</v>
      </c>
      <c r="G160" s="8">
        <v>276652804977.40997</v>
      </c>
      <c r="H160" s="8">
        <v>7216911635.963685</v>
      </c>
      <c r="I160" s="8">
        <v>220195408410.39001</v>
      </c>
      <c r="J160" s="8">
        <v>63674308202.983681</v>
      </c>
      <c r="K160" s="8">
        <v>0</v>
      </c>
      <c r="L160" s="8"/>
      <c r="M160" s="8">
        <v>7285236335.6363211</v>
      </c>
      <c r="N160" s="8">
        <v>14502147971.6</v>
      </c>
      <c r="O160" s="8"/>
      <c r="P160" s="8"/>
      <c r="Q160" s="8">
        <v>220195408410.39001</v>
      </c>
      <c r="S160" s="8">
        <v>270746072729</v>
      </c>
      <c r="T160" s="8">
        <v>70959544538.619995</v>
      </c>
      <c r="U160" s="8">
        <v>341705617267.62</v>
      </c>
      <c r="V160" s="9"/>
      <c r="W160" s="56"/>
    </row>
    <row r="161" spans="1:23" x14ac:dyDescent="0.25">
      <c r="A161" s="21" t="s">
        <v>95</v>
      </c>
      <c r="B161" s="27"/>
      <c r="C161" s="13"/>
      <c r="D161" s="28"/>
      <c r="E161" s="17" t="s">
        <v>160</v>
      </c>
      <c r="F161" s="9">
        <v>176439911297.45999</v>
      </c>
      <c r="G161" s="9">
        <v>171960139985.42999</v>
      </c>
      <c r="H161" s="9">
        <v>4479771312.02948</v>
      </c>
      <c r="I161" s="9">
        <v>120090969633</v>
      </c>
      <c r="J161" s="9">
        <v>56348941664.459473</v>
      </c>
      <c r="K161" s="9">
        <v>0</v>
      </c>
      <c r="L161" s="9"/>
      <c r="M161" s="9">
        <v>4531048903.8505249</v>
      </c>
      <c r="N161" s="9">
        <v>9010820215.8799992</v>
      </c>
      <c r="O161" s="9"/>
      <c r="P161" s="9"/>
      <c r="Q161" s="9">
        <v>120090969633</v>
      </c>
      <c r="S161" s="9">
        <v>168993740235</v>
      </c>
      <c r="T161" s="9">
        <v>60879990568.309998</v>
      </c>
      <c r="U161" s="9">
        <v>229873730803.31</v>
      </c>
      <c r="V161" s="9"/>
      <c r="W161" s="56"/>
    </row>
    <row r="162" spans="1:23" x14ac:dyDescent="0.25">
      <c r="A162" s="21" t="s">
        <v>96</v>
      </c>
      <c r="B162" s="27"/>
      <c r="C162" s="13"/>
      <c r="D162" s="28"/>
      <c r="E162" s="17" t="s">
        <v>161</v>
      </c>
      <c r="F162" s="9">
        <v>107429805315.91</v>
      </c>
      <c r="G162" s="9">
        <v>104692664991.98</v>
      </c>
      <c r="H162" s="9">
        <v>2737140323.9342051</v>
      </c>
      <c r="I162" s="9">
        <v>100104438777.39</v>
      </c>
      <c r="J162" s="9">
        <v>7325366538.5242062</v>
      </c>
      <c r="K162" s="9">
        <v>0</v>
      </c>
      <c r="L162" s="9"/>
      <c r="M162" s="9">
        <v>2754187431.7857962</v>
      </c>
      <c r="N162" s="9">
        <v>5491327755.7200003</v>
      </c>
      <c r="O162" s="9"/>
      <c r="P162" s="9"/>
      <c r="Q162" s="9">
        <v>100104438777.39</v>
      </c>
      <c r="S162" s="9">
        <v>101752332495</v>
      </c>
      <c r="T162" s="9">
        <v>10079553970.309999</v>
      </c>
      <c r="U162" s="9">
        <v>111831886465.31</v>
      </c>
      <c r="V162" s="9"/>
      <c r="W162" s="56"/>
    </row>
    <row r="163" spans="1:23" x14ac:dyDescent="0.25">
      <c r="A163" s="21" t="s">
        <v>28</v>
      </c>
      <c r="B163" s="26"/>
      <c r="C163" s="22"/>
      <c r="D163" s="24">
        <v>15</v>
      </c>
      <c r="E163" s="20" t="s">
        <v>29</v>
      </c>
      <c r="F163" s="8">
        <v>188607951935.29999</v>
      </c>
      <c r="G163" s="8">
        <v>183523099668.85001</v>
      </c>
      <c r="H163" s="8">
        <v>5084852266.4492874</v>
      </c>
      <c r="I163" s="8">
        <v>96994992671.440002</v>
      </c>
      <c r="J163" s="8">
        <v>91612959263.859299</v>
      </c>
      <c r="K163" s="8">
        <v>0</v>
      </c>
      <c r="L163" s="8"/>
      <c r="M163" s="8">
        <v>5450392525.1407089</v>
      </c>
      <c r="N163" s="8">
        <v>10535244791.59</v>
      </c>
      <c r="O163" s="8"/>
      <c r="P163" s="8"/>
      <c r="Q163" s="8">
        <v>96994992671.440002</v>
      </c>
      <c r="S163" s="8">
        <v>189311948642</v>
      </c>
      <c r="T163" s="8">
        <v>97063351789</v>
      </c>
      <c r="U163" s="8">
        <v>286375300431</v>
      </c>
      <c r="V163" s="9"/>
      <c r="W163" s="56"/>
    </row>
    <row r="164" spans="1:23" x14ac:dyDescent="0.25">
      <c r="A164" s="21" t="s">
        <v>97</v>
      </c>
      <c r="B164" s="27"/>
      <c r="C164" s="13"/>
      <c r="D164" s="28"/>
      <c r="E164" s="17" t="s">
        <v>160</v>
      </c>
      <c r="F164" s="9">
        <v>101930199103.92</v>
      </c>
      <c r="G164" s="9">
        <v>98934615273.039993</v>
      </c>
      <c r="H164" s="9">
        <v>2995583830.8783264</v>
      </c>
      <c r="I164" s="9">
        <v>11211825355</v>
      </c>
      <c r="J164" s="9">
        <v>90718373748.918335</v>
      </c>
      <c r="K164" s="9">
        <v>0</v>
      </c>
      <c r="L164" s="9"/>
      <c r="M164" s="9">
        <v>3211359809.921669</v>
      </c>
      <c r="N164" s="9">
        <v>6206943640.8000002</v>
      </c>
      <c r="O164" s="9"/>
      <c r="P164" s="9"/>
      <c r="Q164" s="9">
        <v>11211825355</v>
      </c>
      <c r="S164" s="9">
        <v>112751146822</v>
      </c>
      <c r="T164" s="9">
        <v>93929733558.839996</v>
      </c>
      <c r="U164" s="9">
        <v>206680880380.84</v>
      </c>
      <c r="V164" s="9"/>
      <c r="W164" s="56"/>
    </row>
    <row r="165" spans="1:23" x14ac:dyDescent="0.25">
      <c r="A165" s="21" t="s">
        <v>98</v>
      </c>
      <c r="B165" s="27"/>
      <c r="C165" s="13"/>
      <c r="D165" s="28"/>
      <c r="E165" s="17" t="s">
        <v>161</v>
      </c>
      <c r="F165" s="9">
        <v>86677752831.380005</v>
      </c>
      <c r="G165" s="9">
        <v>84588484395.809998</v>
      </c>
      <c r="H165" s="9">
        <v>2089268435.570961</v>
      </c>
      <c r="I165" s="9">
        <v>85783167316.440002</v>
      </c>
      <c r="J165" s="9">
        <v>894585514.94096279</v>
      </c>
      <c r="K165" s="9">
        <v>0</v>
      </c>
      <c r="L165" s="9"/>
      <c r="M165" s="9">
        <v>2239032715.2190399</v>
      </c>
      <c r="N165" s="9">
        <v>4328301150.79</v>
      </c>
      <c r="O165" s="9"/>
      <c r="P165" s="9"/>
      <c r="Q165" s="9">
        <v>85783167316.440002</v>
      </c>
      <c r="S165" s="9">
        <v>76560801820</v>
      </c>
      <c r="T165" s="9">
        <v>3133618230.1599998</v>
      </c>
      <c r="U165" s="9">
        <v>79694420050.160004</v>
      </c>
      <c r="V165" s="9"/>
      <c r="W165" s="56"/>
    </row>
    <row r="166" spans="1:23" x14ac:dyDescent="0.25">
      <c r="A166" s="21" t="s">
        <v>30</v>
      </c>
      <c r="B166" s="26"/>
      <c r="C166" s="22"/>
      <c r="D166" s="24">
        <v>17</v>
      </c>
      <c r="E166" s="20" t="s">
        <v>31</v>
      </c>
      <c r="F166" s="8">
        <v>69162584189.130005</v>
      </c>
      <c r="G166" s="8">
        <v>67320269590.260002</v>
      </c>
      <c r="H166" s="8">
        <v>1842314598.8688774</v>
      </c>
      <c r="I166" s="8">
        <v>67843786326.57</v>
      </c>
      <c r="J166" s="8">
        <v>1318797862.5588753</v>
      </c>
      <c r="K166" s="8">
        <v>0</v>
      </c>
      <c r="L166" s="8"/>
      <c r="M166" s="8">
        <v>1917945258.6411219</v>
      </c>
      <c r="N166" s="8">
        <v>3760259857.5100002</v>
      </c>
      <c r="O166" s="8"/>
      <c r="P166" s="8"/>
      <c r="Q166" s="8">
        <v>67843786326.57</v>
      </c>
      <c r="S166" s="8">
        <v>67829407797</v>
      </c>
      <c r="T166" s="8">
        <v>3236743121.1999998</v>
      </c>
      <c r="U166" s="8">
        <v>71066150918.199997</v>
      </c>
      <c r="V166" s="9"/>
      <c r="W166" s="56"/>
    </row>
    <row r="167" spans="1:23" x14ac:dyDescent="0.25">
      <c r="A167" s="21" t="s">
        <v>99</v>
      </c>
      <c r="B167" s="27"/>
      <c r="C167" s="13"/>
      <c r="D167" s="28"/>
      <c r="E167" s="17" t="s">
        <v>160</v>
      </c>
      <c r="F167" s="9">
        <v>28240312855.360001</v>
      </c>
      <c r="G167" s="9">
        <v>27383906397.849998</v>
      </c>
      <c r="H167" s="9">
        <v>856406457.50759888</v>
      </c>
      <c r="I167" s="9">
        <v>27592250284</v>
      </c>
      <c r="J167" s="9">
        <v>648062571.35759735</v>
      </c>
      <c r="K167" s="9">
        <v>0</v>
      </c>
      <c r="L167" s="9"/>
      <c r="M167" s="9">
        <v>914115293.88240051</v>
      </c>
      <c r="N167" s="9">
        <v>1770521751.3900001</v>
      </c>
      <c r="O167" s="9"/>
      <c r="P167" s="9"/>
      <c r="Q167" s="9">
        <v>27592250284</v>
      </c>
      <c r="S167" s="9">
        <v>31947928872</v>
      </c>
      <c r="T167" s="9">
        <v>1562177865.24</v>
      </c>
      <c r="U167" s="9">
        <v>33510106737.240002</v>
      </c>
      <c r="V167" s="9"/>
      <c r="W167" s="56"/>
    </row>
    <row r="168" spans="1:23" x14ac:dyDescent="0.25">
      <c r="A168" s="21" t="s">
        <v>100</v>
      </c>
      <c r="B168" s="27"/>
      <c r="C168" s="13"/>
      <c r="D168" s="28"/>
      <c r="E168" s="17" t="s">
        <v>161</v>
      </c>
      <c r="F168" s="9">
        <v>40922271333.769997</v>
      </c>
      <c r="G168" s="9">
        <v>39936363192.410004</v>
      </c>
      <c r="H168" s="9">
        <v>985908141.36127853</v>
      </c>
      <c r="I168" s="9">
        <v>40251536042.57</v>
      </c>
      <c r="J168" s="9">
        <v>670735291.20127797</v>
      </c>
      <c r="K168" s="9">
        <v>0</v>
      </c>
      <c r="L168" s="9"/>
      <c r="M168" s="9">
        <v>1003829964.7587214</v>
      </c>
      <c r="N168" s="9">
        <v>1989738106.1199999</v>
      </c>
      <c r="O168" s="9"/>
      <c r="P168" s="9"/>
      <c r="Q168" s="9">
        <v>40251536042.57</v>
      </c>
      <c r="S168" s="9">
        <v>35881478925</v>
      </c>
      <c r="T168" s="9">
        <v>1674565255.96</v>
      </c>
      <c r="U168" s="9">
        <v>37556044180.959999</v>
      </c>
      <c r="V168" s="9"/>
      <c r="W168" s="56"/>
    </row>
    <row r="169" spans="1:23" x14ac:dyDescent="0.25">
      <c r="A169" s="21" t="s">
        <v>32</v>
      </c>
      <c r="B169" s="26"/>
      <c r="C169" s="22"/>
      <c r="D169" s="24">
        <v>18</v>
      </c>
      <c r="E169" s="20" t="s">
        <v>33</v>
      </c>
      <c r="F169" s="8">
        <v>114396830971.22</v>
      </c>
      <c r="G169" s="8">
        <v>111211228314.03</v>
      </c>
      <c r="H169" s="8">
        <v>3185602657.1936274</v>
      </c>
      <c r="I169" s="8">
        <v>66302742894.75</v>
      </c>
      <c r="J169" s="8">
        <v>48094088076.473618</v>
      </c>
      <c r="K169" s="8">
        <v>0</v>
      </c>
      <c r="L169" s="8"/>
      <c r="M169" s="8">
        <v>3237831761.566371</v>
      </c>
      <c r="N169" s="8">
        <v>6423434418.7600002</v>
      </c>
      <c r="O169" s="8"/>
      <c r="P169" s="8"/>
      <c r="Q169" s="8">
        <v>66302742894.75</v>
      </c>
      <c r="S169" s="8">
        <v>117007581669</v>
      </c>
      <c r="T169" s="8">
        <v>51331919838.040001</v>
      </c>
      <c r="U169" s="8">
        <v>168339501507.04001</v>
      </c>
      <c r="V169" s="9"/>
      <c r="W169" s="56"/>
    </row>
    <row r="170" spans="1:23" x14ac:dyDescent="0.25">
      <c r="A170" s="21" t="s">
        <v>101</v>
      </c>
      <c r="B170" s="27"/>
      <c r="C170" s="13"/>
      <c r="D170" s="28"/>
      <c r="E170" s="17" t="s">
        <v>160</v>
      </c>
      <c r="F170" s="9">
        <v>85170332296.440002</v>
      </c>
      <c r="G170" s="9">
        <v>82747730797.490005</v>
      </c>
      <c r="H170" s="9">
        <v>2422601498.9463654</v>
      </c>
      <c r="I170" s="9">
        <v>37655366110</v>
      </c>
      <c r="J170" s="9">
        <v>47514966186.436356</v>
      </c>
      <c r="K170" s="9">
        <v>0</v>
      </c>
      <c r="L170" s="9"/>
      <c r="M170" s="9">
        <v>2464353738.0436325</v>
      </c>
      <c r="N170" s="9">
        <v>4886955236.9899998</v>
      </c>
      <c r="O170" s="9"/>
      <c r="P170" s="9"/>
      <c r="Q170" s="9">
        <v>37655366110</v>
      </c>
      <c r="S170" s="9">
        <v>88673614360</v>
      </c>
      <c r="T170" s="9">
        <v>49979319924.480003</v>
      </c>
      <c r="U170" s="9">
        <v>138652934284.48001</v>
      </c>
      <c r="V170" s="9"/>
      <c r="W170" s="56"/>
    </row>
    <row r="171" spans="1:23" x14ac:dyDescent="0.25">
      <c r="A171" s="21" t="s">
        <v>102</v>
      </c>
      <c r="B171" s="27"/>
      <c r="C171" s="13"/>
      <c r="D171" s="28"/>
      <c r="E171" s="17" t="s">
        <v>161</v>
      </c>
      <c r="F171" s="9">
        <v>29226498674.790001</v>
      </c>
      <c r="G171" s="9">
        <v>28463497516.540001</v>
      </c>
      <c r="H171" s="9">
        <v>763001158.24726176</v>
      </c>
      <c r="I171" s="9">
        <v>28647376784.75</v>
      </c>
      <c r="J171" s="9">
        <v>579121890.03726196</v>
      </c>
      <c r="K171" s="9">
        <v>0</v>
      </c>
      <c r="L171" s="9"/>
      <c r="M171" s="9">
        <v>773478023.52273822</v>
      </c>
      <c r="N171" s="9">
        <v>1536479181.77</v>
      </c>
      <c r="O171" s="9"/>
      <c r="P171" s="9"/>
      <c r="Q171" s="9">
        <v>28647376784.75</v>
      </c>
      <c r="S171" s="9">
        <v>28333967309</v>
      </c>
      <c r="T171" s="9">
        <v>1352599913.5599999</v>
      </c>
      <c r="U171" s="9">
        <v>29686567222.560001</v>
      </c>
      <c r="V171" s="9"/>
      <c r="W171" s="56"/>
    </row>
    <row r="172" spans="1:23" x14ac:dyDescent="0.25">
      <c r="A172" s="21" t="s">
        <v>34</v>
      </c>
      <c r="B172" s="26"/>
      <c r="C172" s="22"/>
      <c r="D172" s="24">
        <v>19</v>
      </c>
      <c r="E172" s="20" t="s">
        <v>35</v>
      </c>
      <c r="F172" s="8">
        <v>269989295920.32001</v>
      </c>
      <c r="G172" s="8">
        <v>263545374604.14001</v>
      </c>
      <c r="H172" s="8">
        <v>6443921316.1799736</v>
      </c>
      <c r="I172" s="8">
        <v>208335375240.91</v>
      </c>
      <c r="J172" s="8">
        <v>61653920679.40995</v>
      </c>
      <c r="K172" s="8">
        <v>0</v>
      </c>
      <c r="L172" s="8"/>
      <c r="M172" s="8">
        <v>6520587974.7000294</v>
      </c>
      <c r="N172" s="8">
        <v>12964509290.879999</v>
      </c>
      <c r="O172" s="8"/>
      <c r="P172" s="8"/>
      <c r="Q172" s="8">
        <v>208335375240.91</v>
      </c>
      <c r="S172" s="8">
        <v>237402146123</v>
      </c>
      <c r="T172" s="8">
        <v>68174508654.110001</v>
      </c>
      <c r="U172" s="8">
        <v>305576654777.10999</v>
      </c>
      <c r="V172" s="9"/>
      <c r="W172" s="56"/>
    </row>
    <row r="173" spans="1:23" x14ac:dyDescent="0.25">
      <c r="A173" s="21" t="s">
        <v>103</v>
      </c>
      <c r="B173" s="27"/>
      <c r="C173" s="13"/>
      <c r="D173" s="28"/>
      <c r="E173" s="17" t="s">
        <v>160</v>
      </c>
      <c r="F173" s="9">
        <v>168961296082.84</v>
      </c>
      <c r="G173" s="9">
        <v>165052204091.29001</v>
      </c>
      <c r="H173" s="9">
        <v>3909091991.551178</v>
      </c>
      <c r="I173" s="9">
        <v>109530353502</v>
      </c>
      <c r="J173" s="9">
        <v>59430942580.841156</v>
      </c>
      <c r="K173" s="9">
        <v>0</v>
      </c>
      <c r="L173" s="9"/>
      <c r="M173" s="9">
        <v>3945818715.4988251</v>
      </c>
      <c r="N173" s="9">
        <v>7854910707.0500002</v>
      </c>
      <c r="O173" s="9"/>
      <c r="P173" s="9"/>
      <c r="Q173" s="9">
        <v>109530353502</v>
      </c>
      <c r="S173" s="9">
        <v>143547976902</v>
      </c>
      <c r="T173" s="9">
        <v>63376761296.339996</v>
      </c>
      <c r="U173" s="9">
        <v>206924738198.34</v>
      </c>
      <c r="V173" s="9"/>
      <c r="W173" s="56"/>
    </row>
    <row r="174" spans="1:23" x14ac:dyDescent="0.25">
      <c r="A174" s="21" t="s">
        <v>104</v>
      </c>
      <c r="B174" s="27"/>
      <c r="C174" s="13"/>
      <c r="D174" s="28"/>
      <c r="E174" s="17" t="s">
        <v>161</v>
      </c>
      <c r="F174" s="9">
        <v>101027999837.48</v>
      </c>
      <c r="G174" s="9">
        <v>98493170512.850006</v>
      </c>
      <c r="H174" s="9">
        <v>2534829324.6287961</v>
      </c>
      <c r="I174" s="9">
        <v>98805021738.910004</v>
      </c>
      <c r="J174" s="9">
        <v>2222978098.5687933</v>
      </c>
      <c r="K174" s="9">
        <v>0</v>
      </c>
      <c r="L174" s="9"/>
      <c r="M174" s="9">
        <v>2574769259.2012038</v>
      </c>
      <c r="N174" s="9">
        <v>5109598583.8299999</v>
      </c>
      <c r="O174" s="9"/>
      <c r="P174" s="9"/>
      <c r="Q174" s="9">
        <v>98805021738.910004</v>
      </c>
      <c r="S174" s="9">
        <v>93854169221</v>
      </c>
      <c r="T174" s="9">
        <v>4797747357.7700005</v>
      </c>
      <c r="U174" s="9">
        <v>98651916578.770004</v>
      </c>
      <c r="V174" s="9"/>
      <c r="W174" s="56"/>
    </row>
    <row r="175" spans="1:23" x14ac:dyDescent="0.25">
      <c r="A175" s="21" t="s">
        <v>36</v>
      </c>
      <c r="B175" s="26"/>
      <c r="C175" s="22"/>
      <c r="D175" s="24">
        <v>20</v>
      </c>
      <c r="E175" s="20" t="s">
        <v>37</v>
      </c>
      <c r="F175" s="8">
        <v>172986408241.01001</v>
      </c>
      <c r="G175" s="8">
        <v>168150654380.03</v>
      </c>
      <c r="H175" s="8">
        <v>4835753860.9805908</v>
      </c>
      <c r="I175" s="8">
        <v>124305074250.14</v>
      </c>
      <c r="J175" s="8">
        <v>48681333990.870583</v>
      </c>
      <c r="K175" s="8">
        <v>0</v>
      </c>
      <c r="L175" s="8"/>
      <c r="M175" s="8">
        <v>4903149881.0094137</v>
      </c>
      <c r="N175" s="8">
        <v>9738903741.9899998</v>
      </c>
      <c r="O175" s="8"/>
      <c r="P175" s="8"/>
      <c r="Q175" s="8">
        <v>124305074250.14</v>
      </c>
      <c r="S175" s="8">
        <v>177864579538</v>
      </c>
      <c r="T175" s="8">
        <v>53584483871.879997</v>
      </c>
      <c r="U175" s="8">
        <v>231449063409.88</v>
      </c>
      <c r="V175" s="9"/>
      <c r="W175" s="56"/>
    </row>
    <row r="176" spans="1:23" x14ac:dyDescent="0.25">
      <c r="A176" s="21" t="s">
        <v>105</v>
      </c>
      <c r="B176" s="27"/>
      <c r="C176" s="13"/>
      <c r="D176" s="28"/>
      <c r="E176" s="17" t="s">
        <v>160</v>
      </c>
      <c r="F176" s="9">
        <v>120218383710.66</v>
      </c>
      <c r="G176" s="9">
        <v>116810935497.67999</v>
      </c>
      <c r="H176" s="9">
        <v>3407448212.9747314</v>
      </c>
      <c r="I176" s="9">
        <v>72084613508</v>
      </c>
      <c r="J176" s="9">
        <v>48133770202.654724</v>
      </c>
      <c r="K176" s="9">
        <v>0</v>
      </c>
      <c r="L176" s="9"/>
      <c r="M176" s="9">
        <v>3405976873.6152725</v>
      </c>
      <c r="N176" s="9">
        <v>6813425086.5900002</v>
      </c>
      <c r="O176" s="9"/>
      <c r="P176" s="9"/>
      <c r="Q176" s="9">
        <v>72084613508</v>
      </c>
      <c r="S176" s="9">
        <v>125058548373</v>
      </c>
      <c r="T176" s="9">
        <v>51539747076.269997</v>
      </c>
      <c r="U176" s="9">
        <v>176598295449.26999</v>
      </c>
      <c r="V176" s="9"/>
      <c r="W176" s="56"/>
    </row>
    <row r="177" spans="1:23" x14ac:dyDescent="0.25">
      <c r="A177" s="21" t="s">
        <v>106</v>
      </c>
      <c r="B177" s="27"/>
      <c r="C177" s="13"/>
      <c r="D177" s="28"/>
      <c r="E177" s="17" t="s">
        <v>161</v>
      </c>
      <c r="F177" s="9">
        <v>52768024530.360001</v>
      </c>
      <c r="G177" s="9">
        <v>51339718882.349998</v>
      </c>
      <c r="H177" s="9">
        <v>1428305648.0058591</v>
      </c>
      <c r="I177" s="9">
        <v>52220460742.139999</v>
      </c>
      <c r="J177" s="9">
        <v>547563788.21586025</v>
      </c>
      <c r="K177" s="9">
        <v>0</v>
      </c>
      <c r="L177" s="9"/>
      <c r="M177" s="9">
        <v>1497173007.394141</v>
      </c>
      <c r="N177" s="9">
        <v>2925478655.4000001</v>
      </c>
      <c r="O177" s="9"/>
      <c r="P177" s="9"/>
      <c r="Q177" s="9">
        <v>52220460742.139999</v>
      </c>
      <c r="S177" s="9">
        <v>52806031165</v>
      </c>
      <c r="T177" s="9">
        <v>2044736795.6099999</v>
      </c>
      <c r="U177" s="9">
        <v>54850767960.610001</v>
      </c>
      <c r="V177" s="9"/>
      <c r="W177" s="56"/>
    </row>
    <row r="178" spans="1:23" x14ac:dyDescent="0.25">
      <c r="A178" s="21" t="s">
        <v>38</v>
      </c>
      <c r="B178" s="26"/>
      <c r="C178" s="22"/>
      <c r="D178" s="24">
        <v>23</v>
      </c>
      <c r="E178" s="20" t="s">
        <v>39</v>
      </c>
      <c r="F178" s="8">
        <v>345084696090.52002</v>
      </c>
      <c r="G178" s="8">
        <v>335971290908.40997</v>
      </c>
      <c r="H178" s="8">
        <v>9113405182.1059971</v>
      </c>
      <c r="I178" s="8">
        <v>321712981075.60999</v>
      </c>
      <c r="J178" s="8">
        <v>23371715014.906006</v>
      </c>
      <c r="K178" s="8">
        <v>0</v>
      </c>
      <c r="L178" s="8"/>
      <c r="M178" s="8">
        <v>9147576490.284008</v>
      </c>
      <c r="N178" s="8">
        <v>18260981672.389999</v>
      </c>
      <c r="O178" s="8"/>
      <c r="P178" s="8"/>
      <c r="Q178" s="8">
        <v>321712981075.60999</v>
      </c>
      <c r="S178" s="8">
        <v>339362129430</v>
      </c>
      <c r="T178" s="8">
        <v>32519291505.189999</v>
      </c>
      <c r="U178" s="8">
        <v>371881420935.19</v>
      </c>
      <c r="V178" s="9"/>
      <c r="W178" s="56"/>
    </row>
    <row r="179" spans="1:23" x14ac:dyDescent="0.25">
      <c r="A179" s="21" t="s">
        <v>107</v>
      </c>
      <c r="B179" s="27"/>
      <c r="C179" s="13"/>
      <c r="D179" s="28"/>
      <c r="E179" s="17" t="s">
        <v>160</v>
      </c>
      <c r="F179" s="9">
        <v>177267975692.44</v>
      </c>
      <c r="G179" s="9">
        <v>172426567947.07001</v>
      </c>
      <c r="H179" s="9">
        <v>4841407745.3710327</v>
      </c>
      <c r="I179" s="9">
        <v>156681721352</v>
      </c>
      <c r="J179" s="9">
        <v>20586254340.44104</v>
      </c>
      <c r="K179" s="9">
        <v>0</v>
      </c>
      <c r="L179" s="9"/>
      <c r="M179" s="9">
        <v>4949475697.0089722</v>
      </c>
      <c r="N179" s="9">
        <v>9790883442.3799992</v>
      </c>
      <c r="O179" s="9"/>
      <c r="P179" s="9"/>
      <c r="Q179" s="9">
        <v>156681721352</v>
      </c>
      <c r="S179" s="9">
        <v>180277743800</v>
      </c>
      <c r="T179" s="9">
        <v>25535730037.450001</v>
      </c>
      <c r="U179" s="9">
        <v>205813473837.45001</v>
      </c>
      <c r="V179" s="9"/>
      <c r="W179" s="56"/>
    </row>
    <row r="180" spans="1:23" x14ac:dyDescent="0.25">
      <c r="A180" s="21" t="s">
        <v>108</v>
      </c>
      <c r="B180" s="27"/>
      <c r="C180" s="13"/>
      <c r="D180" s="28"/>
      <c r="E180" s="17" t="s">
        <v>161</v>
      </c>
      <c r="F180" s="9">
        <v>167816720398.07999</v>
      </c>
      <c r="G180" s="9">
        <v>163544722961.34</v>
      </c>
      <c r="H180" s="9">
        <v>4271997436.7349644</v>
      </c>
      <c r="I180" s="9">
        <v>165031259723.60999</v>
      </c>
      <c r="J180" s="9">
        <v>2785460674.4649673</v>
      </c>
      <c r="K180" s="9">
        <v>0</v>
      </c>
      <c r="L180" s="9"/>
      <c r="M180" s="9">
        <v>4198100793.2750368</v>
      </c>
      <c r="N180" s="9">
        <v>8470098230.0100002</v>
      </c>
      <c r="O180" s="9"/>
      <c r="P180" s="9"/>
      <c r="Q180" s="9">
        <v>165031259723.60999</v>
      </c>
      <c r="S180" s="9">
        <v>159084385630</v>
      </c>
      <c r="T180" s="9">
        <v>6983561467.7399998</v>
      </c>
      <c r="U180" s="9">
        <v>166067947097.73999</v>
      </c>
      <c r="V180" s="9"/>
      <c r="W180" s="56"/>
    </row>
    <row r="181" spans="1:23" x14ac:dyDescent="0.25">
      <c r="A181" s="21" t="s">
        <v>40</v>
      </c>
      <c r="B181" s="26"/>
      <c r="C181" s="22"/>
      <c r="D181" s="24">
        <v>25</v>
      </c>
      <c r="E181" s="20" t="s">
        <v>41</v>
      </c>
      <c r="F181" s="8">
        <v>158568527768.67001</v>
      </c>
      <c r="G181" s="8">
        <v>154552008456.89999</v>
      </c>
      <c r="H181" s="8">
        <v>4016519311.7692618</v>
      </c>
      <c r="I181" s="8">
        <v>139000338856.82001</v>
      </c>
      <c r="J181" s="8">
        <v>19568188911.849262</v>
      </c>
      <c r="K181" s="8">
        <v>0</v>
      </c>
      <c r="L181" s="8"/>
      <c r="M181" s="8">
        <v>4001611295.6207395</v>
      </c>
      <c r="N181" s="8">
        <v>8018130607.3900003</v>
      </c>
      <c r="O181" s="8"/>
      <c r="P181" s="8"/>
      <c r="Q181" s="8">
        <v>139000338856.82001</v>
      </c>
      <c r="S181" s="8">
        <v>147327474153</v>
      </c>
      <c r="T181" s="8">
        <v>23569800207.470001</v>
      </c>
      <c r="U181" s="8">
        <v>170897274360.47</v>
      </c>
      <c r="V181" s="9"/>
      <c r="W181" s="56"/>
    </row>
    <row r="182" spans="1:23" x14ac:dyDescent="0.25">
      <c r="A182" s="21" t="s">
        <v>109</v>
      </c>
      <c r="B182" s="27"/>
      <c r="C182" s="13"/>
      <c r="D182" s="28"/>
      <c r="E182" s="17" t="s">
        <v>160</v>
      </c>
      <c r="F182" s="9">
        <v>51186992705.93</v>
      </c>
      <c r="G182" s="9">
        <v>49812302021.610001</v>
      </c>
      <c r="H182" s="9">
        <v>1374690684.3170319</v>
      </c>
      <c r="I182" s="9">
        <v>33716326400</v>
      </c>
      <c r="J182" s="9">
        <v>17470666305.927032</v>
      </c>
      <c r="K182" s="9">
        <v>0</v>
      </c>
      <c r="L182" s="9"/>
      <c r="M182" s="9">
        <v>1375927509.6529694</v>
      </c>
      <c r="N182" s="9">
        <v>2750618193.9699998</v>
      </c>
      <c r="O182" s="9"/>
      <c r="P182" s="9"/>
      <c r="Q182" s="9">
        <v>33716326400</v>
      </c>
      <c r="S182" s="9">
        <v>51641780033</v>
      </c>
      <c r="T182" s="9">
        <v>18846593815.580002</v>
      </c>
      <c r="U182" s="9">
        <v>70488373848.580002</v>
      </c>
      <c r="V182" s="9"/>
      <c r="W182" s="56"/>
    </row>
    <row r="183" spans="1:23" x14ac:dyDescent="0.25">
      <c r="A183" s="21" t="s">
        <v>110</v>
      </c>
      <c r="B183" s="27"/>
      <c r="C183" s="13"/>
      <c r="D183" s="28"/>
      <c r="E183" s="17" t="s">
        <v>161</v>
      </c>
      <c r="F183" s="9">
        <v>107381535062.74001</v>
      </c>
      <c r="G183" s="9">
        <v>104739706435.28999</v>
      </c>
      <c r="H183" s="9">
        <v>2641828627.45223</v>
      </c>
      <c r="I183" s="9">
        <v>105284012456.82001</v>
      </c>
      <c r="J183" s="9">
        <v>2097522605.9222293</v>
      </c>
      <c r="K183" s="9">
        <v>0</v>
      </c>
      <c r="L183" s="9"/>
      <c r="M183" s="9">
        <v>2625683785.9677701</v>
      </c>
      <c r="N183" s="9">
        <v>5267512413.4200001</v>
      </c>
      <c r="O183" s="9"/>
      <c r="P183" s="9"/>
      <c r="Q183" s="9">
        <v>105284012456.82001</v>
      </c>
      <c r="S183" s="9">
        <v>95685694120</v>
      </c>
      <c r="T183" s="9">
        <v>4723206391.8900003</v>
      </c>
      <c r="U183" s="9">
        <v>100408900511.89</v>
      </c>
      <c r="V183" s="9"/>
      <c r="W183" s="56"/>
    </row>
    <row r="184" spans="1:23" x14ac:dyDescent="0.25">
      <c r="A184" s="21" t="s">
        <v>42</v>
      </c>
      <c r="B184" s="26"/>
      <c r="C184" s="22"/>
      <c r="D184" s="24">
        <v>27</v>
      </c>
      <c r="E184" s="20" t="s">
        <v>43</v>
      </c>
      <c r="F184" s="8">
        <v>188227330199.41</v>
      </c>
      <c r="G184" s="8">
        <v>183555482417.57999</v>
      </c>
      <c r="H184" s="8">
        <v>4671847781.8314886</v>
      </c>
      <c r="I184" s="8">
        <v>132921508940.92</v>
      </c>
      <c r="J184" s="8">
        <v>55305821258.491486</v>
      </c>
      <c r="K184" s="8">
        <v>0</v>
      </c>
      <c r="L184" s="8"/>
      <c r="M184" s="8">
        <v>4614631608.9685116</v>
      </c>
      <c r="N184" s="8">
        <v>9286479390.7999992</v>
      </c>
      <c r="O184" s="8"/>
      <c r="P184" s="8"/>
      <c r="Q184" s="8">
        <v>132921508940.92</v>
      </c>
      <c r="S184" s="8">
        <v>172205107185</v>
      </c>
      <c r="T184" s="8">
        <v>59920452867.459999</v>
      </c>
      <c r="U184" s="8">
        <v>232125560052.45999</v>
      </c>
      <c r="V184" s="9"/>
      <c r="W184" s="56"/>
    </row>
    <row r="185" spans="1:23" x14ac:dyDescent="0.25">
      <c r="A185" s="21" t="s">
        <v>111</v>
      </c>
      <c r="B185" s="27"/>
      <c r="C185" s="13"/>
      <c r="D185" s="28"/>
      <c r="E185" s="17" t="s">
        <v>160</v>
      </c>
      <c r="F185" s="9">
        <v>135565621553.95</v>
      </c>
      <c r="G185" s="9">
        <v>132146549989.75</v>
      </c>
      <c r="H185" s="9">
        <v>3419071564.1958923</v>
      </c>
      <c r="I185" s="9">
        <v>81226764383</v>
      </c>
      <c r="J185" s="9">
        <v>54338857170.945892</v>
      </c>
      <c r="K185" s="9">
        <v>0</v>
      </c>
      <c r="L185" s="9"/>
      <c r="M185" s="9">
        <v>3344403275.4441071</v>
      </c>
      <c r="N185" s="9">
        <v>6763474839.6400003</v>
      </c>
      <c r="O185" s="9"/>
      <c r="P185" s="9"/>
      <c r="Q185" s="9">
        <v>81226764383</v>
      </c>
      <c r="S185" s="9">
        <v>125726694045</v>
      </c>
      <c r="T185" s="9">
        <v>57683260446.389999</v>
      </c>
      <c r="U185" s="9">
        <v>183409954491.39001</v>
      </c>
      <c r="V185" s="9"/>
      <c r="W185" s="56"/>
    </row>
    <row r="186" spans="1:23" x14ac:dyDescent="0.25">
      <c r="A186" s="21" t="s">
        <v>112</v>
      </c>
      <c r="B186" s="27"/>
      <c r="C186" s="13"/>
      <c r="D186" s="28"/>
      <c r="E186" s="17" t="s">
        <v>161</v>
      </c>
      <c r="F186" s="9">
        <v>52661708645.470001</v>
      </c>
      <c r="G186" s="9">
        <v>51408932427.830002</v>
      </c>
      <c r="H186" s="9">
        <v>1252776217.635596</v>
      </c>
      <c r="I186" s="9">
        <v>51694744557.919998</v>
      </c>
      <c r="J186" s="9">
        <v>966964087.54559433</v>
      </c>
      <c r="K186" s="9">
        <v>0</v>
      </c>
      <c r="L186" s="9"/>
      <c r="M186" s="9">
        <v>1270228333.524404</v>
      </c>
      <c r="N186" s="9">
        <v>2523004551.1599998</v>
      </c>
      <c r="O186" s="9"/>
      <c r="P186" s="9"/>
      <c r="Q186" s="9">
        <v>51694744557.919998</v>
      </c>
      <c r="S186" s="9">
        <v>46478413140</v>
      </c>
      <c r="T186" s="9">
        <v>2237192421.0700002</v>
      </c>
      <c r="U186" s="9">
        <v>48715605561.07</v>
      </c>
      <c r="V186" s="9"/>
      <c r="W186" s="56"/>
    </row>
    <row r="187" spans="1:23" x14ac:dyDescent="0.25">
      <c r="A187" s="21" t="s">
        <v>44</v>
      </c>
      <c r="B187" s="26"/>
      <c r="C187" s="22"/>
      <c r="D187" s="24">
        <v>41</v>
      </c>
      <c r="E187" s="20" t="s">
        <v>45</v>
      </c>
      <c r="F187" s="8">
        <v>169156570026.14001</v>
      </c>
      <c r="G187" s="8">
        <v>164350422411.22</v>
      </c>
      <c r="H187" s="8">
        <v>4806147614.9204655</v>
      </c>
      <c r="I187" s="8">
        <v>110518346735.74001</v>
      </c>
      <c r="J187" s="8">
        <v>58638223290.400459</v>
      </c>
      <c r="K187" s="8">
        <v>0</v>
      </c>
      <c r="L187" s="8"/>
      <c r="M187" s="8">
        <v>4855036541.0595341</v>
      </c>
      <c r="N187" s="8">
        <v>9661184155.9799995</v>
      </c>
      <c r="O187" s="8"/>
      <c r="P187" s="8"/>
      <c r="Q187" s="8">
        <v>110518346735.74001</v>
      </c>
      <c r="S187" s="8">
        <v>181863514634</v>
      </c>
      <c r="T187" s="8">
        <v>63493259831.459999</v>
      </c>
      <c r="U187" s="8">
        <v>245356774465.45999</v>
      </c>
      <c r="V187" s="9"/>
      <c r="W187" s="56"/>
    </row>
    <row r="188" spans="1:23" x14ac:dyDescent="0.25">
      <c r="A188" s="21" t="s">
        <v>113</v>
      </c>
      <c r="B188" s="27"/>
      <c r="C188" s="13"/>
      <c r="D188" s="28"/>
      <c r="E188" s="17" t="s">
        <v>160</v>
      </c>
      <c r="F188" s="9">
        <v>96857049196.830002</v>
      </c>
      <c r="G188" s="9">
        <v>93896993911.529999</v>
      </c>
      <c r="H188" s="9">
        <v>2960055285.2987518</v>
      </c>
      <c r="I188" s="9">
        <v>39028472002.349998</v>
      </c>
      <c r="J188" s="9">
        <v>57828577194.478745</v>
      </c>
      <c r="K188" s="9">
        <v>0</v>
      </c>
      <c r="L188" s="9"/>
      <c r="M188" s="9">
        <v>3050458207.9112473</v>
      </c>
      <c r="N188" s="9">
        <v>6010513493.21</v>
      </c>
      <c r="O188" s="9"/>
      <c r="P188" s="9"/>
      <c r="Q188" s="9">
        <v>39028472002.349998</v>
      </c>
      <c r="S188" s="9">
        <v>113456410156</v>
      </c>
      <c r="T188" s="9">
        <v>60879035402.389999</v>
      </c>
      <c r="U188" s="9">
        <v>174335445558.39001</v>
      </c>
      <c r="V188" s="9"/>
      <c r="W188" s="56"/>
    </row>
    <row r="189" spans="1:23" x14ac:dyDescent="0.25">
      <c r="A189" s="21" t="s">
        <v>114</v>
      </c>
      <c r="B189" s="27"/>
      <c r="C189" s="13"/>
      <c r="D189" s="28"/>
      <c r="E189" s="17" t="s">
        <v>161</v>
      </c>
      <c r="F189" s="9">
        <v>72299520829.309998</v>
      </c>
      <c r="G189" s="9">
        <v>70453428499.690002</v>
      </c>
      <c r="H189" s="9">
        <v>1846092329.6217132</v>
      </c>
      <c r="I189" s="9">
        <v>71489874733.389999</v>
      </c>
      <c r="J189" s="9">
        <v>809646095.92171228</v>
      </c>
      <c r="K189" s="9">
        <v>0</v>
      </c>
      <c r="L189" s="9"/>
      <c r="M189" s="9">
        <v>1804578333.1482871</v>
      </c>
      <c r="N189" s="9">
        <v>3650670662.77</v>
      </c>
      <c r="O189" s="9"/>
      <c r="P189" s="9"/>
      <c r="Q189" s="9">
        <v>71489874733.389999</v>
      </c>
      <c r="S189" s="9">
        <v>68407104479</v>
      </c>
      <c r="T189" s="9">
        <v>2614224429.0700002</v>
      </c>
      <c r="U189" s="9">
        <v>71021328908.070007</v>
      </c>
      <c r="V189" s="9"/>
      <c r="W189" s="56"/>
    </row>
    <row r="190" spans="1:23" x14ac:dyDescent="0.25">
      <c r="A190" s="21" t="s">
        <v>46</v>
      </c>
      <c r="B190" s="26"/>
      <c r="C190" s="22"/>
      <c r="D190" s="24">
        <v>44</v>
      </c>
      <c r="E190" s="20" t="s">
        <v>47</v>
      </c>
      <c r="F190" s="8">
        <v>221826324370.26001</v>
      </c>
      <c r="G190" s="8">
        <v>215511331883.84</v>
      </c>
      <c r="H190" s="8">
        <v>6314992486.4158211</v>
      </c>
      <c r="I190" s="8">
        <v>205318657677.38</v>
      </c>
      <c r="J190" s="8">
        <v>16507666692.875807</v>
      </c>
      <c r="K190" s="8">
        <v>0</v>
      </c>
      <c r="L190" s="8"/>
      <c r="M190" s="8">
        <v>5933243152.3341789</v>
      </c>
      <c r="N190" s="8">
        <v>12248235638.75</v>
      </c>
      <c r="O190" s="8"/>
      <c r="P190" s="8"/>
      <c r="Q190" s="8">
        <v>205318657677.38</v>
      </c>
      <c r="S190" s="8">
        <v>235030858281</v>
      </c>
      <c r="T190" s="8">
        <v>22440909845.209999</v>
      </c>
      <c r="U190" s="8">
        <v>257471768126.20999</v>
      </c>
      <c r="V190" s="9"/>
      <c r="W190" s="56"/>
    </row>
    <row r="191" spans="1:23" x14ac:dyDescent="0.25">
      <c r="A191" s="21" t="s">
        <v>115</v>
      </c>
      <c r="B191" s="27"/>
      <c r="C191" s="13"/>
      <c r="D191" s="28"/>
      <c r="E191" s="17" t="s">
        <v>160</v>
      </c>
      <c r="F191" s="9">
        <v>133820211152.89999</v>
      </c>
      <c r="G191" s="9">
        <v>129897727098.83</v>
      </c>
      <c r="H191" s="9">
        <v>3922484054.0697937</v>
      </c>
      <c r="I191" s="9">
        <v>118509565789</v>
      </c>
      <c r="J191" s="9">
        <v>15310645363.89978</v>
      </c>
      <c r="K191" s="9">
        <v>0</v>
      </c>
      <c r="L191" s="9"/>
      <c r="M191" s="9">
        <v>3788691635.1802063</v>
      </c>
      <c r="N191" s="9">
        <v>7711175689.25</v>
      </c>
      <c r="O191" s="9"/>
      <c r="P191" s="9"/>
      <c r="Q191" s="9">
        <v>118509565789</v>
      </c>
      <c r="S191" s="9">
        <v>145317901206</v>
      </c>
      <c r="T191" s="9">
        <v>19099336999.080002</v>
      </c>
      <c r="U191" s="9">
        <v>164417238205.08002</v>
      </c>
      <c r="V191" s="9"/>
      <c r="W191" s="56"/>
    </row>
    <row r="192" spans="1:23" x14ac:dyDescent="0.25">
      <c r="A192" s="21" t="s">
        <v>116</v>
      </c>
      <c r="B192" s="27"/>
      <c r="C192" s="13"/>
      <c r="D192" s="28"/>
      <c r="E192" s="17" t="s">
        <v>161</v>
      </c>
      <c r="F192" s="9">
        <v>88006113217.360001</v>
      </c>
      <c r="G192" s="9">
        <v>85613604785.009995</v>
      </c>
      <c r="H192" s="9">
        <v>2392508432.3460269</v>
      </c>
      <c r="I192" s="9">
        <v>86809091888.380005</v>
      </c>
      <c r="J192" s="9">
        <v>1197021328.9760263</v>
      </c>
      <c r="K192" s="9">
        <v>0</v>
      </c>
      <c r="L192" s="9"/>
      <c r="M192" s="9">
        <v>2144551517.1539731</v>
      </c>
      <c r="N192" s="9">
        <v>4537059949.5</v>
      </c>
      <c r="O192" s="9"/>
      <c r="P192" s="9"/>
      <c r="Q192" s="9">
        <v>86809091888.380005</v>
      </c>
      <c r="S192" s="9">
        <v>89712957075</v>
      </c>
      <c r="T192" s="9">
        <v>3341572846.1300001</v>
      </c>
      <c r="U192" s="9">
        <v>93054529921.130005</v>
      </c>
      <c r="V192" s="9"/>
      <c r="W192" s="56"/>
    </row>
    <row r="193" spans="1:23" x14ac:dyDescent="0.25">
      <c r="A193" s="21" t="s">
        <v>48</v>
      </c>
      <c r="B193" s="26"/>
      <c r="C193" s="22"/>
      <c r="D193" s="24">
        <v>47</v>
      </c>
      <c r="E193" s="20" t="s">
        <v>49</v>
      </c>
      <c r="F193" s="8">
        <v>239885732527.98001</v>
      </c>
      <c r="G193" s="8">
        <v>234136643536.20001</v>
      </c>
      <c r="H193" s="8">
        <v>5749088991.7746258</v>
      </c>
      <c r="I193" s="8">
        <v>211149520722.26001</v>
      </c>
      <c r="J193" s="8">
        <v>28736211805.714619</v>
      </c>
      <c r="K193" s="8">
        <v>0</v>
      </c>
      <c r="L193" s="8"/>
      <c r="M193" s="8">
        <v>5667812737.1853781</v>
      </c>
      <c r="N193" s="8">
        <v>11416901728.959999</v>
      </c>
      <c r="O193" s="8"/>
      <c r="P193" s="8"/>
      <c r="Q193" s="8">
        <v>211149520722.26001</v>
      </c>
      <c r="S193" s="8">
        <v>210643675438</v>
      </c>
      <c r="T193" s="8">
        <v>34404024542.900002</v>
      </c>
      <c r="U193" s="8">
        <v>245047699980.89999</v>
      </c>
      <c r="V193" s="9"/>
      <c r="W193" s="56"/>
    </row>
    <row r="194" spans="1:23" x14ac:dyDescent="0.25">
      <c r="A194" s="21" t="s">
        <v>117</v>
      </c>
      <c r="B194" s="27"/>
      <c r="C194" s="13"/>
      <c r="D194" s="28"/>
      <c r="E194" s="17" t="s">
        <v>160</v>
      </c>
      <c r="F194" s="9">
        <v>168523729661.78</v>
      </c>
      <c r="G194" s="9">
        <v>164714021804.12</v>
      </c>
      <c r="H194" s="9">
        <v>3809707857.6573181</v>
      </c>
      <c r="I194" s="9">
        <v>141237902715</v>
      </c>
      <c r="J194" s="9">
        <v>27285826946.777313</v>
      </c>
      <c r="K194" s="9">
        <v>0</v>
      </c>
      <c r="L194" s="9"/>
      <c r="M194" s="9">
        <v>3654078084.6826859</v>
      </c>
      <c r="N194" s="9">
        <v>7463785942.3400002</v>
      </c>
      <c r="O194" s="9"/>
      <c r="P194" s="9"/>
      <c r="Q194" s="9">
        <v>141237902715</v>
      </c>
      <c r="S194" s="9">
        <v>138766230905</v>
      </c>
      <c r="T194" s="9">
        <v>30939905031.459999</v>
      </c>
      <c r="U194" s="9">
        <v>169706135936.45999</v>
      </c>
      <c r="V194" s="9"/>
      <c r="W194" s="56"/>
    </row>
    <row r="195" spans="1:23" x14ac:dyDescent="0.25">
      <c r="A195" s="21" t="s">
        <v>118</v>
      </c>
      <c r="B195" s="27"/>
      <c r="C195" s="13"/>
      <c r="D195" s="28"/>
      <c r="E195" s="17" t="s">
        <v>161</v>
      </c>
      <c r="F195" s="9">
        <v>71362002866.199997</v>
      </c>
      <c r="G195" s="9">
        <v>69422621732.080002</v>
      </c>
      <c r="H195" s="9">
        <v>1939381134.1173074</v>
      </c>
      <c r="I195" s="9">
        <v>69911618007.259995</v>
      </c>
      <c r="J195" s="9">
        <v>1450384858.937304</v>
      </c>
      <c r="K195" s="9">
        <v>0</v>
      </c>
      <c r="L195" s="9"/>
      <c r="M195" s="9">
        <v>2013734652.5026922</v>
      </c>
      <c r="N195" s="9">
        <v>3953115786.6199999</v>
      </c>
      <c r="O195" s="9"/>
      <c r="P195" s="9"/>
      <c r="Q195" s="9">
        <v>69911618007.259995</v>
      </c>
      <c r="S195" s="9">
        <v>71877444534</v>
      </c>
      <c r="T195" s="9">
        <v>3464119511.4400001</v>
      </c>
      <c r="U195" s="9">
        <v>75341564045.440002</v>
      </c>
      <c r="V195" s="9"/>
      <c r="W195" s="56"/>
    </row>
    <row r="196" spans="1:23" x14ac:dyDescent="0.25">
      <c r="A196" s="21" t="s">
        <v>50</v>
      </c>
      <c r="B196" s="26"/>
      <c r="C196" s="22"/>
      <c r="D196" s="24">
        <v>50</v>
      </c>
      <c r="E196" s="20" t="s">
        <v>51</v>
      </c>
      <c r="F196" s="8">
        <v>85060357874.690002</v>
      </c>
      <c r="G196" s="8">
        <v>83090212163.729996</v>
      </c>
      <c r="H196" s="8">
        <v>1970145710.9604745</v>
      </c>
      <c r="I196" s="8">
        <v>40781922677.510002</v>
      </c>
      <c r="J196" s="8">
        <v>44278435197.180481</v>
      </c>
      <c r="K196" s="8">
        <v>0</v>
      </c>
      <c r="L196" s="8"/>
      <c r="M196" s="8">
        <v>1942711643.7195244</v>
      </c>
      <c r="N196" s="8">
        <v>3912857354.6799998</v>
      </c>
      <c r="O196" s="8"/>
      <c r="P196" s="8"/>
      <c r="Q196" s="8">
        <v>40781922677.510002</v>
      </c>
      <c r="S196" s="8">
        <v>70493413320</v>
      </c>
      <c r="T196" s="8">
        <v>46221146840.900002</v>
      </c>
      <c r="U196" s="8">
        <v>116714560160.89999</v>
      </c>
      <c r="V196" s="9"/>
      <c r="W196" s="56"/>
    </row>
    <row r="197" spans="1:23" x14ac:dyDescent="0.25">
      <c r="A197" s="21" t="s">
        <v>119</v>
      </c>
      <c r="B197" s="27"/>
      <c r="C197" s="13"/>
      <c r="D197" s="28"/>
      <c r="E197" s="17" t="s">
        <v>160</v>
      </c>
      <c r="F197" s="9">
        <v>43748080256.779999</v>
      </c>
      <c r="G197" s="9">
        <v>42763678795.720001</v>
      </c>
      <c r="H197" s="9">
        <v>984401461.05764771</v>
      </c>
      <c r="I197" s="9">
        <v>0</v>
      </c>
      <c r="J197" s="9">
        <v>43748080256.777649</v>
      </c>
      <c r="K197" s="9">
        <v>0</v>
      </c>
      <c r="L197" s="9"/>
      <c r="M197" s="9">
        <v>984680372.40235138</v>
      </c>
      <c r="N197" s="9">
        <v>1969081833.46</v>
      </c>
      <c r="O197" s="9"/>
      <c r="P197" s="9"/>
      <c r="Q197" s="9">
        <v>0</v>
      </c>
      <c r="S197" s="9">
        <v>36961857871</v>
      </c>
      <c r="T197" s="9">
        <v>44732760629.18</v>
      </c>
      <c r="U197" s="9">
        <v>81694618500.179993</v>
      </c>
      <c r="V197" s="9"/>
      <c r="W197" s="56"/>
    </row>
    <row r="198" spans="1:23" x14ac:dyDescent="0.25">
      <c r="A198" s="21" t="s">
        <v>120</v>
      </c>
      <c r="B198" s="27"/>
      <c r="C198" s="13"/>
      <c r="D198" s="28"/>
      <c r="E198" s="17" t="s">
        <v>161</v>
      </c>
      <c r="F198" s="9">
        <v>41312277617.910004</v>
      </c>
      <c r="G198" s="9">
        <v>40326533368.010002</v>
      </c>
      <c r="H198" s="9">
        <v>985744249.90282679</v>
      </c>
      <c r="I198" s="9">
        <v>40781922677.510002</v>
      </c>
      <c r="J198" s="9">
        <v>530354940.40282822</v>
      </c>
      <c r="K198" s="9">
        <v>0</v>
      </c>
      <c r="L198" s="9"/>
      <c r="M198" s="9">
        <v>958031271.31717288</v>
      </c>
      <c r="N198" s="9">
        <v>1943775521.22</v>
      </c>
      <c r="O198" s="9"/>
      <c r="P198" s="9"/>
      <c r="Q198" s="9">
        <v>40781922677.510002</v>
      </c>
      <c r="S198" s="9">
        <v>33531555450</v>
      </c>
      <c r="T198" s="9">
        <v>1488386211.72</v>
      </c>
      <c r="U198" s="9">
        <v>35019941661.720001</v>
      </c>
      <c r="V198" s="9"/>
      <c r="W198" s="56"/>
    </row>
    <row r="199" spans="1:23" x14ac:dyDescent="0.25">
      <c r="A199" s="21" t="s">
        <v>52</v>
      </c>
      <c r="B199" s="26"/>
      <c r="C199" s="22"/>
      <c r="D199" s="24">
        <v>52</v>
      </c>
      <c r="E199" s="20" t="s">
        <v>53</v>
      </c>
      <c r="F199" s="8">
        <v>259855752598.95001</v>
      </c>
      <c r="G199" s="8">
        <v>252529829821.07999</v>
      </c>
      <c r="H199" s="8">
        <v>7325922777.8667107</v>
      </c>
      <c r="I199" s="8">
        <v>193682973934.54999</v>
      </c>
      <c r="J199" s="8">
        <v>66172778664.396713</v>
      </c>
      <c r="K199" s="8">
        <v>0</v>
      </c>
      <c r="L199" s="8"/>
      <c r="M199" s="8">
        <v>7746913276.2232876</v>
      </c>
      <c r="N199" s="8">
        <v>15072836054.09</v>
      </c>
      <c r="O199" s="8"/>
      <c r="P199" s="8"/>
      <c r="Q199" s="8">
        <v>193682973934.54999</v>
      </c>
      <c r="S199" s="8">
        <v>270069600446</v>
      </c>
      <c r="T199" s="8">
        <v>73919691940.619995</v>
      </c>
      <c r="U199" s="8">
        <v>343989292386.62</v>
      </c>
      <c r="V199" s="9"/>
      <c r="W199" s="56"/>
    </row>
    <row r="200" spans="1:23" x14ac:dyDescent="0.25">
      <c r="A200" s="21" t="s">
        <v>121</v>
      </c>
      <c r="B200" s="27"/>
      <c r="C200" s="13"/>
      <c r="D200" s="28"/>
      <c r="E200" s="17" t="s">
        <v>160</v>
      </c>
      <c r="F200" s="9">
        <v>148190843502.67999</v>
      </c>
      <c r="G200" s="9">
        <v>143914100953.63</v>
      </c>
      <c r="H200" s="9">
        <v>4276742549.053833</v>
      </c>
      <c r="I200" s="9">
        <v>86017599016</v>
      </c>
      <c r="J200" s="9">
        <v>62173244486.683838</v>
      </c>
      <c r="K200" s="9">
        <v>0</v>
      </c>
      <c r="L200" s="9"/>
      <c r="M200" s="9">
        <v>4683721986.1561661</v>
      </c>
      <c r="N200" s="9">
        <v>8960464535.2099991</v>
      </c>
      <c r="O200" s="9"/>
      <c r="P200" s="9"/>
      <c r="Q200" s="9">
        <v>86017599016</v>
      </c>
      <c r="S200" s="9">
        <v>156874669726</v>
      </c>
      <c r="T200" s="9">
        <v>66856966472.839996</v>
      </c>
      <c r="U200" s="9">
        <v>223731636198.84</v>
      </c>
      <c r="V200" s="9"/>
      <c r="W200" s="56"/>
    </row>
    <row r="201" spans="1:23" x14ac:dyDescent="0.25">
      <c r="A201" s="21" t="s">
        <v>122</v>
      </c>
      <c r="B201" s="27"/>
      <c r="C201" s="13"/>
      <c r="D201" s="28"/>
      <c r="E201" s="17" t="s">
        <v>161</v>
      </c>
      <c r="F201" s="9">
        <v>111664909096.25999</v>
      </c>
      <c r="G201" s="9">
        <v>108615728867.45</v>
      </c>
      <c r="H201" s="9">
        <v>3049180228.8128777</v>
      </c>
      <c r="I201" s="9">
        <v>107665374918.55</v>
      </c>
      <c r="J201" s="9">
        <v>3999534177.7128773</v>
      </c>
      <c r="K201" s="9">
        <v>0</v>
      </c>
      <c r="L201" s="9"/>
      <c r="M201" s="9">
        <v>3063191290.067122</v>
      </c>
      <c r="N201" s="9">
        <v>6112371518.8800001</v>
      </c>
      <c r="O201" s="9"/>
      <c r="P201" s="9"/>
      <c r="Q201" s="9">
        <v>107665374918.55</v>
      </c>
      <c r="S201" s="9">
        <v>113194930720</v>
      </c>
      <c r="T201" s="9">
        <v>7062725467.7799997</v>
      </c>
      <c r="U201" s="9">
        <v>120257656187.78</v>
      </c>
      <c r="V201" s="9"/>
      <c r="W201" s="56"/>
    </row>
    <row r="202" spans="1:23" x14ac:dyDescent="0.25">
      <c r="A202" s="21" t="s">
        <v>54</v>
      </c>
      <c r="B202" s="26"/>
      <c r="C202" s="22"/>
      <c r="D202" s="24">
        <v>54</v>
      </c>
      <c r="E202" s="20" t="s">
        <v>55</v>
      </c>
      <c r="F202" s="8">
        <v>165323971240.34</v>
      </c>
      <c r="G202" s="8">
        <v>160848483244.26001</v>
      </c>
      <c r="H202" s="8">
        <v>4475487996.0835629</v>
      </c>
      <c r="I202" s="8">
        <v>107906164612.53</v>
      </c>
      <c r="J202" s="8">
        <v>57417806627.81356</v>
      </c>
      <c r="K202" s="8">
        <v>0</v>
      </c>
      <c r="L202" s="8"/>
      <c r="M202" s="8">
        <v>4544310932.5864372</v>
      </c>
      <c r="N202" s="8">
        <v>9019798928.6700001</v>
      </c>
      <c r="O202" s="8"/>
      <c r="P202" s="8"/>
      <c r="Q202" s="8">
        <v>107906164612.53</v>
      </c>
      <c r="S202" s="8">
        <v>165584592422</v>
      </c>
      <c r="T202" s="8">
        <v>61962117560.400002</v>
      </c>
      <c r="U202" s="8">
        <v>227546709982.39999</v>
      </c>
      <c r="V202" s="9"/>
      <c r="W202" s="56"/>
    </row>
    <row r="203" spans="1:23" x14ac:dyDescent="0.25">
      <c r="A203" s="21" t="s">
        <v>123</v>
      </c>
      <c r="B203" s="27"/>
      <c r="C203" s="13"/>
      <c r="D203" s="28"/>
      <c r="E203" s="17" t="s">
        <v>160</v>
      </c>
      <c r="F203" s="9">
        <v>117579454376.22</v>
      </c>
      <c r="G203" s="9">
        <v>114410907770.05</v>
      </c>
      <c r="H203" s="9">
        <v>3168546606.1676331</v>
      </c>
      <c r="I203" s="9">
        <v>62664744276.550003</v>
      </c>
      <c r="J203" s="9">
        <v>54914710099.667633</v>
      </c>
      <c r="K203" s="9">
        <v>0</v>
      </c>
      <c r="L203" s="9"/>
      <c r="M203" s="9">
        <v>3199231657.9023666</v>
      </c>
      <c r="N203" s="9">
        <v>6367778264.0699997</v>
      </c>
      <c r="O203" s="9"/>
      <c r="P203" s="9"/>
      <c r="Q203" s="9">
        <v>62664744276.550003</v>
      </c>
      <c r="S203" s="9">
        <v>117429944338</v>
      </c>
      <c r="T203" s="9">
        <v>58113941757.57</v>
      </c>
      <c r="U203" s="9">
        <v>175543886095.57001</v>
      </c>
      <c r="V203" s="9"/>
      <c r="W203" s="56"/>
    </row>
    <row r="204" spans="1:23" x14ac:dyDescent="0.25">
      <c r="A204" s="21" t="s">
        <v>124</v>
      </c>
      <c r="B204" s="27"/>
      <c r="C204" s="13"/>
      <c r="D204" s="28"/>
      <c r="E204" s="17" t="s">
        <v>161</v>
      </c>
      <c r="F204" s="9">
        <v>47744516864.129997</v>
      </c>
      <c r="G204" s="9">
        <v>46437575474.209999</v>
      </c>
      <c r="H204" s="9">
        <v>1306941389.91593</v>
      </c>
      <c r="I204" s="9">
        <v>45241420335.980003</v>
      </c>
      <c r="J204" s="9">
        <v>2503096528.1459293</v>
      </c>
      <c r="K204" s="9">
        <v>0</v>
      </c>
      <c r="L204" s="9"/>
      <c r="M204" s="9">
        <v>1345079274.6840706</v>
      </c>
      <c r="N204" s="9">
        <v>2652020664.5999999</v>
      </c>
      <c r="O204" s="9"/>
      <c r="P204" s="9"/>
      <c r="Q204" s="9">
        <v>45241420335.980003</v>
      </c>
      <c r="S204" s="9">
        <v>48154648084</v>
      </c>
      <c r="T204" s="9">
        <v>3848175802.8299999</v>
      </c>
      <c r="U204" s="9">
        <v>52002823886.830002</v>
      </c>
      <c r="V204" s="9"/>
      <c r="W204" s="56"/>
    </row>
    <row r="205" spans="1:23" x14ac:dyDescent="0.25">
      <c r="A205" s="21" t="s">
        <v>56</v>
      </c>
      <c r="B205" s="26"/>
      <c r="C205" s="22"/>
      <c r="D205" s="24">
        <v>63</v>
      </c>
      <c r="E205" s="20" t="s">
        <v>57</v>
      </c>
      <c r="F205" s="8">
        <v>49815515453.059998</v>
      </c>
      <c r="G205" s="8">
        <v>48550935395.650002</v>
      </c>
      <c r="H205" s="8">
        <v>1264580057.4094861</v>
      </c>
      <c r="I205" s="8">
        <v>44745590173.75</v>
      </c>
      <c r="J205" s="8">
        <v>5069925279.309494</v>
      </c>
      <c r="K205" s="8">
        <v>0</v>
      </c>
      <c r="L205" s="8"/>
      <c r="M205" s="8">
        <v>1324677037.6305132</v>
      </c>
      <c r="N205" s="8">
        <v>2589257095.04</v>
      </c>
      <c r="O205" s="8"/>
      <c r="P205" s="8"/>
      <c r="Q205" s="8">
        <v>44745590173.75</v>
      </c>
      <c r="S205" s="8">
        <v>46642236022</v>
      </c>
      <c r="T205" s="8">
        <v>6394602316.9399996</v>
      </c>
      <c r="U205" s="8">
        <v>53036838338.940002</v>
      </c>
      <c r="V205" s="9"/>
      <c r="W205" s="56"/>
    </row>
    <row r="206" spans="1:23" x14ac:dyDescent="0.25">
      <c r="A206" s="21" t="s">
        <v>125</v>
      </c>
      <c r="B206" s="27"/>
      <c r="C206" s="13"/>
      <c r="D206" s="28"/>
      <c r="E206" s="17" t="s">
        <v>160</v>
      </c>
      <c r="F206" s="9">
        <v>32832165628.25</v>
      </c>
      <c r="G206" s="9">
        <v>31968009858.25</v>
      </c>
      <c r="H206" s="9">
        <v>864155769.99806213</v>
      </c>
      <c r="I206" s="9">
        <v>27933302432</v>
      </c>
      <c r="J206" s="9">
        <v>4898863196.2480698</v>
      </c>
      <c r="K206" s="9">
        <v>0</v>
      </c>
      <c r="L206" s="9"/>
      <c r="M206" s="9">
        <v>926146798.3019371</v>
      </c>
      <c r="N206" s="9">
        <v>1790302568.3</v>
      </c>
      <c r="O206" s="9"/>
      <c r="P206" s="9"/>
      <c r="Q206" s="9">
        <v>27933302432</v>
      </c>
      <c r="S206" s="9">
        <v>32048715939</v>
      </c>
      <c r="T206" s="9">
        <v>5825009994.5500002</v>
      </c>
      <c r="U206" s="9">
        <v>37873725933.550003</v>
      </c>
      <c r="V206" s="9"/>
      <c r="W206" s="56"/>
    </row>
    <row r="207" spans="1:23" x14ac:dyDescent="0.25">
      <c r="A207" s="21" t="s">
        <v>126</v>
      </c>
      <c r="B207" s="27"/>
      <c r="C207" s="13"/>
      <c r="D207" s="28"/>
      <c r="E207" s="17" t="s">
        <v>161</v>
      </c>
      <c r="F207" s="9">
        <v>16983349824.809999</v>
      </c>
      <c r="G207" s="9">
        <v>16582925537.4</v>
      </c>
      <c r="H207" s="9">
        <v>400424287.41142392</v>
      </c>
      <c r="I207" s="9">
        <v>16812287741.75</v>
      </c>
      <c r="J207" s="9">
        <v>171062083.06142426</v>
      </c>
      <c r="K207" s="9">
        <v>0</v>
      </c>
      <c r="L207" s="9"/>
      <c r="M207" s="9">
        <v>398530239.32857621</v>
      </c>
      <c r="N207" s="9">
        <v>798954526.74000001</v>
      </c>
      <c r="O207" s="9"/>
      <c r="P207" s="9"/>
      <c r="Q207" s="9">
        <v>16812287741.75</v>
      </c>
      <c r="S207" s="9">
        <v>14593520083</v>
      </c>
      <c r="T207" s="9">
        <v>569592322.38999999</v>
      </c>
      <c r="U207" s="9">
        <v>15163112405.389999</v>
      </c>
      <c r="V207" s="9"/>
      <c r="W207" s="56"/>
    </row>
    <row r="208" spans="1:23" x14ac:dyDescent="0.25">
      <c r="A208" s="21" t="s">
        <v>58</v>
      </c>
      <c r="B208" s="26"/>
      <c r="C208" s="22"/>
      <c r="D208" s="24">
        <v>66</v>
      </c>
      <c r="E208" s="20" t="s">
        <v>59</v>
      </c>
      <c r="F208" s="8">
        <v>60340544178.32</v>
      </c>
      <c r="G208" s="8">
        <v>58985899999.620003</v>
      </c>
      <c r="H208" s="8">
        <v>1354644178.7034736</v>
      </c>
      <c r="I208" s="8">
        <v>44149636443.980003</v>
      </c>
      <c r="J208" s="8">
        <v>16190907734.343475</v>
      </c>
      <c r="K208" s="8">
        <v>0</v>
      </c>
      <c r="L208" s="8"/>
      <c r="M208" s="8">
        <v>1417332033.3265266</v>
      </c>
      <c r="N208" s="8">
        <v>2771976212.0300002</v>
      </c>
      <c r="O208" s="8"/>
      <c r="P208" s="8"/>
      <c r="Q208" s="8">
        <v>44149636443.980003</v>
      </c>
      <c r="S208" s="8">
        <v>49959625405</v>
      </c>
      <c r="T208" s="8">
        <v>17608239767.669998</v>
      </c>
      <c r="U208" s="8">
        <v>67567865172.669998</v>
      </c>
      <c r="V208" s="9"/>
      <c r="W208" s="56"/>
    </row>
    <row r="209" spans="1:23" x14ac:dyDescent="0.25">
      <c r="A209" s="21" t="s">
        <v>127</v>
      </c>
      <c r="B209" s="27"/>
      <c r="C209" s="13"/>
      <c r="D209" s="28"/>
      <c r="E209" s="17" t="s">
        <v>160</v>
      </c>
      <c r="F209" s="9">
        <v>38561819158.580002</v>
      </c>
      <c r="G209" s="9">
        <v>37707944658.010002</v>
      </c>
      <c r="H209" s="9">
        <v>853874500.56989288</v>
      </c>
      <c r="I209" s="9">
        <v>22581152793</v>
      </c>
      <c r="J209" s="9">
        <v>15980666365.579895</v>
      </c>
      <c r="K209" s="9">
        <v>0</v>
      </c>
      <c r="L209" s="9"/>
      <c r="M209" s="9">
        <v>914442562.2801075</v>
      </c>
      <c r="N209" s="9">
        <v>1768317062.8499999</v>
      </c>
      <c r="O209" s="9"/>
      <c r="P209" s="9"/>
      <c r="Q209" s="9">
        <v>22581152793</v>
      </c>
      <c r="S209" s="9">
        <v>31668118199</v>
      </c>
      <c r="T209" s="9">
        <v>16895108927.860001</v>
      </c>
      <c r="U209" s="9">
        <v>48563227126.860001</v>
      </c>
      <c r="V209" s="9"/>
      <c r="W209" s="56"/>
    </row>
    <row r="210" spans="1:23" x14ac:dyDescent="0.25">
      <c r="A210" s="21" t="s">
        <v>128</v>
      </c>
      <c r="B210" s="27"/>
      <c r="C210" s="13"/>
      <c r="D210" s="28"/>
      <c r="E210" s="17" t="s">
        <v>161</v>
      </c>
      <c r="F210" s="9">
        <v>21778725019.740002</v>
      </c>
      <c r="G210" s="9">
        <v>21277955341.610001</v>
      </c>
      <c r="H210" s="9">
        <v>500769678.13358068</v>
      </c>
      <c r="I210" s="9">
        <v>21568483650.98</v>
      </c>
      <c r="J210" s="9">
        <v>210241368.76358032</v>
      </c>
      <c r="K210" s="9">
        <v>0</v>
      </c>
      <c r="L210" s="9"/>
      <c r="M210" s="9">
        <v>502889471.0464192</v>
      </c>
      <c r="N210" s="9">
        <v>1003659149.1799999</v>
      </c>
      <c r="O210" s="9"/>
      <c r="P210" s="9"/>
      <c r="Q210" s="9">
        <v>21568483650.98</v>
      </c>
      <c r="S210" s="9">
        <v>18291507206</v>
      </c>
      <c r="T210" s="9">
        <v>713130839.80999994</v>
      </c>
      <c r="U210" s="9">
        <v>19004638045.810001</v>
      </c>
      <c r="V210" s="9"/>
      <c r="W210" s="56"/>
    </row>
    <row r="211" spans="1:23" x14ac:dyDescent="0.25">
      <c r="A211" s="21" t="s">
        <v>60</v>
      </c>
      <c r="B211" s="26"/>
      <c r="C211" s="22"/>
      <c r="D211" s="24">
        <v>68</v>
      </c>
      <c r="E211" s="20" t="s">
        <v>61</v>
      </c>
      <c r="F211" s="8">
        <v>119364823102.17</v>
      </c>
      <c r="G211" s="8">
        <v>116400207810.64</v>
      </c>
      <c r="H211" s="8">
        <v>2964615291.5261688</v>
      </c>
      <c r="I211" s="8">
        <v>71324079992.949997</v>
      </c>
      <c r="J211" s="8">
        <v>48040743109.216171</v>
      </c>
      <c r="K211" s="8">
        <v>0</v>
      </c>
      <c r="L211" s="8"/>
      <c r="M211" s="8">
        <v>3108373698.0838327</v>
      </c>
      <c r="N211" s="8">
        <v>6072988989.6099997</v>
      </c>
      <c r="O211" s="8"/>
      <c r="P211" s="8"/>
      <c r="Q211" s="8">
        <v>71324079992.949997</v>
      </c>
      <c r="S211" s="8">
        <v>110362119754</v>
      </c>
      <c r="T211" s="8">
        <v>51149116807.300003</v>
      </c>
      <c r="U211" s="8">
        <v>161511236561.29999</v>
      </c>
      <c r="V211" s="9"/>
      <c r="W211" s="56"/>
    </row>
    <row r="212" spans="1:23" x14ac:dyDescent="0.25">
      <c r="A212" s="21" t="s">
        <v>129</v>
      </c>
      <c r="B212" s="27"/>
      <c r="C212" s="13"/>
      <c r="D212" s="28"/>
      <c r="E212" s="17" t="s">
        <v>160</v>
      </c>
      <c r="F212" s="9">
        <v>47562596426.099998</v>
      </c>
      <c r="G212" s="9">
        <v>46333809200.339996</v>
      </c>
      <c r="H212" s="9">
        <v>1228787225.7598877</v>
      </c>
      <c r="I212" s="9">
        <v>2087990661</v>
      </c>
      <c r="J212" s="9">
        <v>45474605765.099892</v>
      </c>
      <c r="K212" s="9">
        <v>0</v>
      </c>
      <c r="L212" s="9"/>
      <c r="M212" s="9">
        <v>1283028456.3001137</v>
      </c>
      <c r="N212" s="9">
        <v>2511815682.0599999</v>
      </c>
      <c r="O212" s="9"/>
      <c r="P212" s="9"/>
      <c r="Q212" s="9">
        <v>2087990661</v>
      </c>
      <c r="S212" s="9">
        <v>46632421532</v>
      </c>
      <c r="T212" s="9">
        <v>46757634221.400002</v>
      </c>
      <c r="U212" s="9">
        <v>93390055753.399994</v>
      </c>
      <c r="V212" s="9"/>
      <c r="W212" s="56"/>
    </row>
    <row r="213" spans="1:23" x14ac:dyDescent="0.25">
      <c r="A213" s="21" t="s">
        <v>130</v>
      </c>
      <c r="B213" s="27"/>
      <c r="C213" s="13"/>
      <c r="D213" s="28"/>
      <c r="E213" s="17" t="s">
        <v>161</v>
      </c>
      <c r="F213" s="9">
        <v>71802226676.070007</v>
      </c>
      <c r="G213" s="9">
        <v>70066398610.300003</v>
      </c>
      <c r="H213" s="9">
        <v>1735828065.7662809</v>
      </c>
      <c r="I213" s="9">
        <v>69236089331.949997</v>
      </c>
      <c r="J213" s="9">
        <v>2566137344.1162801</v>
      </c>
      <c r="K213" s="9">
        <v>0</v>
      </c>
      <c r="L213" s="9"/>
      <c r="M213" s="9">
        <v>1825345241.7837191</v>
      </c>
      <c r="N213" s="9">
        <v>3561173307.5500002</v>
      </c>
      <c r="O213" s="9"/>
      <c r="P213" s="9"/>
      <c r="Q213" s="9">
        <v>69236089331.949997</v>
      </c>
      <c r="S213" s="9">
        <v>63729698222</v>
      </c>
      <c r="T213" s="9">
        <v>4391482585.8999996</v>
      </c>
      <c r="U213" s="9">
        <v>68121180807.900002</v>
      </c>
      <c r="V213" s="9"/>
      <c r="W213" s="56"/>
    </row>
    <row r="214" spans="1:23" x14ac:dyDescent="0.25">
      <c r="A214" s="21" t="s">
        <v>62</v>
      </c>
      <c r="B214" s="26"/>
      <c r="C214" s="22"/>
      <c r="D214" s="24">
        <v>70</v>
      </c>
      <c r="E214" s="20" t="s">
        <v>63</v>
      </c>
      <c r="F214" s="8">
        <v>201642710957.22</v>
      </c>
      <c r="G214" s="8">
        <v>196009104329.98001</v>
      </c>
      <c r="H214" s="8">
        <v>5633606627.235014</v>
      </c>
      <c r="I214" s="8">
        <v>159855453623.09</v>
      </c>
      <c r="J214" s="8">
        <v>41787257334.125008</v>
      </c>
      <c r="K214" s="8">
        <v>0</v>
      </c>
      <c r="L214" s="8"/>
      <c r="M214" s="8">
        <v>5705787375.2749872</v>
      </c>
      <c r="N214" s="8">
        <v>11339394002.51</v>
      </c>
      <c r="O214" s="8"/>
      <c r="P214" s="8"/>
      <c r="Q214" s="8">
        <v>159855453623.09</v>
      </c>
      <c r="S214" s="8">
        <v>205890622591</v>
      </c>
      <c r="T214" s="8">
        <v>47493044709.400002</v>
      </c>
      <c r="U214" s="8">
        <v>253383667300.39999</v>
      </c>
      <c r="V214" s="9"/>
      <c r="W214" s="56"/>
    </row>
    <row r="215" spans="1:23" x14ac:dyDescent="0.25">
      <c r="A215" s="21" t="s">
        <v>131</v>
      </c>
      <c r="B215" s="27"/>
      <c r="C215" s="13"/>
      <c r="D215" s="28"/>
      <c r="E215" s="17" t="s">
        <v>160</v>
      </c>
      <c r="F215" s="9">
        <v>117002334780.58</v>
      </c>
      <c r="G215" s="9">
        <v>113496980745.47</v>
      </c>
      <c r="H215" s="9">
        <v>3505354035.1070557</v>
      </c>
      <c r="I215" s="9">
        <v>76502414363</v>
      </c>
      <c r="J215" s="9">
        <v>40499920417.577042</v>
      </c>
      <c r="K215" s="9">
        <v>0</v>
      </c>
      <c r="L215" s="9"/>
      <c r="M215" s="9">
        <v>3544716734.9729462</v>
      </c>
      <c r="N215" s="9">
        <v>7050070770.0799999</v>
      </c>
      <c r="O215" s="9"/>
      <c r="P215" s="9"/>
      <c r="Q215" s="9">
        <v>76502414363</v>
      </c>
      <c r="S215" s="9">
        <v>126877685867</v>
      </c>
      <c r="T215" s="9">
        <v>44044637152.550003</v>
      </c>
      <c r="U215" s="9">
        <v>170922323019.54999</v>
      </c>
      <c r="V215" s="9"/>
      <c r="W215" s="56"/>
    </row>
    <row r="216" spans="1:23" x14ac:dyDescent="0.25">
      <c r="A216" s="21" t="s">
        <v>132</v>
      </c>
      <c r="B216" s="27"/>
      <c r="C216" s="13"/>
      <c r="D216" s="28"/>
      <c r="E216" s="17" t="s">
        <v>161</v>
      </c>
      <c r="F216" s="9">
        <v>84640376176.639999</v>
      </c>
      <c r="G216" s="9">
        <v>82512123584.509995</v>
      </c>
      <c r="H216" s="9">
        <v>2128252592.1279588</v>
      </c>
      <c r="I216" s="9">
        <v>83353039260.089996</v>
      </c>
      <c r="J216" s="9">
        <v>1287336916.5479667</v>
      </c>
      <c r="K216" s="9">
        <v>0</v>
      </c>
      <c r="L216" s="9"/>
      <c r="M216" s="9">
        <v>2161070640.3020411</v>
      </c>
      <c r="N216" s="9">
        <v>4289323232.4299998</v>
      </c>
      <c r="O216" s="9"/>
      <c r="P216" s="9"/>
      <c r="Q216" s="9">
        <v>83353039260.089996</v>
      </c>
      <c r="S216" s="9">
        <v>79012936724</v>
      </c>
      <c r="T216" s="9">
        <v>3448407556.8499999</v>
      </c>
      <c r="U216" s="9">
        <v>82461344280.850006</v>
      </c>
      <c r="V216" s="9"/>
      <c r="W216" s="56"/>
    </row>
    <row r="217" spans="1:23" x14ac:dyDescent="0.25">
      <c r="A217" s="21" t="s">
        <v>64</v>
      </c>
      <c r="B217" s="26"/>
      <c r="C217" s="22"/>
      <c r="D217" s="24">
        <v>73</v>
      </c>
      <c r="E217" s="20" t="s">
        <v>65</v>
      </c>
      <c r="F217" s="8">
        <v>118364556763.52</v>
      </c>
      <c r="G217" s="8">
        <v>115193946212.69</v>
      </c>
      <c r="H217" s="8">
        <v>3170610550.8256717</v>
      </c>
      <c r="I217" s="8">
        <v>105738813739.64</v>
      </c>
      <c r="J217" s="8">
        <v>12625743023.875671</v>
      </c>
      <c r="K217" s="8">
        <v>0</v>
      </c>
      <c r="L217" s="8"/>
      <c r="M217" s="8">
        <v>3235740510.244329</v>
      </c>
      <c r="N217" s="8">
        <v>6406351061.0699997</v>
      </c>
      <c r="O217" s="8"/>
      <c r="P217" s="8"/>
      <c r="Q217" s="8">
        <v>105738813739.64</v>
      </c>
      <c r="S217" s="8">
        <v>115377981593</v>
      </c>
      <c r="T217" s="8">
        <v>15861483534.120001</v>
      </c>
      <c r="U217" s="8">
        <v>131239465127.12</v>
      </c>
      <c r="V217" s="9"/>
      <c r="W217" s="56"/>
    </row>
    <row r="218" spans="1:23" x14ac:dyDescent="0.25">
      <c r="A218" s="21" t="s">
        <v>133</v>
      </c>
      <c r="B218" s="27"/>
      <c r="C218" s="13"/>
      <c r="D218" s="28"/>
      <c r="E218" s="17" t="s">
        <v>160</v>
      </c>
      <c r="F218" s="9">
        <v>49287592908.260002</v>
      </c>
      <c r="G218" s="9">
        <v>47947386505.419998</v>
      </c>
      <c r="H218" s="9">
        <v>1340206402.8377304</v>
      </c>
      <c r="I218" s="9">
        <v>38196474327.389999</v>
      </c>
      <c r="J218" s="9">
        <v>11091118580.867729</v>
      </c>
      <c r="K218" s="9">
        <v>0</v>
      </c>
      <c r="L218" s="9"/>
      <c r="M218" s="9">
        <v>1312487571.2122707</v>
      </c>
      <c r="N218" s="9">
        <v>2652693974.0500002</v>
      </c>
      <c r="O218" s="9"/>
      <c r="P218" s="9"/>
      <c r="Q218" s="9">
        <v>38196474327.389999</v>
      </c>
      <c r="S218" s="9">
        <v>48313205186</v>
      </c>
      <c r="T218" s="9">
        <v>12403606152.08</v>
      </c>
      <c r="U218" s="9">
        <v>60716811338.080002</v>
      </c>
      <c r="V218" s="9"/>
      <c r="W218" s="56"/>
    </row>
    <row r="219" spans="1:23" x14ac:dyDescent="0.25">
      <c r="A219" s="21" t="s">
        <v>134</v>
      </c>
      <c r="B219" s="27"/>
      <c r="C219" s="13"/>
      <c r="D219" s="28"/>
      <c r="E219" s="17" t="s">
        <v>161</v>
      </c>
      <c r="F219" s="9">
        <v>69076963855.259995</v>
      </c>
      <c r="G219" s="9">
        <v>67246559707.269997</v>
      </c>
      <c r="H219" s="9">
        <v>1830404147.9879413</v>
      </c>
      <c r="I219" s="9">
        <v>67542339412.25</v>
      </c>
      <c r="J219" s="9">
        <v>1534624443.0079422</v>
      </c>
      <c r="K219" s="9">
        <v>0</v>
      </c>
      <c r="L219" s="9"/>
      <c r="M219" s="9">
        <v>1923252939.0320582</v>
      </c>
      <c r="N219" s="9">
        <v>3753657087.02</v>
      </c>
      <c r="O219" s="9"/>
      <c r="P219" s="9"/>
      <c r="Q219" s="9">
        <v>67542339412.25</v>
      </c>
      <c r="S219" s="9">
        <v>67064776407</v>
      </c>
      <c r="T219" s="9">
        <v>3457877382.04</v>
      </c>
      <c r="U219" s="9">
        <v>70522653789.039993</v>
      </c>
      <c r="V219" s="9"/>
      <c r="W219" s="56"/>
    </row>
    <row r="220" spans="1:23" x14ac:dyDescent="0.25">
      <c r="A220" s="21" t="s">
        <v>66</v>
      </c>
      <c r="B220" s="26"/>
      <c r="C220" s="22"/>
      <c r="D220" s="24">
        <v>76</v>
      </c>
      <c r="E220" s="20" t="s">
        <v>67</v>
      </c>
      <c r="F220" s="8">
        <v>148717932668.98001</v>
      </c>
      <c r="G220" s="8">
        <v>144945256248.87</v>
      </c>
      <c r="H220" s="8">
        <v>3775488787.3945556</v>
      </c>
      <c r="I220" s="8">
        <v>112560048411.09</v>
      </c>
      <c r="J220" s="8">
        <v>36157884257.884567</v>
      </c>
      <c r="K220" s="8">
        <v>2812367.29</v>
      </c>
      <c r="L220" s="8"/>
      <c r="M220" s="8">
        <v>3939767550.6854453</v>
      </c>
      <c r="N220" s="8">
        <v>7715256338.0799999</v>
      </c>
      <c r="O220" s="8"/>
      <c r="P220" s="8"/>
      <c r="Q220" s="8">
        <v>112560048411.09</v>
      </c>
      <c r="S220" s="8">
        <v>146798120671</v>
      </c>
      <c r="T220" s="8">
        <v>40097651808.57</v>
      </c>
      <c r="U220" s="8">
        <v>186895772479.57001</v>
      </c>
      <c r="V220" s="9"/>
      <c r="W220" s="56"/>
    </row>
    <row r="221" spans="1:23" x14ac:dyDescent="0.25">
      <c r="A221" s="21" t="s">
        <v>135</v>
      </c>
      <c r="B221" s="27"/>
      <c r="C221" s="13"/>
      <c r="D221" s="28"/>
      <c r="E221" s="17" t="s">
        <v>160</v>
      </c>
      <c r="F221" s="9">
        <v>63852076387.889999</v>
      </c>
      <c r="G221" s="9">
        <v>62347972161.150002</v>
      </c>
      <c r="H221" s="9">
        <v>1504104226.7434082</v>
      </c>
      <c r="I221" s="9">
        <v>28682719175</v>
      </c>
      <c r="J221" s="9">
        <v>35169357212.893417</v>
      </c>
      <c r="K221" s="9">
        <v>0</v>
      </c>
      <c r="L221" s="9"/>
      <c r="M221" s="9">
        <v>1523322861.0965919</v>
      </c>
      <c r="N221" s="9">
        <v>3027427087.8400002</v>
      </c>
      <c r="O221" s="9"/>
      <c r="P221" s="9"/>
      <c r="Q221" s="9">
        <v>28682719175</v>
      </c>
      <c r="S221" s="9">
        <v>56007423171</v>
      </c>
      <c r="T221" s="9">
        <v>36692680073.989998</v>
      </c>
      <c r="U221" s="9">
        <v>92700103244.98999</v>
      </c>
      <c r="V221" s="9"/>
      <c r="W221" s="56"/>
    </row>
    <row r="222" spans="1:23" x14ac:dyDescent="0.25">
      <c r="A222" s="21" t="s">
        <v>136</v>
      </c>
      <c r="B222" s="27"/>
      <c r="C222" s="13"/>
      <c r="D222" s="28"/>
      <c r="E222" s="17" t="s">
        <v>161</v>
      </c>
      <c r="F222" s="9">
        <v>84865856281.080002</v>
      </c>
      <c r="G222" s="9">
        <v>82597284087.720001</v>
      </c>
      <c r="H222" s="9">
        <v>2271384560.6511474</v>
      </c>
      <c r="I222" s="9">
        <v>83877329236.089996</v>
      </c>
      <c r="J222" s="9">
        <v>988527044.99114954</v>
      </c>
      <c r="K222" s="9">
        <v>2812367.29</v>
      </c>
      <c r="L222" s="9"/>
      <c r="M222" s="9">
        <v>2416444689.5888534</v>
      </c>
      <c r="N222" s="9">
        <v>4687829250.2399998</v>
      </c>
      <c r="O222" s="9"/>
      <c r="P222" s="9"/>
      <c r="Q222" s="9">
        <v>83877329236.089996</v>
      </c>
      <c r="S222" s="9">
        <v>90790697500</v>
      </c>
      <c r="T222" s="9">
        <v>3404971734.5799999</v>
      </c>
      <c r="U222" s="9">
        <v>94195669234.580002</v>
      </c>
      <c r="V222" s="9"/>
      <c r="W222" s="56"/>
    </row>
    <row r="223" spans="1:23" x14ac:dyDescent="0.25">
      <c r="A223" s="21" t="s">
        <v>68</v>
      </c>
      <c r="B223" s="26"/>
      <c r="C223" s="22"/>
      <c r="D223" s="24">
        <v>81</v>
      </c>
      <c r="E223" s="20" t="s">
        <v>69</v>
      </c>
      <c r="F223" s="8">
        <v>84725214833.270004</v>
      </c>
      <c r="G223" s="8">
        <v>82445647791</v>
      </c>
      <c r="H223" s="8">
        <v>2279567042.271677</v>
      </c>
      <c r="I223" s="8">
        <v>53601575904.18</v>
      </c>
      <c r="J223" s="8">
        <v>31123638929.091686</v>
      </c>
      <c r="K223" s="8">
        <v>0</v>
      </c>
      <c r="L223" s="8"/>
      <c r="M223" s="8">
        <v>2213337866.5883198</v>
      </c>
      <c r="N223" s="8">
        <v>4492904908.8599997</v>
      </c>
      <c r="O223" s="8"/>
      <c r="P223" s="8"/>
      <c r="Q223" s="8">
        <v>53601575904.18</v>
      </c>
      <c r="S223" s="8">
        <v>86907836241</v>
      </c>
      <c r="T223" s="8">
        <v>33336976795.68</v>
      </c>
      <c r="U223" s="8">
        <v>120244813036.67999</v>
      </c>
      <c r="V223" s="9"/>
      <c r="W223" s="56"/>
    </row>
    <row r="224" spans="1:23" x14ac:dyDescent="0.25">
      <c r="A224" s="21" t="s">
        <v>137</v>
      </c>
      <c r="B224" s="27"/>
      <c r="C224" s="13"/>
      <c r="D224" s="28"/>
      <c r="E224" s="17" t="s">
        <v>160</v>
      </c>
      <c r="F224" s="9">
        <v>65186684772.290001</v>
      </c>
      <c r="G224" s="9">
        <v>63405498969.540001</v>
      </c>
      <c r="H224" s="9">
        <v>1781185802.7510681</v>
      </c>
      <c r="I224" s="9">
        <v>34274474893.5</v>
      </c>
      <c r="J224" s="9">
        <v>30912209878.791077</v>
      </c>
      <c r="K224" s="9">
        <v>0</v>
      </c>
      <c r="L224" s="9"/>
      <c r="M224" s="9">
        <v>1716673570.288929</v>
      </c>
      <c r="N224" s="9">
        <v>3497859373.04</v>
      </c>
      <c r="O224" s="9"/>
      <c r="P224" s="9"/>
      <c r="Q224" s="9">
        <v>34274474893.5</v>
      </c>
      <c r="S224" s="9">
        <v>68517042910</v>
      </c>
      <c r="T224" s="9">
        <v>32628883449.080002</v>
      </c>
      <c r="U224" s="9">
        <v>101145926359.08</v>
      </c>
      <c r="V224" s="9"/>
      <c r="W224" s="56"/>
    </row>
    <row r="225" spans="1:23" x14ac:dyDescent="0.25">
      <c r="A225" s="21" t="s">
        <v>138</v>
      </c>
      <c r="B225" s="27"/>
      <c r="C225" s="13"/>
      <c r="D225" s="28"/>
      <c r="E225" s="17" t="s">
        <v>161</v>
      </c>
      <c r="F225" s="9">
        <v>19538530060.98</v>
      </c>
      <c r="G225" s="9">
        <v>19040148821.459999</v>
      </c>
      <c r="H225" s="9">
        <v>498381239.52060914</v>
      </c>
      <c r="I225" s="9">
        <v>19327101010.68</v>
      </c>
      <c r="J225" s="9">
        <v>211429050.30060971</v>
      </c>
      <c r="K225" s="9">
        <v>0</v>
      </c>
      <c r="L225" s="9"/>
      <c r="M225" s="9">
        <v>496664296.29939055</v>
      </c>
      <c r="N225" s="9">
        <v>995045535.82000005</v>
      </c>
      <c r="O225" s="9"/>
      <c r="P225" s="9"/>
      <c r="Q225" s="9">
        <v>19327101010.68</v>
      </c>
      <c r="S225" s="9">
        <v>18390793331</v>
      </c>
      <c r="T225" s="9">
        <v>708093346.60000002</v>
      </c>
      <c r="U225" s="9">
        <v>19098886677.599998</v>
      </c>
      <c r="V225" s="9"/>
      <c r="W225" s="56"/>
    </row>
    <row r="226" spans="1:23" x14ac:dyDescent="0.25">
      <c r="A226" s="21" t="s">
        <v>70</v>
      </c>
      <c r="B226" s="26"/>
      <c r="C226" s="22"/>
      <c r="D226" s="24">
        <v>85</v>
      </c>
      <c r="E226" s="20" t="s">
        <v>71</v>
      </c>
      <c r="F226" s="8">
        <v>108842177168.14999</v>
      </c>
      <c r="G226" s="8">
        <v>106352311115.58</v>
      </c>
      <c r="H226" s="8">
        <v>2489866052.5648146</v>
      </c>
      <c r="I226" s="8">
        <v>68897630738.339996</v>
      </c>
      <c r="J226" s="8">
        <v>39944546429.804817</v>
      </c>
      <c r="K226" s="8">
        <v>0</v>
      </c>
      <c r="L226" s="8"/>
      <c r="M226" s="8">
        <v>2384536647.1151824</v>
      </c>
      <c r="N226" s="8">
        <v>4874402699.6800003</v>
      </c>
      <c r="O226" s="8"/>
      <c r="P226" s="8"/>
      <c r="Q226" s="8">
        <v>68897630738.339996</v>
      </c>
      <c r="S226" s="8">
        <v>91599960097</v>
      </c>
      <c r="T226" s="8">
        <v>42329083076.919998</v>
      </c>
      <c r="U226" s="8">
        <v>133929043173.92</v>
      </c>
      <c r="V226" s="9"/>
      <c r="W226" s="56"/>
    </row>
    <row r="227" spans="1:23" x14ac:dyDescent="0.25">
      <c r="A227" s="21" t="s">
        <v>139</v>
      </c>
      <c r="B227" s="27"/>
      <c r="C227" s="13"/>
      <c r="D227" s="28"/>
      <c r="E227" s="17" t="s">
        <v>160</v>
      </c>
      <c r="F227" s="9">
        <v>87932757521.389999</v>
      </c>
      <c r="G227" s="9">
        <v>85929805257.050003</v>
      </c>
      <c r="H227" s="9">
        <v>2002952264.3393555</v>
      </c>
      <c r="I227" s="9">
        <v>48299149877.5</v>
      </c>
      <c r="J227" s="9">
        <v>39633607643.889359</v>
      </c>
      <c r="K227" s="9">
        <v>0</v>
      </c>
      <c r="L227" s="9"/>
      <c r="M227" s="9">
        <v>1900560390.2906418</v>
      </c>
      <c r="N227" s="9">
        <v>3903512654.6300001</v>
      </c>
      <c r="O227" s="9"/>
      <c r="P227" s="9"/>
      <c r="Q227" s="9">
        <v>48299149877.5</v>
      </c>
      <c r="S227" s="9">
        <v>73637686727</v>
      </c>
      <c r="T227" s="9">
        <v>41534168034.18</v>
      </c>
      <c r="U227" s="9">
        <v>115171854761.17999</v>
      </c>
      <c r="V227" s="9"/>
      <c r="W227" s="56"/>
    </row>
    <row r="228" spans="1:23" x14ac:dyDescent="0.25">
      <c r="A228" s="21" t="s">
        <v>140</v>
      </c>
      <c r="B228" s="27"/>
      <c r="C228" s="13"/>
      <c r="D228" s="28"/>
      <c r="E228" s="17" t="s">
        <v>161</v>
      </c>
      <c r="F228" s="9">
        <v>20909419646.759998</v>
      </c>
      <c r="G228" s="9">
        <v>20422505858.529999</v>
      </c>
      <c r="H228" s="9">
        <v>486913788.22545922</v>
      </c>
      <c r="I228" s="9">
        <v>20598480860.84</v>
      </c>
      <c r="J228" s="9">
        <v>310938785.91545963</v>
      </c>
      <c r="K228" s="9">
        <v>0</v>
      </c>
      <c r="L228" s="9"/>
      <c r="M228" s="9">
        <v>483976256.82454067</v>
      </c>
      <c r="N228" s="9">
        <v>970890045.04999995</v>
      </c>
      <c r="O228" s="9"/>
      <c r="P228" s="9"/>
      <c r="Q228" s="9">
        <v>20598480860.84</v>
      </c>
      <c r="S228" s="9">
        <v>17962273370</v>
      </c>
      <c r="T228" s="9">
        <v>794915042.74000001</v>
      </c>
      <c r="U228" s="9">
        <v>18757188412.740002</v>
      </c>
      <c r="V228" s="9"/>
      <c r="W228" s="56"/>
    </row>
    <row r="229" spans="1:23" x14ac:dyDescent="0.25">
      <c r="A229" s="21" t="s">
        <v>72</v>
      </c>
      <c r="B229" s="26"/>
      <c r="C229" s="22"/>
      <c r="D229" s="24">
        <v>86</v>
      </c>
      <c r="E229" s="20" t="s">
        <v>73</v>
      </c>
      <c r="F229" s="8">
        <v>117053154720.33</v>
      </c>
      <c r="G229" s="8">
        <v>114310127771.56</v>
      </c>
      <c r="H229" s="8">
        <v>2743026948.7704115</v>
      </c>
      <c r="I229" s="8">
        <v>55359597898.879997</v>
      </c>
      <c r="J229" s="8">
        <v>61693556821.450409</v>
      </c>
      <c r="K229" s="8">
        <v>0</v>
      </c>
      <c r="L229" s="8"/>
      <c r="M229" s="8">
        <v>2666439680.3795881</v>
      </c>
      <c r="N229" s="8">
        <v>5409466629.1499996</v>
      </c>
      <c r="O229" s="8"/>
      <c r="P229" s="8"/>
      <c r="Q229" s="8">
        <v>55359597898.879997</v>
      </c>
      <c r="S229" s="8">
        <v>103285575570</v>
      </c>
      <c r="T229" s="8">
        <v>64359996501.830002</v>
      </c>
      <c r="U229" s="8">
        <v>167645572071.83002</v>
      </c>
      <c r="V229" s="9"/>
      <c r="W229" s="56"/>
    </row>
    <row r="230" spans="1:23" x14ac:dyDescent="0.25">
      <c r="A230" s="21" t="s">
        <v>141</v>
      </c>
      <c r="B230" s="27"/>
      <c r="C230" s="13"/>
      <c r="D230" s="28"/>
      <c r="E230" s="17" t="s">
        <v>160</v>
      </c>
      <c r="F230" s="9">
        <v>84057296251.639999</v>
      </c>
      <c r="G230" s="9">
        <v>82067238389.470001</v>
      </c>
      <c r="H230" s="9">
        <v>1990057862.1720886</v>
      </c>
      <c r="I230" s="9">
        <v>22683670620</v>
      </c>
      <c r="J230" s="9">
        <v>61373625631.64209</v>
      </c>
      <c r="K230" s="9">
        <v>0</v>
      </c>
      <c r="L230" s="9"/>
      <c r="M230" s="9">
        <v>1917141141.1479111</v>
      </c>
      <c r="N230" s="9">
        <v>3907199003.3200002</v>
      </c>
      <c r="O230" s="9"/>
      <c r="P230" s="9"/>
      <c r="Q230" s="9">
        <v>22683670620</v>
      </c>
      <c r="S230" s="9">
        <v>75417808324</v>
      </c>
      <c r="T230" s="9">
        <v>63290766772.790001</v>
      </c>
      <c r="U230" s="9">
        <v>138708575096.79001</v>
      </c>
      <c r="V230" s="9"/>
      <c r="W230" s="56"/>
    </row>
    <row r="231" spans="1:23" x14ac:dyDescent="0.25">
      <c r="A231" s="21" t="s">
        <v>142</v>
      </c>
      <c r="B231" s="27"/>
      <c r="C231" s="13"/>
      <c r="D231" s="28"/>
      <c r="E231" s="17" t="s">
        <v>161</v>
      </c>
      <c r="F231" s="9">
        <v>32995858468.689999</v>
      </c>
      <c r="G231" s="9">
        <v>32242889382.09</v>
      </c>
      <c r="H231" s="9">
        <v>752969086.59832311</v>
      </c>
      <c r="I231" s="9">
        <v>32675927278.880001</v>
      </c>
      <c r="J231" s="9">
        <v>319931189.80832124</v>
      </c>
      <c r="K231" s="9">
        <v>0</v>
      </c>
      <c r="L231" s="9"/>
      <c r="M231" s="9">
        <v>749298539.23167694</v>
      </c>
      <c r="N231" s="9">
        <v>1502267625.8299999</v>
      </c>
      <c r="O231" s="9"/>
      <c r="P231" s="9"/>
      <c r="Q231" s="9">
        <v>32675927278.880001</v>
      </c>
      <c r="S231" s="9">
        <v>27867767246</v>
      </c>
      <c r="T231" s="9">
        <v>1069229729.04</v>
      </c>
      <c r="U231" s="9">
        <v>28936996975.040001</v>
      </c>
      <c r="V231" s="9"/>
      <c r="W231" s="56"/>
    </row>
    <row r="232" spans="1:23" x14ac:dyDescent="0.25">
      <c r="A232" s="21" t="s">
        <v>74</v>
      </c>
      <c r="B232" s="26"/>
      <c r="C232" s="22"/>
      <c r="D232" s="24">
        <v>88</v>
      </c>
      <c r="E232" s="20" t="s">
        <v>75</v>
      </c>
      <c r="F232" s="8">
        <v>50598120002.699997</v>
      </c>
      <c r="G232" s="8">
        <v>49296891622.550003</v>
      </c>
      <c r="H232" s="8">
        <v>1301228380.1518912</v>
      </c>
      <c r="I232" s="8">
        <v>32473333984.349998</v>
      </c>
      <c r="J232" s="8">
        <v>18124786018.351887</v>
      </c>
      <c r="K232" s="8">
        <v>0</v>
      </c>
      <c r="L232" s="8"/>
      <c r="M232" s="8">
        <v>1372109857.8981094</v>
      </c>
      <c r="N232" s="8">
        <v>2673338238.0500002</v>
      </c>
      <c r="O232" s="8"/>
      <c r="P232" s="8"/>
      <c r="Q232" s="8">
        <v>32473333984.349998</v>
      </c>
      <c r="S232" s="8">
        <v>49030538732</v>
      </c>
      <c r="T232" s="8">
        <v>19496895876.25</v>
      </c>
      <c r="U232" s="8">
        <v>68527434608.25</v>
      </c>
      <c r="V232" s="9"/>
      <c r="W232" s="56"/>
    </row>
    <row r="233" spans="1:23" x14ac:dyDescent="0.25">
      <c r="A233" s="21" t="s">
        <v>143</v>
      </c>
      <c r="B233" s="27"/>
      <c r="C233" s="13"/>
      <c r="D233" s="28"/>
      <c r="E233" s="17" t="s">
        <v>160</v>
      </c>
      <c r="F233" s="9">
        <v>41922467725.339996</v>
      </c>
      <c r="G233" s="9">
        <v>40815191941.949997</v>
      </c>
      <c r="H233" s="9">
        <v>1107275783.3851089</v>
      </c>
      <c r="I233" s="9">
        <v>23876269358</v>
      </c>
      <c r="J233" s="9">
        <v>18046198367.335106</v>
      </c>
      <c r="K233" s="9">
        <v>0</v>
      </c>
      <c r="L233" s="9"/>
      <c r="M233" s="9">
        <v>1174272011.8048916</v>
      </c>
      <c r="N233" s="9">
        <v>2281547795.1900001</v>
      </c>
      <c r="O233" s="9"/>
      <c r="P233" s="9"/>
      <c r="Q233" s="9">
        <v>23876269358</v>
      </c>
      <c r="S233" s="9">
        <v>41843716655</v>
      </c>
      <c r="T233" s="9">
        <v>19220470379.139999</v>
      </c>
      <c r="U233" s="9">
        <v>61064187034.139999</v>
      </c>
      <c r="V233" s="9"/>
      <c r="W233" s="56"/>
    </row>
    <row r="234" spans="1:23" x14ac:dyDescent="0.25">
      <c r="A234" s="21" t="s">
        <v>144</v>
      </c>
      <c r="B234" s="27"/>
      <c r="C234" s="13"/>
      <c r="D234" s="28"/>
      <c r="E234" s="17" t="s">
        <v>161</v>
      </c>
      <c r="F234" s="9">
        <v>8675652277.3700008</v>
      </c>
      <c r="G234" s="9">
        <v>8481699680.6000004</v>
      </c>
      <c r="H234" s="9">
        <v>193952596.76678228</v>
      </c>
      <c r="I234" s="9">
        <v>8597064626.3500004</v>
      </c>
      <c r="J234" s="9">
        <v>78587651.016782522</v>
      </c>
      <c r="K234" s="9">
        <v>0</v>
      </c>
      <c r="L234" s="9"/>
      <c r="M234" s="9">
        <v>197837846.09321788</v>
      </c>
      <c r="N234" s="9">
        <v>391790442.86000001</v>
      </c>
      <c r="O234" s="9"/>
      <c r="P234" s="9"/>
      <c r="Q234" s="9">
        <v>8597064626.3500004</v>
      </c>
      <c r="S234" s="9">
        <v>7186822077</v>
      </c>
      <c r="T234" s="9">
        <v>276425497.11000001</v>
      </c>
      <c r="U234" s="9">
        <v>7463247574.1099997</v>
      </c>
      <c r="V234" s="9"/>
      <c r="W234" s="56"/>
    </row>
    <row r="235" spans="1:23" x14ac:dyDescent="0.25">
      <c r="A235" s="21" t="s">
        <v>76</v>
      </c>
      <c r="B235" s="26"/>
      <c r="C235" s="22"/>
      <c r="D235" s="24">
        <v>91</v>
      </c>
      <c r="E235" s="20" t="s">
        <v>77</v>
      </c>
      <c r="F235" s="8">
        <v>57662388295.949997</v>
      </c>
      <c r="G235" s="8">
        <v>56330495846.769997</v>
      </c>
      <c r="H235" s="8">
        <v>1331892449.180707</v>
      </c>
      <c r="I235" s="8">
        <v>7529333549.9200001</v>
      </c>
      <c r="J235" s="8">
        <v>50133054746.030708</v>
      </c>
      <c r="K235" s="8">
        <v>0</v>
      </c>
      <c r="L235" s="8"/>
      <c r="M235" s="8">
        <v>1290818105.2592931</v>
      </c>
      <c r="N235" s="8">
        <v>2622710554.4400001</v>
      </c>
      <c r="O235" s="8"/>
      <c r="P235" s="8"/>
      <c r="Q235" s="8">
        <v>7529333549.9200001</v>
      </c>
      <c r="S235" s="8">
        <v>48845982590</v>
      </c>
      <c r="T235" s="8">
        <v>51423872851.290001</v>
      </c>
      <c r="U235" s="8">
        <v>100269855441.29001</v>
      </c>
      <c r="V235" s="9"/>
      <c r="W235" s="56"/>
    </row>
    <row r="236" spans="1:23" x14ac:dyDescent="0.25">
      <c r="A236" s="21" t="s">
        <v>149</v>
      </c>
      <c r="B236" s="27"/>
      <c r="C236" s="13"/>
      <c r="D236" s="28"/>
      <c r="E236" s="17" t="s">
        <v>160</v>
      </c>
      <c r="F236" s="9">
        <v>52131032137.419998</v>
      </c>
      <c r="G236" s="9">
        <v>50922839826.339996</v>
      </c>
      <c r="H236" s="9">
        <v>1208192311.0803528</v>
      </c>
      <c r="I236" s="9">
        <v>2048135669</v>
      </c>
      <c r="J236" s="9">
        <v>50082896468.420357</v>
      </c>
      <c r="K236" s="9">
        <v>0</v>
      </c>
      <c r="L236" s="9"/>
      <c r="M236" s="9">
        <v>1164716707.6796474</v>
      </c>
      <c r="N236" s="9">
        <v>2372909018.7600002</v>
      </c>
      <c r="O236" s="9"/>
      <c r="P236" s="9"/>
      <c r="Q236" s="9">
        <v>2048135669</v>
      </c>
      <c r="S236" s="9">
        <v>44256613667</v>
      </c>
      <c r="T236" s="9">
        <v>51247613176.099998</v>
      </c>
      <c r="U236" s="9">
        <v>95504226843.100006</v>
      </c>
      <c r="V236" s="9"/>
      <c r="W236" s="56"/>
    </row>
    <row r="237" spans="1:23" x14ac:dyDescent="0.25">
      <c r="A237" s="21" t="s">
        <v>150</v>
      </c>
      <c r="B237" s="27"/>
      <c r="C237" s="13"/>
      <c r="D237" s="28"/>
      <c r="E237" s="17" t="s">
        <v>161</v>
      </c>
      <c r="F237" s="9">
        <v>5531356158.5299997</v>
      </c>
      <c r="G237" s="9">
        <v>5407656020.4300003</v>
      </c>
      <c r="H237" s="9">
        <v>123700138.10035431</v>
      </c>
      <c r="I237" s="9">
        <v>5481197880.9200001</v>
      </c>
      <c r="J237" s="9">
        <v>50158277.610354781</v>
      </c>
      <c r="K237" s="9">
        <v>0</v>
      </c>
      <c r="L237" s="9"/>
      <c r="M237" s="9">
        <v>126101397.57964575</v>
      </c>
      <c r="N237" s="9">
        <v>249801535.68000001</v>
      </c>
      <c r="O237" s="9"/>
      <c r="P237" s="9"/>
      <c r="Q237" s="9">
        <v>5481197880.9200001</v>
      </c>
      <c r="S237" s="9">
        <v>4589368924</v>
      </c>
      <c r="T237" s="9">
        <v>176259675.19</v>
      </c>
      <c r="U237" s="9">
        <v>4765628599.1899996</v>
      </c>
      <c r="V237" s="9"/>
      <c r="W237" s="56"/>
    </row>
    <row r="238" spans="1:23" x14ac:dyDescent="0.25">
      <c r="A238" s="21" t="s">
        <v>78</v>
      </c>
      <c r="B238" s="26"/>
      <c r="C238" s="22"/>
      <c r="D238" s="24">
        <v>94</v>
      </c>
      <c r="E238" s="20" t="s">
        <v>79</v>
      </c>
      <c r="F238" s="8">
        <v>40662351019.889999</v>
      </c>
      <c r="G238" s="8">
        <v>39506378951.110001</v>
      </c>
      <c r="H238" s="8">
        <v>1155972068.7841477</v>
      </c>
      <c r="I238" s="8">
        <v>7792585120.4399996</v>
      </c>
      <c r="J238" s="8">
        <v>32869765899.454147</v>
      </c>
      <c r="K238" s="8">
        <v>0</v>
      </c>
      <c r="L238" s="8"/>
      <c r="M238" s="8">
        <v>1105940267.0958524</v>
      </c>
      <c r="N238" s="8">
        <v>2261912335.8800001</v>
      </c>
      <c r="O238" s="8"/>
      <c r="P238" s="8"/>
      <c r="Q238" s="8">
        <v>7792585120.4399996</v>
      </c>
      <c r="S238" s="8">
        <v>41434988917</v>
      </c>
      <c r="T238" s="8">
        <v>33975706166.549999</v>
      </c>
      <c r="U238" s="8">
        <v>75410695083.550003</v>
      </c>
      <c r="V238" s="9"/>
      <c r="W238" s="56"/>
    </row>
    <row r="239" spans="1:23" x14ac:dyDescent="0.25">
      <c r="A239" s="21" t="s">
        <v>151</v>
      </c>
      <c r="B239" s="27"/>
      <c r="C239" s="13"/>
      <c r="D239" s="28"/>
      <c r="E239" s="17" t="s">
        <v>160</v>
      </c>
      <c r="F239" s="9">
        <v>38447118130.309998</v>
      </c>
      <c r="G239" s="9">
        <v>37340683529.279999</v>
      </c>
      <c r="H239" s="9">
        <v>1106434601.0332718</v>
      </c>
      <c r="I239" s="9">
        <v>5597444440</v>
      </c>
      <c r="J239" s="9">
        <v>32849673690.313271</v>
      </c>
      <c r="K239" s="9">
        <v>0</v>
      </c>
      <c r="L239" s="9"/>
      <c r="M239" s="9">
        <v>1055442984.8867283</v>
      </c>
      <c r="N239" s="9">
        <v>2161877585.9200001</v>
      </c>
      <c r="O239" s="9"/>
      <c r="P239" s="9"/>
      <c r="Q239" s="9">
        <v>5597444440</v>
      </c>
      <c r="S239" s="9">
        <v>39597550846</v>
      </c>
      <c r="T239" s="9">
        <v>33905116675.200001</v>
      </c>
      <c r="U239" s="9">
        <v>73502667521.199997</v>
      </c>
      <c r="V239" s="9"/>
      <c r="W239" s="56"/>
    </row>
    <row r="240" spans="1:23" x14ac:dyDescent="0.25">
      <c r="A240" s="21" t="s">
        <v>152</v>
      </c>
      <c r="B240" s="27"/>
      <c r="C240" s="13"/>
      <c r="D240" s="28"/>
      <c r="E240" s="17" t="s">
        <v>161</v>
      </c>
      <c r="F240" s="9">
        <v>2215232889.5799999</v>
      </c>
      <c r="G240" s="9">
        <v>2165695421.8299999</v>
      </c>
      <c r="H240" s="9">
        <v>49537467.75087595</v>
      </c>
      <c r="I240" s="9">
        <v>2195140680.4400001</v>
      </c>
      <c r="J240" s="9">
        <v>20092209.140875816</v>
      </c>
      <c r="K240" s="9">
        <v>0</v>
      </c>
      <c r="L240" s="9"/>
      <c r="M240" s="9">
        <v>50497282.209124088</v>
      </c>
      <c r="N240" s="9">
        <v>100034749.95999999</v>
      </c>
      <c r="O240" s="9"/>
      <c r="P240" s="9"/>
      <c r="Q240" s="9">
        <v>2195140680.4400001</v>
      </c>
      <c r="S240" s="9">
        <v>1837438071</v>
      </c>
      <c r="T240" s="9">
        <v>70589491.349999994</v>
      </c>
      <c r="U240" s="9">
        <v>1908027562.3499999</v>
      </c>
      <c r="V240" s="9"/>
      <c r="W240" s="56"/>
    </row>
    <row r="241" spans="1:23" x14ac:dyDescent="0.25">
      <c r="A241" s="21" t="s">
        <v>80</v>
      </c>
      <c r="B241" s="26"/>
      <c r="C241" s="22"/>
      <c r="D241" s="24">
        <v>95</v>
      </c>
      <c r="E241" s="20" t="s">
        <v>81</v>
      </c>
      <c r="F241" s="8">
        <v>67177527473.690002</v>
      </c>
      <c r="G241" s="8">
        <v>65566177703.919998</v>
      </c>
      <c r="H241" s="8">
        <v>1611349769.771044</v>
      </c>
      <c r="I241" s="8">
        <v>12978425697.559999</v>
      </c>
      <c r="J241" s="8">
        <v>54199101776.131042</v>
      </c>
      <c r="K241" s="8">
        <v>0</v>
      </c>
      <c r="L241" s="8"/>
      <c r="M241" s="8">
        <v>1548454190.5589561</v>
      </c>
      <c r="N241" s="8">
        <v>3159803960.3299999</v>
      </c>
      <c r="O241" s="8"/>
      <c r="P241" s="8"/>
      <c r="Q241" s="8">
        <v>12978425697.559999</v>
      </c>
      <c r="S241" s="8">
        <v>62097715864</v>
      </c>
      <c r="T241" s="8">
        <v>55747555966.690002</v>
      </c>
      <c r="U241" s="8">
        <v>117845271830.69</v>
      </c>
      <c r="V241" s="9"/>
      <c r="W241" s="56"/>
    </row>
    <row r="242" spans="1:23" x14ac:dyDescent="0.25">
      <c r="A242" s="21" t="s">
        <v>153</v>
      </c>
      <c r="B242" s="27"/>
      <c r="C242" s="13"/>
      <c r="D242" s="28"/>
      <c r="E242" s="17" t="s">
        <v>160</v>
      </c>
      <c r="F242" s="9">
        <v>57394478745.190002</v>
      </c>
      <c r="G242" s="9">
        <v>56063613280.599998</v>
      </c>
      <c r="H242" s="9">
        <v>1330865464.5889664</v>
      </c>
      <c r="I242" s="9">
        <v>3317780991</v>
      </c>
      <c r="J242" s="9">
        <v>54076697754.188965</v>
      </c>
      <c r="K242" s="9">
        <v>0</v>
      </c>
      <c r="L242" s="9"/>
      <c r="M242" s="9">
        <v>1273681440.5910339</v>
      </c>
      <c r="N242" s="9">
        <v>2604546905.1799998</v>
      </c>
      <c r="O242" s="9"/>
      <c r="P242" s="9"/>
      <c r="Q242" s="9">
        <v>3317780991</v>
      </c>
      <c r="S242" s="9">
        <v>51671966925</v>
      </c>
      <c r="T242" s="9">
        <v>55350379194.779999</v>
      </c>
      <c r="U242" s="9">
        <v>107022346119.78</v>
      </c>
      <c r="V242" s="9"/>
      <c r="W242" s="56"/>
    </row>
    <row r="243" spans="1:23" x14ac:dyDescent="0.25">
      <c r="A243" s="21" t="s">
        <v>154</v>
      </c>
      <c r="B243" s="27"/>
      <c r="C243" s="13"/>
      <c r="D243" s="28"/>
      <c r="E243" s="17" t="s">
        <v>161</v>
      </c>
      <c r="F243" s="9">
        <v>9783048728.5</v>
      </c>
      <c r="G243" s="9">
        <v>9502564423.3199997</v>
      </c>
      <c r="H243" s="9">
        <v>280484305.18207765</v>
      </c>
      <c r="I243" s="9">
        <v>9660644706.5599995</v>
      </c>
      <c r="J243" s="9">
        <v>122404021.94207859</v>
      </c>
      <c r="K243" s="9">
        <v>0</v>
      </c>
      <c r="L243" s="9"/>
      <c r="M243" s="9">
        <v>274772749.96792233</v>
      </c>
      <c r="N243" s="9">
        <v>555257055.14999998</v>
      </c>
      <c r="O243" s="9"/>
      <c r="P243" s="9"/>
      <c r="Q243" s="9">
        <v>9660644706.5599995</v>
      </c>
      <c r="S243" s="9">
        <v>10425748939</v>
      </c>
      <c r="T243" s="9">
        <v>397176771.91000003</v>
      </c>
      <c r="U243" s="9">
        <v>10822925710.91</v>
      </c>
      <c r="V243" s="9"/>
      <c r="W243" s="56"/>
    </row>
    <row r="244" spans="1:23" x14ac:dyDescent="0.25">
      <c r="A244" s="21" t="s">
        <v>82</v>
      </c>
      <c r="B244" s="26"/>
      <c r="C244" s="22"/>
      <c r="D244" s="24">
        <v>97</v>
      </c>
      <c r="E244" s="20" t="s">
        <v>83</v>
      </c>
      <c r="F244" s="8">
        <v>51320262100.459999</v>
      </c>
      <c r="G244" s="8">
        <v>50156972189.160004</v>
      </c>
      <c r="H244" s="8">
        <v>1163289911.2994919</v>
      </c>
      <c r="I244" s="8">
        <v>7534492458.9799995</v>
      </c>
      <c r="J244" s="8">
        <v>43785769641.479492</v>
      </c>
      <c r="K244" s="8">
        <v>0</v>
      </c>
      <c r="L244" s="8"/>
      <c r="M244" s="8">
        <v>1130299407.2705071</v>
      </c>
      <c r="N244" s="8">
        <v>2293589318.5700002</v>
      </c>
      <c r="O244" s="8"/>
      <c r="P244" s="8"/>
      <c r="Q244" s="8">
        <v>7534492458.9799995</v>
      </c>
      <c r="S244" s="8">
        <v>41992341855</v>
      </c>
      <c r="T244" s="8">
        <v>44916069048.75</v>
      </c>
      <c r="U244" s="8">
        <v>86908410903.75</v>
      </c>
      <c r="V244" s="9"/>
      <c r="W244" s="56"/>
    </row>
    <row r="245" spans="1:23" x14ac:dyDescent="0.25">
      <c r="A245" s="21" t="s">
        <v>155</v>
      </c>
      <c r="B245" s="27"/>
      <c r="C245" s="13"/>
      <c r="D245" s="28"/>
      <c r="E245" s="17" t="s">
        <v>160</v>
      </c>
      <c r="F245" s="9">
        <v>47407427979.230003</v>
      </c>
      <c r="G245" s="9">
        <v>46333803478.660004</v>
      </c>
      <c r="H245" s="9">
        <v>1073624500.5683365</v>
      </c>
      <c r="I245" s="9">
        <v>3657753375</v>
      </c>
      <c r="J245" s="9">
        <v>43749674604.22834</v>
      </c>
      <c r="K245" s="9">
        <v>0</v>
      </c>
      <c r="L245" s="9"/>
      <c r="M245" s="9">
        <v>1038551316.3916626</v>
      </c>
      <c r="N245" s="9">
        <v>2112175816.96</v>
      </c>
      <c r="O245" s="9"/>
      <c r="P245" s="9"/>
      <c r="Q245" s="9">
        <v>3657753375</v>
      </c>
      <c r="S245" s="9">
        <v>38666816617</v>
      </c>
      <c r="T245" s="9">
        <v>44788225920.620003</v>
      </c>
      <c r="U245" s="9">
        <v>83455042537.619995</v>
      </c>
      <c r="V245" s="9"/>
      <c r="W245" s="56"/>
    </row>
    <row r="246" spans="1:23" x14ac:dyDescent="0.25">
      <c r="A246" s="21" t="s">
        <v>156</v>
      </c>
      <c r="B246" s="27"/>
      <c r="C246" s="13"/>
      <c r="D246" s="28"/>
      <c r="E246" s="17" t="s">
        <v>161</v>
      </c>
      <c r="F246" s="9">
        <v>3912834121.23</v>
      </c>
      <c r="G246" s="9">
        <v>3823168710.5</v>
      </c>
      <c r="H246" s="9">
        <v>89665410.73115541</v>
      </c>
      <c r="I246" s="9">
        <v>3876739083.98</v>
      </c>
      <c r="J246" s="9">
        <v>36095037.251155674</v>
      </c>
      <c r="K246" s="9">
        <v>0</v>
      </c>
      <c r="L246" s="9"/>
      <c r="M246" s="9">
        <v>91748090.878844589</v>
      </c>
      <c r="N246" s="9">
        <v>181413501.61000001</v>
      </c>
      <c r="O246" s="9"/>
      <c r="P246" s="9"/>
      <c r="Q246" s="9">
        <v>3876739083.98</v>
      </c>
      <c r="S246" s="9">
        <v>3325525239</v>
      </c>
      <c r="T246" s="9">
        <v>127843128.13</v>
      </c>
      <c r="U246" s="9">
        <v>3453368367.1300001</v>
      </c>
      <c r="V246" s="9"/>
      <c r="W246" s="56"/>
    </row>
    <row r="247" spans="1:23" x14ac:dyDescent="0.25">
      <c r="A247" s="21" t="s">
        <v>84</v>
      </c>
      <c r="B247" s="26"/>
      <c r="C247" s="22"/>
      <c r="D247" s="24">
        <v>99</v>
      </c>
      <c r="E247" s="20" t="s">
        <v>85</v>
      </c>
      <c r="F247" s="8">
        <v>70573070311.300003</v>
      </c>
      <c r="G247" s="8">
        <v>68944152354.619995</v>
      </c>
      <c r="H247" s="8">
        <v>1628917956.6840377</v>
      </c>
      <c r="I247" s="8">
        <v>51121073200.019997</v>
      </c>
      <c r="J247" s="8">
        <v>19451997111.284039</v>
      </c>
      <c r="K247" s="8">
        <v>0</v>
      </c>
      <c r="L247" s="8"/>
      <c r="M247" s="8">
        <v>1521418431.7959647</v>
      </c>
      <c r="N247" s="8">
        <v>3150336388.48</v>
      </c>
      <c r="O247" s="8"/>
      <c r="P247" s="8"/>
      <c r="Q247" s="8">
        <v>51121073200.019997</v>
      </c>
      <c r="S247" s="8">
        <v>62429445433</v>
      </c>
      <c r="T247" s="8">
        <v>20973415543.080002</v>
      </c>
      <c r="U247" s="8">
        <v>83402860976.080002</v>
      </c>
      <c r="V247" s="9"/>
      <c r="W247" s="56"/>
    </row>
    <row r="248" spans="1:23" x14ac:dyDescent="0.25">
      <c r="A248" s="21" t="s">
        <v>157</v>
      </c>
      <c r="B248" s="27"/>
      <c r="C248" s="13"/>
      <c r="D248" s="22"/>
      <c r="E248" s="17" t="s">
        <v>160</v>
      </c>
      <c r="F248" s="9">
        <v>63329387999.919998</v>
      </c>
      <c r="G248" s="9">
        <v>61880197995.010002</v>
      </c>
      <c r="H248" s="9">
        <v>1449190004.9137726</v>
      </c>
      <c r="I248" s="9">
        <v>43962394723</v>
      </c>
      <c r="J248" s="9">
        <v>19366993276.923775</v>
      </c>
      <c r="K248" s="9">
        <v>0</v>
      </c>
      <c r="L248" s="9"/>
      <c r="M248" s="9">
        <v>1353981910.6962299</v>
      </c>
      <c r="N248" s="9">
        <v>2803171915.6100001</v>
      </c>
      <c r="O248" s="9"/>
      <c r="P248" s="9"/>
      <c r="Q248" s="9">
        <v>43962394723</v>
      </c>
      <c r="S248" s="9">
        <v>55704047396</v>
      </c>
      <c r="T248" s="9">
        <v>20720975187.619999</v>
      </c>
      <c r="U248" s="9">
        <v>76425022583.619995</v>
      </c>
      <c r="V248" s="9"/>
      <c r="W248" s="56"/>
    </row>
    <row r="249" spans="1:23" x14ac:dyDescent="0.25">
      <c r="A249" s="21" t="s">
        <v>158</v>
      </c>
      <c r="B249" s="27"/>
      <c r="C249" s="13"/>
      <c r="D249" s="22"/>
      <c r="E249" s="17" t="s">
        <v>161</v>
      </c>
      <c r="F249" s="9">
        <v>7243682311.3800001</v>
      </c>
      <c r="G249" s="9">
        <v>7063954359.6099997</v>
      </c>
      <c r="H249" s="9">
        <v>179727951.77026522</v>
      </c>
      <c r="I249" s="9">
        <v>7158678477.0200005</v>
      </c>
      <c r="J249" s="9">
        <v>85003834.360265374</v>
      </c>
      <c r="K249" s="9">
        <v>0</v>
      </c>
      <c r="L249" s="9"/>
      <c r="M249" s="9">
        <v>167436521.09973469</v>
      </c>
      <c r="N249" s="9">
        <v>347164472.87</v>
      </c>
      <c r="O249" s="9"/>
      <c r="P249" s="9"/>
      <c r="Q249" s="9">
        <v>7158678477.0200005</v>
      </c>
      <c r="S249" s="9">
        <v>6725398037</v>
      </c>
      <c r="T249" s="9">
        <v>252440355.46000001</v>
      </c>
      <c r="U249" s="9">
        <v>6977838392.46</v>
      </c>
      <c r="V249" s="9"/>
      <c r="W249" s="56"/>
    </row>
    <row r="250" spans="1:23" x14ac:dyDescent="0.25">
      <c r="B250" s="29"/>
      <c r="C250" s="13"/>
      <c r="D250" s="13"/>
      <c r="E250" s="17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S250" s="9"/>
      <c r="T250" s="9"/>
      <c r="U250" s="9"/>
      <c r="V250" s="9"/>
      <c r="W250" s="56"/>
    </row>
    <row r="251" spans="1:23" ht="25.5" x14ac:dyDescent="0.25">
      <c r="B251" s="18"/>
      <c r="C251" s="22">
        <v>4</v>
      </c>
      <c r="D251" s="22"/>
      <c r="E251" s="25" t="s">
        <v>162</v>
      </c>
      <c r="F251" s="8">
        <v>3193258667406.8101</v>
      </c>
      <c r="G251" s="8">
        <v>3130988916215.9702</v>
      </c>
      <c r="H251" s="8">
        <v>51323840785.076431</v>
      </c>
      <c r="I251" s="8">
        <v>2980405235104.8398</v>
      </c>
      <c r="J251" s="8">
        <v>201858591028.25159</v>
      </c>
      <c r="K251" s="8">
        <v>48930867.950000003</v>
      </c>
      <c r="L251" s="8"/>
      <c r="M251" s="8">
        <v>243193733997.59357</v>
      </c>
      <c r="N251" s="8">
        <v>294517574782.66998</v>
      </c>
      <c r="O251" s="8"/>
      <c r="P251" s="8"/>
      <c r="Q251" s="8">
        <v>2980405235104.8398</v>
      </c>
      <c r="S251" s="8">
        <v>3836963638445</v>
      </c>
      <c r="T251" s="8">
        <v>445052325025.87</v>
      </c>
      <c r="U251" s="8">
        <v>4282015963470.8691</v>
      </c>
      <c r="V251" s="9"/>
      <c r="W251" s="56"/>
    </row>
    <row r="252" spans="1:23" x14ac:dyDescent="0.25">
      <c r="A252" s="11" t="s">
        <v>20</v>
      </c>
      <c r="B252" s="26"/>
      <c r="C252" s="13"/>
      <c r="D252" s="30" t="s">
        <v>20</v>
      </c>
      <c r="E252" s="17" t="s">
        <v>21</v>
      </c>
      <c r="F252" s="9">
        <v>180850167297.81</v>
      </c>
      <c r="G252" s="9">
        <v>176850831376.60999</v>
      </c>
      <c r="H252" s="9">
        <v>3999335921.2012329</v>
      </c>
      <c r="I252" s="9">
        <v>169678730841.73001</v>
      </c>
      <c r="J252" s="9">
        <v>11171436456.078247</v>
      </c>
      <c r="K252" s="9">
        <v>0</v>
      </c>
      <c r="L252" s="9"/>
      <c r="M252" s="9">
        <v>10607527782.178772</v>
      </c>
      <c r="N252" s="9">
        <v>14606863703.379999</v>
      </c>
      <c r="O252" s="9"/>
      <c r="P252" s="9"/>
      <c r="Q252" s="9">
        <v>169678730841.73001</v>
      </c>
      <c r="S252" s="9">
        <v>245544832677</v>
      </c>
      <c r="T252" s="9">
        <v>21778964238.259998</v>
      </c>
      <c r="U252" s="9">
        <v>267323796915.26001</v>
      </c>
      <c r="V252" s="9"/>
      <c r="W252" s="56"/>
    </row>
    <row r="253" spans="1:23" x14ac:dyDescent="0.25">
      <c r="A253" s="11" t="s">
        <v>22</v>
      </c>
      <c r="B253" s="26"/>
      <c r="C253" s="13"/>
      <c r="D253" s="30" t="s">
        <v>22</v>
      </c>
      <c r="E253" s="17" t="s">
        <v>23</v>
      </c>
      <c r="F253" s="9">
        <v>73474183578.220001</v>
      </c>
      <c r="G253" s="9">
        <v>71715437379.410004</v>
      </c>
      <c r="H253" s="9">
        <v>1758746198.8053589</v>
      </c>
      <c r="I253" s="9">
        <v>68743578836.970001</v>
      </c>
      <c r="J253" s="9">
        <v>4730604741.247345</v>
      </c>
      <c r="K253" s="9">
        <v>0</v>
      </c>
      <c r="L253" s="9"/>
      <c r="M253" s="9">
        <v>3999134941.8846436</v>
      </c>
      <c r="N253" s="9">
        <v>5757881140.6899996</v>
      </c>
      <c r="O253" s="9"/>
      <c r="P253" s="9"/>
      <c r="Q253" s="9">
        <v>68743578836.970001</v>
      </c>
      <c r="S253" s="9">
        <v>103918136340</v>
      </c>
      <c r="T253" s="9">
        <v>8729739683.1299992</v>
      </c>
      <c r="U253" s="9">
        <v>112647876023.13</v>
      </c>
      <c r="V253" s="9"/>
      <c r="W253" s="56"/>
    </row>
    <row r="254" spans="1:23" x14ac:dyDescent="0.25">
      <c r="A254" s="11" t="s">
        <v>24</v>
      </c>
      <c r="B254" s="26"/>
      <c r="C254" s="13"/>
      <c r="D254" s="30">
        <v>11</v>
      </c>
      <c r="E254" s="17" t="s">
        <v>25</v>
      </c>
      <c r="F254" s="9">
        <v>54231028709.629997</v>
      </c>
      <c r="G254" s="9">
        <v>52918130220.849998</v>
      </c>
      <c r="H254" s="9">
        <v>1312898488.7838669</v>
      </c>
      <c r="I254" s="9">
        <v>50718324238.190002</v>
      </c>
      <c r="J254" s="9">
        <v>3512704471.4369583</v>
      </c>
      <c r="K254" s="9">
        <v>0</v>
      </c>
      <c r="L254" s="9"/>
      <c r="M254" s="9">
        <v>2835816905.6161346</v>
      </c>
      <c r="N254" s="9">
        <v>4148715394.4000001</v>
      </c>
      <c r="O254" s="9"/>
      <c r="P254" s="9"/>
      <c r="Q254" s="9">
        <v>50718324238.190002</v>
      </c>
      <c r="S254" s="9">
        <v>77394351590</v>
      </c>
      <c r="T254" s="9">
        <v>6348521377.0500002</v>
      </c>
      <c r="U254" s="9">
        <v>83742872967.050003</v>
      </c>
      <c r="V254" s="9"/>
      <c r="W254" s="56"/>
    </row>
    <row r="255" spans="1:23" x14ac:dyDescent="0.25">
      <c r="A255" s="11" t="s">
        <v>26</v>
      </c>
      <c r="B255" s="26"/>
      <c r="C255" s="13"/>
      <c r="D255" s="30">
        <v>13</v>
      </c>
      <c r="E255" s="17" t="s">
        <v>27</v>
      </c>
      <c r="F255" s="9">
        <v>148355266515.69</v>
      </c>
      <c r="G255" s="9">
        <v>145073169099.51001</v>
      </c>
      <c r="H255" s="9">
        <v>3282097416.1739502</v>
      </c>
      <c r="I255" s="9">
        <v>139194837452</v>
      </c>
      <c r="J255" s="9">
        <v>9160429063.6869507</v>
      </c>
      <c r="K255" s="9">
        <v>0</v>
      </c>
      <c r="L255" s="9"/>
      <c r="M255" s="9">
        <v>10618292186.846054</v>
      </c>
      <c r="N255" s="9">
        <v>13900389603.02</v>
      </c>
      <c r="O255" s="9"/>
      <c r="P255" s="9"/>
      <c r="Q255" s="9">
        <v>139194837452</v>
      </c>
      <c r="S255" s="9">
        <v>200068426631</v>
      </c>
      <c r="T255" s="9">
        <v>19778721250.529999</v>
      </c>
      <c r="U255" s="9">
        <v>219847147881.53</v>
      </c>
      <c r="V255" s="9"/>
      <c r="W255" s="56"/>
    </row>
    <row r="256" spans="1:23" x14ac:dyDescent="0.25">
      <c r="A256" s="11" t="s">
        <v>28</v>
      </c>
      <c r="B256" s="26"/>
      <c r="C256" s="13"/>
      <c r="D256" s="30">
        <v>15</v>
      </c>
      <c r="E256" s="17" t="s">
        <v>29</v>
      </c>
      <c r="F256" s="9">
        <v>115324409481.28999</v>
      </c>
      <c r="G256" s="9">
        <v>112963667504.08</v>
      </c>
      <c r="H256" s="9">
        <v>2360741977.2149353</v>
      </c>
      <c r="I256" s="9">
        <v>108473783177.64999</v>
      </c>
      <c r="J256" s="9">
        <v>6850626303.644928</v>
      </c>
      <c r="K256" s="9">
        <v>0</v>
      </c>
      <c r="L256" s="9"/>
      <c r="M256" s="9">
        <v>4572155102.1650696</v>
      </c>
      <c r="N256" s="9">
        <v>6932897079.3800001</v>
      </c>
      <c r="O256" s="9"/>
      <c r="P256" s="9"/>
      <c r="Q256" s="9">
        <v>108473783177.64999</v>
      </c>
      <c r="S256" s="9">
        <v>143784033416</v>
      </c>
      <c r="T256" s="9">
        <v>11422781405.809999</v>
      </c>
      <c r="U256" s="9">
        <v>155206814821.81</v>
      </c>
      <c r="V256" s="9"/>
      <c r="W256" s="56"/>
    </row>
    <row r="257" spans="1:23" x14ac:dyDescent="0.25">
      <c r="A257" s="11" t="s">
        <v>30</v>
      </c>
      <c r="B257" s="26"/>
      <c r="C257" s="13"/>
      <c r="D257" s="30">
        <v>17</v>
      </c>
      <c r="E257" s="17" t="s">
        <v>31</v>
      </c>
      <c r="F257" s="9">
        <v>43687747631.190002</v>
      </c>
      <c r="G257" s="9">
        <v>42658144023.43</v>
      </c>
      <c r="H257" s="9">
        <v>1029603607.7602386</v>
      </c>
      <c r="I257" s="9">
        <v>40897945022.370003</v>
      </c>
      <c r="J257" s="9">
        <v>2789802608.8166504</v>
      </c>
      <c r="K257" s="9">
        <v>0</v>
      </c>
      <c r="L257" s="9"/>
      <c r="M257" s="9">
        <v>2265100516.5797615</v>
      </c>
      <c r="N257" s="9">
        <v>3294704124.3400002</v>
      </c>
      <c r="O257" s="9"/>
      <c r="P257" s="9"/>
      <c r="Q257" s="9">
        <v>40897945022.370003</v>
      </c>
      <c r="S257" s="9">
        <v>60584462331</v>
      </c>
      <c r="T257" s="9">
        <v>5054903125.3999996</v>
      </c>
      <c r="U257" s="9">
        <v>65639365456.400002</v>
      </c>
      <c r="V257" s="9"/>
      <c r="W257" s="56"/>
    </row>
    <row r="258" spans="1:23" x14ac:dyDescent="0.25">
      <c r="A258" s="11" t="s">
        <v>32</v>
      </c>
      <c r="B258" s="26"/>
      <c r="C258" s="13"/>
      <c r="D258" s="30">
        <v>18</v>
      </c>
      <c r="E258" s="17" t="s">
        <v>33</v>
      </c>
      <c r="F258" s="9">
        <v>55459473275.290001</v>
      </c>
      <c r="G258" s="9">
        <v>54125768531.830002</v>
      </c>
      <c r="H258" s="9">
        <v>1333704743.4645996</v>
      </c>
      <c r="I258" s="9">
        <v>51879774791.230003</v>
      </c>
      <c r="J258" s="9">
        <v>3579698484.057991</v>
      </c>
      <c r="K258" s="9">
        <v>0</v>
      </c>
      <c r="L258" s="9"/>
      <c r="M258" s="9">
        <v>2990618226.8254013</v>
      </c>
      <c r="N258" s="9">
        <v>4324322970.29</v>
      </c>
      <c r="O258" s="9"/>
      <c r="P258" s="9"/>
      <c r="Q258" s="9">
        <v>51879774791.230003</v>
      </c>
      <c r="S258" s="9">
        <v>77874305041</v>
      </c>
      <c r="T258" s="9">
        <v>6570316710.8800001</v>
      </c>
      <c r="U258" s="9">
        <v>84444621751.880005</v>
      </c>
      <c r="V258" s="9"/>
      <c r="W258" s="56"/>
    </row>
    <row r="259" spans="1:23" x14ac:dyDescent="0.25">
      <c r="A259" s="11" t="s">
        <v>34</v>
      </c>
      <c r="B259" s="26"/>
      <c r="C259" s="13"/>
      <c r="D259" s="30">
        <v>19</v>
      </c>
      <c r="E259" s="17" t="s">
        <v>35</v>
      </c>
      <c r="F259" s="9">
        <v>113160562888.60001</v>
      </c>
      <c r="G259" s="9">
        <v>110469492662.74001</v>
      </c>
      <c r="H259" s="9">
        <v>2691070225.8667908</v>
      </c>
      <c r="I259" s="9">
        <v>105900806649.14</v>
      </c>
      <c r="J259" s="9">
        <v>7259756239.4627838</v>
      </c>
      <c r="K259" s="9">
        <v>0</v>
      </c>
      <c r="L259" s="9"/>
      <c r="M259" s="9">
        <v>6999552411.7032089</v>
      </c>
      <c r="N259" s="9">
        <v>9690622637.5699997</v>
      </c>
      <c r="O259" s="9"/>
      <c r="P259" s="9"/>
      <c r="Q259" s="9">
        <v>105900806649.14</v>
      </c>
      <c r="S259" s="9">
        <v>157637023549</v>
      </c>
      <c r="T259" s="9">
        <v>14259308651.17</v>
      </c>
      <c r="U259" s="9">
        <v>171896332200.17001</v>
      </c>
      <c r="V259" s="9"/>
      <c r="W259" s="56"/>
    </row>
    <row r="260" spans="1:23" x14ac:dyDescent="0.25">
      <c r="A260" s="11" t="s">
        <v>36</v>
      </c>
      <c r="B260" s="26"/>
      <c r="C260" s="13"/>
      <c r="D260" s="30">
        <v>20</v>
      </c>
      <c r="E260" s="17" t="s">
        <v>37</v>
      </c>
      <c r="F260" s="9">
        <v>159272484664.92001</v>
      </c>
      <c r="G260" s="9">
        <v>156305001939.47</v>
      </c>
      <c r="H260" s="9">
        <v>2967482725.449707</v>
      </c>
      <c r="I260" s="9">
        <v>150225369530.5</v>
      </c>
      <c r="J260" s="9">
        <v>9047115134.4177246</v>
      </c>
      <c r="K260" s="9">
        <v>0</v>
      </c>
      <c r="L260" s="9"/>
      <c r="M260" s="9">
        <v>16996329078.730286</v>
      </c>
      <c r="N260" s="9">
        <v>19963811804.18</v>
      </c>
      <c r="O260" s="9"/>
      <c r="P260" s="9"/>
      <c r="Q260" s="9">
        <v>150225369530.5</v>
      </c>
      <c r="S260" s="9">
        <v>180286689065</v>
      </c>
      <c r="T260" s="9">
        <v>26043444213.150002</v>
      </c>
      <c r="U260" s="9">
        <v>206330133278.14999</v>
      </c>
      <c r="V260" s="9"/>
      <c r="W260" s="56"/>
    </row>
    <row r="261" spans="1:23" x14ac:dyDescent="0.25">
      <c r="A261" s="11" t="s">
        <v>38</v>
      </c>
      <c r="B261" s="26"/>
      <c r="C261" s="13"/>
      <c r="D261" s="30">
        <v>23</v>
      </c>
      <c r="E261" s="17" t="s">
        <v>39</v>
      </c>
      <c r="F261" s="9">
        <v>181834160558.54001</v>
      </c>
      <c r="G261" s="9">
        <v>178008208951.10001</v>
      </c>
      <c r="H261" s="9">
        <v>3825951607.4375916</v>
      </c>
      <c r="I261" s="9">
        <v>170886291514.23001</v>
      </c>
      <c r="J261" s="9">
        <v>10947869044.312592</v>
      </c>
      <c r="K261" s="9">
        <v>0</v>
      </c>
      <c r="L261" s="9"/>
      <c r="M261" s="9">
        <v>7028168403.4224091</v>
      </c>
      <c r="N261" s="9">
        <v>10854120010.860001</v>
      </c>
      <c r="O261" s="9"/>
      <c r="P261" s="9"/>
      <c r="Q261" s="9">
        <v>170886291514.23001</v>
      </c>
      <c r="S261" s="9">
        <v>225092065542</v>
      </c>
      <c r="T261" s="9">
        <v>17976037447.740002</v>
      </c>
      <c r="U261" s="9">
        <v>243068102989.73999</v>
      </c>
      <c r="V261" s="9"/>
      <c r="W261" s="56"/>
    </row>
    <row r="262" spans="1:23" x14ac:dyDescent="0.25">
      <c r="A262" s="11" t="s">
        <v>40</v>
      </c>
      <c r="B262" s="26"/>
      <c r="C262" s="13"/>
      <c r="D262" s="30">
        <v>25</v>
      </c>
      <c r="E262" s="17" t="s">
        <v>41</v>
      </c>
      <c r="F262" s="9">
        <v>94895726620.029999</v>
      </c>
      <c r="G262" s="9">
        <v>92674210103.300003</v>
      </c>
      <c r="H262" s="9">
        <v>2221516516.7292786</v>
      </c>
      <c r="I262" s="9">
        <v>88857275089.919998</v>
      </c>
      <c r="J262" s="9">
        <v>6038451530.1142578</v>
      </c>
      <c r="K262" s="9">
        <v>0</v>
      </c>
      <c r="L262" s="9"/>
      <c r="M262" s="9">
        <v>5009988841.0907211</v>
      </c>
      <c r="N262" s="9">
        <v>7231505357.8199997</v>
      </c>
      <c r="O262" s="9"/>
      <c r="P262" s="9"/>
      <c r="Q262" s="9">
        <v>88857275089.919998</v>
      </c>
      <c r="S262" s="9">
        <v>130191817445</v>
      </c>
      <c r="T262" s="9">
        <v>11048440371.209999</v>
      </c>
      <c r="U262" s="9">
        <v>141240257816.20999</v>
      </c>
      <c r="V262" s="9"/>
      <c r="W262" s="56"/>
    </row>
    <row r="263" spans="1:23" x14ac:dyDescent="0.25">
      <c r="A263" s="11" t="s">
        <v>42</v>
      </c>
      <c r="B263" s="26"/>
      <c r="C263" s="13"/>
      <c r="D263" s="30">
        <v>27</v>
      </c>
      <c r="E263" s="17" t="s">
        <v>43</v>
      </c>
      <c r="F263" s="9">
        <v>87981125201.149994</v>
      </c>
      <c r="G263" s="9">
        <v>85968578206.539993</v>
      </c>
      <c r="H263" s="9">
        <v>2012546994.6115417</v>
      </c>
      <c r="I263" s="9">
        <v>82454786721.070007</v>
      </c>
      <c r="J263" s="9">
        <v>5526338480.0785522</v>
      </c>
      <c r="K263" s="9">
        <v>0</v>
      </c>
      <c r="L263" s="9"/>
      <c r="M263" s="9">
        <v>7621520433.0484619</v>
      </c>
      <c r="N263" s="9">
        <v>9634067427.6599998</v>
      </c>
      <c r="O263" s="9"/>
      <c r="P263" s="9"/>
      <c r="Q263" s="9">
        <v>82454786721.070007</v>
      </c>
      <c r="S263" s="9">
        <v>116209648089</v>
      </c>
      <c r="T263" s="9">
        <v>13147858913.129999</v>
      </c>
      <c r="U263" s="9">
        <v>129357507002.13</v>
      </c>
      <c r="V263" s="9"/>
      <c r="W263" s="56"/>
    </row>
    <row r="264" spans="1:23" x14ac:dyDescent="0.25">
      <c r="A264" s="11" t="s">
        <v>44</v>
      </c>
      <c r="B264" s="26"/>
      <c r="C264" s="13"/>
      <c r="D264" s="30">
        <v>41</v>
      </c>
      <c r="E264" s="17" t="s">
        <v>45</v>
      </c>
      <c r="F264" s="9">
        <v>115507617214.89</v>
      </c>
      <c r="G264" s="9">
        <v>113253763493.19</v>
      </c>
      <c r="H264" s="9">
        <v>2253853721.6966095</v>
      </c>
      <c r="I264" s="9">
        <v>108819158412.07001</v>
      </c>
      <c r="J264" s="9">
        <v>6688458802.8155975</v>
      </c>
      <c r="K264" s="9">
        <v>0</v>
      </c>
      <c r="L264" s="9"/>
      <c r="M264" s="9">
        <v>18120366451.463394</v>
      </c>
      <c r="N264" s="9">
        <v>20374220173.16</v>
      </c>
      <c r="O264" s="9"/>
      <c r="P264" s="9"/>
      <c r="Q264" s="9">
        <v>108819158412.07001</v>
      </c>
      <c r="S264" s="9">
        <v>147204421417</v>
      </c>
      <c r="T264" s="9">
        <v>24808825254.279999</v>
      </c>
      <c r="U264" s="9">
        <v>172013246671.28</v>
      </c>
      <c r="V264" s="9"/>
      <c r="W264" s="56"/>
    </row>
    <row r="265" spans="1:23" x14ac:dyDescent="0.25">
      <c r="A265" s="11" t="s">
        <v>46</v>
      </c>
      <c r="B265" s="26"/>
      <c r="C265" s="13"/>
      <c r="D265" s="30">
        <v>44</v>
      </c>
      <c r="E265" s="17" t="s">
        <v>47</v>
      </c>
      <c r="F265" s="9">
        <v>162031129516.26001</v>
      </c>
      <c r="G265" s="9">
        <v>158952794263.95001</v>
      </c>
      <c r="H265" s="9">
        <v>-7156733017.6399994</v>
      </c>
      <c r="I265" s="9">
        <v>145556963878.91</v>
      </c>
      <c r="J265" s="9">
        <v>6239097367.394043</v>
      </c>
      <c r="K265" s="9">
        <v>0</v>
      </c>
      <c r="L265" s="9"/>
      <c r="M265" s="9">
        <v>0</v>
      </c>
      <c r="N265" s="9">
        <v>-7156733017.6400003</v>
      </c>
      <c r="O265" s="9"/>
      <c r="P265" s="9"/>
      <c r="Q265" s="9">
        <v>145556963878.91</v>
      </c>
      <c r="S265" s="9">
        <v>173537622258</v>
      </c>
      <c r="T265" s="9">
        <v>6239097367.3900003</v>
      </c>
      <c r="U265" s="9">
        <v>179776719625.39001</v>
      </c>
      <c r="V265" s="9"/>
      <c r="W265" s="56"/>
    </row>
    <row r="266" spans="1:23" x14ac:dyDescent="0.25">
      <c r="A266" s="11" t="s">
        <v>48</v>
      </c>
      <c r="B266" s="26"/>
      <c r="C266" s="13"/>
      <c r="D266" s="30">
        <v>47</v>
      </c>
      <c r="E266" s="17" t="s">
        <v>49</v>
      </c>
      <c r="F266" s="9">
        <v>109484945244.53999</v>
      </c>
      <c r="G266" s="9">
        <v>106948365347.32001</v>
      </c>
      <c r="H266" s="9">
        <v>2536579897.21875</v>
      </c>
      <c r="I266" s="9">
        <v>102555630131.48</v>
      </c>
      <c r="J266" s="9">
        <v>6929315113.0537415</v>
      </c>
      <c r="K266" s="9">
        <v>0</v>
      </c>
      <c r="L266" s="9"/>
      <c r="M266" s="9">
        <v>6263486175.7212524</v>
      </c>
      <c r="N266" s="9">
        <v>8800066072.9400005</v>
      </c>
      <c r="O266" s="9"/>
      <c r="P266" s="9"/>
      <c r="Q266" s="9">
        <v>102555630131.48</v>
      </c>
      <c r="S266" s="9">
        <v>147924666248</v>
      </c>
      <c r="T266" s="9">
        <v>13192801288.780001</v>
      </c>
      <c r="U266" s="9">
        <v>161117467536.78</v>
      </c>
      <c r="V266" s="9"/>
      <c r="W266" s="56"/>
    </row>
    <row r="267" spans="1:23" x14ac:dyDescent="0.25">
      <c r="A267" s="11" t="s">
        <v>50</v>
      </c>
      <c r="B267" s="26"/>
      <c r="C267" s="13"/>
      <c r="D267" s="30">
        <v>50</v>
      </c>
      <c r="E267" s="17" t="s">
        <v>51</v>
      </c>
      <c r="F267" s="9">
        <v>315736388082.01001</v>
      </c>
      <c r="G267" s="9">
        <v>312780139137.34003</v>
      </c>
      <c r="H267" s="9">
        <v>2956248944.6709595</v>
      </c>
      <c r="I267" s="9">
        <v>302055882589.69</v>
      </c>
      <c r="J267" s="9">
        <v>13680505492.320007</v>
      </c>
      <c r="K267" s="9">
        <v>0</v>
      </c>
      <c r="L267" s="9"/>
      <c r="M267" s="9">
        <v>38616665795.459015</v>
      </c>
      <c r="N267" s="9">
        <v>41572914740.129997</v>
      </c>
      <c r="O267" s="9"/>
      <c r="P267" s="9"/>
      <c r="Q267" s="9">
        <v>302055882589.69</v>
      </c>
      <c r="S267" s="9">
        <v>283445409613</v>
      </c>
      <c r="T267" s="9">
        <v>52297171287.779999</v>
      </c>
      <c r="U267" s="9">
        <v>335742580900.78003</v>
      </c>
      <c r="V267" s="9"/>
      <c r="W267" s="56"/>
    </row>
    <row r="268" spans="1:23" x14ac:dyDescent="0.25">
      <c r="A268" s="11" t="s">
        <v>52</v>
      </c>
      <c r="B268" s="26"/>
      <c r="C268" s="13"/>
      <c r="D268" s="30">
        <v>52</v>
      </c>
      <c r="E268" s="17" t="s">
        <v>53</v>
      </c>
      <c r="F268" s="9">
        <v>129946510056.07001</v>
      </c>
      <c r="G268" s="9">
        <v>126885128938.11</v>
      </c>
      <c r="H268" s="9">
        <v>3061381117.9595032</v>
      </c>
      <c r="I268" s="9">
        <v>121646997743.53999</v>
      </c>
      <c r="J268" s="9">
        <v>8299512312.5274963</v>
      </c>
      <c r="K268" s="9">
        <v>0</v>
      </c>
      <c r="L268" s="9"/>
      <c r="M268" s="9">
        <v>5272237456.8204956</v>
      </c>
      <c r="N268" s="9">
        <v>8333618574.7799997</v>
      </c>
      <c r="O268" s="9"/>
      <c r="P268" s="9"/>
      <c r="Q268" s="9">
        <v>121646997743.53999</v>
      </c>
      <c r="S268" s="9">
        <v>181791518237</v>
      </c>
      <c r="T268" s="9">
        <v>13571749769.35</v>
      </c>
      <c r="U268" s="9">
        <v>195363268006.35001</v>
      </c>
      <c r="V268" s="9"/>
      <c r="W268" s="56"/>
    </row>
    <row r="269" spans="1:23" x14ac:dyDescent="0.25">
      <c r="A269" s="11" t="s">
        <v>54</v>
      </c>
      <c r="B269" s="26"/>
      <c r="C269" s="13"/>
      <c r="D269" s="30">
        <v>54</v>
      </c>
      <c r="E269" s="17" t="s">
        <v>55</v>
      </c>
      <c r="F269" s="9">
        <v>87096586991.860001</v>
      </c>
      <c r="G269" s="9">
        <v>85079751993.699997</v>
      </c>
      <c r="H269" s="9">
        <v>2016834998.1587524</v>
      </c>
      <c r="I269" s="9">
        <v>81587122690.789993</v>
      </c>
      <c r="J269" s="9">
        <v>5509464301.067749</v>
      </c>
      <c r="K269" s="9">
        <v>0</v>
      </c>
      <c r="L269" s="9"/>
      <c r="M269" s="9">
        <v>4567530918.7312469</v>
      </c>
      <c r="N269" s="9">
        <v>6584365916.8900003</v>
      </c>
      <c r="O269" s="9"/>
      <c r="P269" s="9"/>
      <c r="Q269" s="9">
        <v>81587122690.789993</v>
      </c>
      <c r="S269" s="9">
        <v>126557959371</v>
      </c>
      <c r="T269" s="9">
        <v>10076995219.799999</v>
      </c>
      <c r="U269" s="9">
        <v>136634954590.8</v>
      </c>
      <c r="V269" s="9"/>
      <c r="W269" s="56"/>
    </row>
    <row r="270" spans="1:23" x14ac:dyDescent="0.25">
      <c r="A270" s="11" t="s">
        <v>56</v>
      </c>
      <c r="B270" s="26"/>
      <c r="C270" s="13"/>
      <c r="D270" s="30">
        <v>63</v>
      </c>
      <c r="E270" s="17" t="s">
        <v>57</v>
      </c>
      <c r="F270" s="9">
        <v>21009443340.970001</v>
      </c>
      <c r="G270" s="9">
        <v>20517215269.77</v>
      </c>
      <c r="H270" s="9">
        <v>492228071.20233154</v>
      </c>
      <c r="I270" s="9">
        <v>19672303219.310001</v>
      </c>
      <c r="J270" s="9">
        <v>1337140121.6603317</v>
      </c>
      <c r="K270" s="9">
        <v>0</v>
      </c>
      <c r="L270" s="9"/>
      <c r="M270" s="9">
        <v>1186021932.3176689</v>
      </c>
      <c r="N270" s="9">
        <v>1678250003.52</v>
      </c>
      <c r="O270" s="9"/>
      <c r="P270" s="9"/>
      <c r="Q270" s="9">
        <v>19672303219.310001</v>
      </c>
      <c r="S270" s="9">
        <v>29225366163</v>
      </c>
      <c r="T270" s="9">
        <v>2523162053.98</v>
      </c>
      <c r="U270" s="9">
        <v>31748528216.98</v>
      </c>
      <c r="V270" s="9"/>
      <c r="W270" s="56"/>
    </row>
    <row r="271" spans="1:23" x14ac:dyDescent="0.25">
      <c r="A271" s="11" t="s">
        <v>58</v>
      </c>
      <c r="B271" s="26"/>
      <c r="C271" s="13"/>
      <c r="D271" s="30">
        <v>66</v>
      </c>
      <c r="E271" s="17" t="s">
        <v>59</v>
      </c>
      <c r="F271" s="9">
        <v>36961260257.309998</v>
      </c>
      <c r="G271" s="9">
        <v>36083872384.620003</v>
      </c>
      <c r="H271" s="9">
        <v>877387872.68924713</v>
      </c>
      <c r="I271" s="9">
        <v>34592217247.660004</v>
      </c>
      <c r="J271" s="9">
        <v>2369043009.6408539</v>
      </c>
      <c r="K271" s="9">
        <v>0</v>
      </c>
      <c r="L271" s="9"/>
      <c r="M271" s="9">
        <v>2057464489.8007507</v>
      </c>
      <c r="N271" s="9">
        <v>2934852362.4899998</v>
      </c>
      <c r="O271" s="9"/>
      <c r="P271" s="9"/>
      <c r="Q271" s="9">
        <v>34592217247.660004</v>
      </c>
      <c r="S271" s="9">
        <v>51654300689</v>
      </c>
      <c r="T271" s="9">
        <v>4426507499.4399996</v>
      </c>
      <c r="U271" s="9">
        <v>56080808188.440002</v>
      </c>
      <c r="V271" s="9"/>
      <c r="W271" s="56"/>
    </row>
    <row r="272" spans="1:23" x14ac:dyDescent="0.25">
      <c r="A272" s="11" t="s">
        <v>60</v>
      </c>
      <c r="B272" s="26"/>
      <c r="C272" s="13"/>
      <c r="D272" s="30">
        <v>68</v>
      </c>
      <c r="E272" s="17" t="s">
        <v>61</v>
      </c>
      <c r="F272" s="9">
        <v>116586537505.14</v>
      </c>
      <c r="G272" s="9">
        <v>114537269962.96001</v>
      </c>
      <c r="H272" s="9">
        <v>2049267542.1750031</v>
      </c>
      <c r="I272" s="9">
        <v>110155928838.21001</v>
      </c>
      <c r="J272" s="9">
        <v>6430608666.9279938</v>
      </c>
      <c r="K272" s="9">
        <v>0</v>
      </c>
      <c r="L272" s="9"/>
      <c r="M272" s="9">
        <v>13599020012.634995</v>
      </c>
      <c r="N272" s="9">
        <v>15648287554.809999</v>
      </c>
      <c r="O272" s="9"/>
      <c r="P272" s="9"/>
      <c r="Q272" s="9">
        <v>110155928838.21001</v>
      </c>
      <c r="S272" s="9">
        <v>137566868268</v>
      </c>
      <c r="T272" s="9">
        <v>20029628679.560001</v>
      </c>
      <c r="U272" s="9">
        <v>157596496947.56</v>
      </c>
      <c r="V272" s="9"/>
      <c r="W272" s="56"/>
    </row>
    <row r="273" spans="1:23" x14ac:dyDescent="0.25">
      <c r="A273" s="11" t="s">
        <v>62</v>
      </c>
      <c r="B273" s="26"/>
      <c r="C273" s="13"/>
      <c r="D273" s="30">
        <v>70</v>
      </c>
      <c r="E273" s="17" t="s">
        <v>63</v>
      </c>
      <c r="F273" s="9">
        <v>115920929585.14999</v>
      </c>
      <c r="G273" s="9">
        <v>113528279744.36</v>
      </c>
      <c r="H273" s="9">
        <v>2392649840.7841644</v>
      </c>
      <c r="I273" s="9">
        <v>109005314580.97</v>
      </c>
      <c r="J273" s="9">
        <v>6915615004.1761475</v>
      </c>
      <c r="K273" s="9">
        <v>0</v>
      </c>
      <c r="L273" s="9"/>
      <c r="M273" s="9">
        <v>5746375208.9658432</v>
      </c>
      <c r="N273" s="9">
        <v>8139025049.75</v>
      </c>
      <c r="O273" s="9"/>
      <c r="P273" s="9"/>
      <c r="Q273" s="9">
        <v>109005314580.97</v>
      </c>
      <c r="S273" s="9">
        <v>143715226896</v>
      </c>
      <c r="T273" s="9">
        <v>12661990213.139999</v>
      </c>
      <c r="U273" s="9">
        <v>156377217109.14001</v>
      </c>
      <c r="V273" s="9"/>
      <c r="W273" s="56"/>
    </row>
    <row r="274" spans="1:23" x14ac:dyDescent="0.25">
      <c r="A274" s="11" t="s">
        <v>64</v>
      </c>
      <c r="B274" s="26"/>
      <c r="C274" s="13"/>
      <c r="D274" s="30">
        <v>73</v>
      </c>
      <c r="E274" s="17" t="s">
        <v>65</v>
      </c>
      <c r="F274" s="9">
        <v>91999907584.770004</v>
      </c>
      <c r="G274" s="9">
        <v>90160438713.520004</v>
      </c>
      <c r="H274" s="9">
        <v>1839468871.2493286</v>
      </c>
      <c r="I274" s="9">
        <v>86604944099.399994</v>
      </c>
      <c r="J274" s="9">
        <v>5394963485.3763428</v>
      </c>
      <c r="K274" s="9">
        <v>0</v>
      </c>
      <c r="L274" s="9"/>
      <c r="M274" s="9">
        <v>9481166857.9306717</v>
      </c>
      <c r="N274" s="9">
        <v>11320635729.18</v>
      </c>
      <c r="O274" s="9"/>
      <c r="P274" s="9"/>
      <c r="Q274" s="9">
        <v>86604944099.399994</v>
      </c>
      <c r="S274" s="9">
        <v>106781607961</v>
      </c>
      <c r="T274" s="9">
        <v>14876130343.309999</v>
      </c>
      <c r="U274" s="9">
        <v>121657738304.31</v>
      </c>
      <c r="V274" s="9"/>
      <c r="W274" s="56"/>
    </row>
    <row r="275" spans="1:23" x14ac:dyDescent="0.25">
      <c r="A275" s="11" t="s">
        <v>66</v>
      </c>
      <c r="B275" s="26"/>
      <c r="C275" s="13"/>
      <c r="D275" s="30">
        <v>76</v>
      </c>
      <c r="E275" s="17" t="s">
        <v>67</v>
      </c>
      <c r="F275" s="9">
        <v>92672230568.729996</v>
      </c>
      <c r="G275" s="9">
        <v>90446948730.550003</v>
      </c>
      <c r="H275" s="9">
        <v>2225281838.1775818</v>
      </c>
      <c r="I275" s="9">
        <v>86695074288.270004</v>
      </c>
      <c r="J275" s="9">
        <v>5977156280.4635925</v>
      </c>
      <c r="K275" s="9">
        <v>0</v>
      </c>
      <c r="L275" s="9"/>
      <c r="M275" s="9">
        <v>5107995326.0824203</v>
      </c>
      <c r="N275" s="9">
        <v>7333277164.2600002</v>
      </c>
      <c r="O275" s="9"/>
      <c r="P275" s="9"/>
      <c r="Q275" s="9">
        <v>86695074288.270004</v>
      </c>
      <c r="S275" s="9">
        <v>132910487442</v>
      </c>
      <c r="T275" s="9">
        <v>11085151606.549999</v>
      </c>
      <c r="U275" s="9">
        <v>143995639048.54999</v>
      </c>
      <c r="V275" s="9"/>
      <c r="W275" s="56"/>
    </row>
    <row r="276" spans="1:23" x14ac:dyDescent="0.25">
      <c r="A276" s="11" t="s">
        <v>68</v>
      </c>
      <c r="B276" s="26"/>
      <c r="C276" s="13"/>
      <c r="D276" s="30">
        <v>81</v>
      </c>
      <c r="E276" s="17" t="s">
        <v>69</v>
      </c>
      <c r="F276" s="9">
        <v>83797424870.710007</v>
      </c>
      <c r="G276" s="9">
        <v>82542834995.800003</v>
      </c>
      <c r="H276" s="9">
        <v>1254589874.9129639</v>
      </c>
      <c r="I276" s="9">
        <v>79499375886.419998</v>
      </c>
      <c r="J276" s="9">
        <v>4298048984.2969818</v>
      </c>
      <c r="K276" s="9">
        <v>0</v>
      </c>
      <c r="L276" s="9"/>
      <c r="M276" s="9">
        <v>20984790095.457031</v>
      </c>
      <c r="N276" s="9">
        <v>22239379970.369999</v>
      </c>
      <c r="O276" s="9"/>
      <c r="P276" s="9"/>
      <c r="Q276" s="9">
        <v>79499375886.419998</v>
      </c>
      <c r="S276" s="9">
        <v>73737572715</v>
      </c>
      <c r="T276" s="9">
        <v>25282839079.75</v>
      </c>
      <c r="U276" s="9">
        <v>99020411794.75</v>
      </c>
      <c r="V276" s="9"/>
      <c r="W276" s="56"/>
    </row>
    <row r="277" spans="1:23" x14ac:dyDescent="0.25">
      <c r="A277" s="11" t="s">
        <v>70</v>
      </c>
      <c r="B277" s="26"/>
      <c r="C277" s="13"/>
      <c r="D277" s="30">
        <v>85</v>
      </c>
      <c r="E277" s="17" t="s">
        <v>71</v>
      </c>
      <c r="F277" s="9">
        <v>193435347149.85999</v>
      </c>
      <c r="G277" s="9">
        <v>191302180970.64001</v>
      </c>
      <c r="H277" s="9">
        <v>2133166179.2283936</v>
      </c>
      <c r="I277" s="9">
        <v>184621648470.63</v>
      </c>
      <c r="J277" s="9">
        <v>8813698679.2363586</v>
      </c>
      <c r="K277" s="9">
        <v>0</v>
      </c>
      <c r="L277" s="9"/>
      <c r="M277" s="9">
        <v>44111232164.111618</v>
      </c>
      <c r="N277" s="9">
        <v>46244398343.339996</v>
      </c>
      <c r="O277" s="9"/>
      <c r="P277" s="9"/>
      <c r="Q277" s="9">
        <v>184621648470.63</v>
      </c>
      <c r="S277" s="9">
        <v>111790897467</v>
      </c>
      <c r="T277" s="9">
        <v>52924930843.349998</v>
      </c>
      <c r="U277" s="9">
        <v>164715828310.35001</v>
      </c>
      <c r="V277" s="9"/>
      <c r="W277" s="56"/>
    </row>
    <row r="278" spans="1:23" x14ac:dyDescent="0.25">
      <c r="A278" s="11" t="s">
        <v>72</v>
      </c>
      <c r="B278" s="26"/>
      <c r="C278" s="13"/>
      <c r="D278" s="30">
        <v>86</v>
      </c>
      <c r="E278" s="17" t="s">
        <v>73</v>
      </c>
      <c r="F278" s="9">
        <v>60189067373.830002</v>
      </c>
      <c r="G278" s="9">
        <v>59003106239.339996</v>
      </c>
      <c r="H278" s="9">
        <v>426188130.72999573</v>
      </c>
      <c r="I278" s="9">
        <v>56676168851.18</v>
      </c>
      <c r="J278" s="9">
        <v>2753125518.8854065</v>
      </c>
      <c r="K278" s="9">
        <v>0</v>
      </c>
      <c r="L278" s="9"/>
      <c r="M278" s="9">
        <v>0</v>
      </c>
      <c r="N278" s="9">
        <v>426188130.73000002</v>
      </c>
      <c r="O278" s="9"/>
      <c r="P278" s="9"/>
      <c r="Q278" s="9">
        <v>56676168851.18</v>
      </c>
      <c r="S278" s="9">
        <v>81695609182</v>
      </c>
      <c r="T278" s="9">
        <v>2753125518.8899999</v>
      </c>
      <c r="U278" s="9">
        <v>84448734700.889999</v>
      </c>
      <c r="V278" s="9"/>
      <c r="W278" s="56"/>
    </row>
    <row r="279" spans="1:23" x14ac:dyDescent="0.25">
      <c r="A279" s="11" t="s">
        <v>74</v>
      </c>
      <c r="B279" s="26"/>
      <c r="C279" s="13"/>
      <c r="D279" s="30">
        <v>88</v>
      </c>
      <c r="E279" s="17" t="s">
        <v>75</v>
      </c>
      <c r="F279" s="9">
        <v>20860829381.639999</v>
      </c>
      <c r="G279" s="9">
        <v>20360338838.200001</v>
      </c>
      <c r="H279" s="9">
        <v>500490543.43231201</v>
      </c>
      <c r="I279" s="9">
        <v>19516014812.73</v>
      </c>
      <c r="J279" s="9">
        <v>1344814568.9038162</v>
      </c>
      <c r="K279" s="9">
        <v>0</v>
      </c>
      <c r="L279" s="9"/>
      <c r="M279" s="9">
        <v>1060044129.9576874</v>
      </c>
      <c r="N279" s="9">
        <v>1560534673.3900001</v>
      </c>
      <c r="O279" s="9"/>
      <c r="P279" s="9"/>
      <c r="Q279" s="9">
        <v>19516014812.73</v>
      </c>
      <c r="S279" s="9">
        <v>29846690608</v>
      </c>
      <c r="T279" s="9">
        <v>2404858698.8600001</v>
      </c>
      <c r="U279" s="9">
        <v>32251549306.860001</v>
      </c>
      <c r="V279" s="9"/>
      <c r="W279" s="56"/>
    </row>
    <row r="280" spans="1:23" x14ac:dyDescent="0.25">
      <c r="A280" s="11" t="s">
        <v>76</v>
      </c>
      <c r="B280" s="26"/>
      <c r="C280" s="13"/>
      <c r="D280" s="30">
        <v>91</v>
      </c>
      <c r="E280" s="17" t="s">
        <v>77</v>
      </c>
      <c r="F280" s="9">
        <v>21551211655.029999</v>
      </c>
      <c r="G280" s="9">
        <v>21030807914</v>
      </c>
      <c r="H280" s="9">
        <v>520403741.03022766</v>
      </c>
      <c r="I280" s="9">
        <v>20157239328.98</v>
      </c>
      <c r="J280" s="9">
        <v>1393972326.052227</v>
      </c>
      <c r="K280" s="9">
        <v>0</v>
      </c>
      <c r="L280" s="9"/>
      <c r="M280" s="9">
        <v>1127150301.749773</v>
      </c>
      <c r="N280" s="9">
        <v>1647554042.78</v>
      </c>
      <c r="O280" s="9"/>
      <c r="P280" s="9"/>
      <c r="Q280" s="9">
        <v>20157239328.98</v>
      </c>
      <c r="S280" s="9">
        <v>30450367211</v>
      </c>
      <c r="T280" s="9">
        <v>2521122627.8000002</v>
      </c>
      <c r="U280" s="9">
        <v>32971489838.799999</v>
      </c>
      <c r="V280" s="9"/>
      <c r="W280" s="56"/>
    </row>
    <row r="281" spans="1:23" x14ac:dyDescent="0.25">
      <c r="A281" s="11" t="s">
        <v>78</v>
      </c>
      <c r="B281" s="26"/>
      <c r="C281" s="13"/>
      <c r="D281" s="30">
        <v>94</v>
      </c>
      <c r="E281" s="17" t="s">
        <v>79</v>
      </c>
      <c r="F281" s="9">
        <v>18353756685.110001</v>
      </c>
      <c r="G281" s="9">
        <v>17910159013.27</v>
      </c>
      <c r="H281" s="9">
        <v>443597671.84456635</v>
      </c>
      <c r="I281" s="9">
        <v>17166017820.01</v>
      </c>
      <c r="J281" s="9">
        <v>1187738865.1008644</v>
      </c>
      <c r="K281" s="9">
        <v>0</v>
      </c>
      <c r="L281" s="9"/>
      <c r="M281" s="9">
        <v>977255764.08543396</v>
      </c>
      <c r="N281" s="9">
        <v>1420853435.9300001</v>
      </c>
      <c r="O281" s="9"/>
      <c r="P281" s="9"/>
      <c r="Q281" s="9">
        <v>17166017820.01</v>
      </c>
      <c r="S281" s="9">
        <v>25754959829</v>
      </c>
      <c r="T281" s="9">
        <v>2164994629.1900001</v>
      </c>
      <c r="U281" s="9">
        <v>27919954458.189999</v>
      </c>
      <c r="V281" s="9"/>
      <c r="W281" s="56"/>
    </row>
    <row r="282" spans="1:23" x14ac:dyDescent="0.25">
      <c r="A282" s="11" t="s">
        <v>80</v>
      </c>
      <c r="B282" s="26"/>
      <c r="C282" s="13"/>
      <c r="D282" s="30">
        <v>95</v>
      </c>
      <c r="E282" s="17" t="s">
        <v>81</v>
      </c>
      <c r="F282" s="9">
        <v>25955497092.77</v>
      </c>
      <c r="G282" s="9">
        <v>25327011385.599998</v>
      </c>
      <c r="H282" s="9">
        <v>628485707.17404938</v>
      </c>
      <c r="I282" s="9">
        <v>24274088102.970001</v>
      </c>
      <c r="J282" s="9">
        <v>1681408989.8063507</v>
      </c>
      <c r="K282" s="9">
        <v>0</v>
      </c>
      <c r="L282" s="9"/>
      <c r="M282" s="9">
        <v>1359263663.2759514</v>
      </c>
      <c r="N282" s="9">
        <v>1987749370.45</v>
      </c>
      <c r="O282" s="9"/>
      <c r="P282" s="9"/>
      <c r="Q282" s="9">
        <v>24274088102.970001</v>
      </c>
      <c r="S282" s="9">
        <v>37809676022</v>
      </c>
      <c r="T282" s="9">
        <v>3040672653.0799999</v>
      </c>
      <c r="U282" s="9">
        <v>40850348675.080002</v>
      </c>
      <c r="V282" s="9"/>
      <c r="W282" s="56"/>
    </row>
    <row r="283" spans="1:23" x14ac:dyDescent="0.25">
      <c r="A283" s="11" t="s">
        <v>82</v>
      </c>
      <c r="B283" s="26"/>
      <c r="C283" s="13"/>
      <c r="D283" s="30">
        <v>97</v>
      </c>
      <c r="E283" s="17" t="s">
        <v>83</v>
      </c>
      <c r="F283" s="9">
        <v>18354562234.16</v>
      </c>
      <c r="G283" s="9">
        <v>17912425648.970001</v>
      </c>
      <c r="H283" s="9">
        <v>442136585.19243622</v>
      </c>
      <c r="I283" s="9">
        <v>17168930729.540001</v>
      </c>
      <c r="J283" s="9">
        <v>1185631504.623436</v>
      </c>
      <c r="K283" s="9">
        <v>0</v>
      </c>
      <c r="L283" s="9"/>
      <c r="M283" s="9">
        <v>961851889.81756306</v>
      </c>
      <c r="N283" s="9">
        <v>1403988475.01</v>
      </c>
      <c r="O283" s="9"/>
      <c r="P283" s="9"/>
      <c r="Q283" s="9">
        <v>17168930729.540001</v>
      </c>
      <c r="S283" s="9">
        <v>25737228911</v>
      </c>
      <c r="T283" s="9">
        <v>2147483394.4400001</v>
      </c>
      <c r="U283" s="9">
        <v>27884712305.439999</v>
      </c>
      <c r="V283" s="9"/>
      <c r="W283" s="56"/>
    </row>
    <row r="284" spans="1:23" x14ac:dyDescent="0.25">
      <c r="A284" s="11" t="s">
        <v>84</v>
      </c>
      <c r="B284" s="26"/>
      <c r="C284" s="13"/>
      <c r="D284" s="30">
        <v>99</v>
      </c>
      <c r="E284" s="17" t="s">
        <v>85</v>
      </c>
      <c r="F284" s="9">
        <v>26163524736.34</v>
      </c>
      <c r="G284" s="9">
        <v>25528888506.650002</v>
      </c>
      <c r="H284" s="9">
        <v>634636229.69016266</v>
      </c>
      <c r="I284" s="9">
        <v>24466709517.080002</v>
      </c>
      <c r="J284" s="9">
        <v>1696815219.2603607</v>
      </c>
      <c r="K284" s="9">
        <v>0</v>
      </c>
      <c r="L284" s="9"/>
      <c r="M284" s="9">
        <v>1114250336.4498367</v>
      </c>
      <c r="N284" s="9">
        <v>1748886566.1400001</v>
      </c>
      <c r="O284" s="9"/>
      <c r="P284" s="9"/>
      <c r="Q284" s="9">
        <v>24466709517.080002</v>
      </c>
      <c r="S284" s="9">
        <v>38178731155</v>
      </c>
      <c r="T284" s="9">
        <v>2811065555.71</v>
      </c>
      <c r="U284" s="9">
        <v>40989796710.709999</v>
      </c>
      <c r="V284" s="9"/>
      <c r="W284" s="56"/>
    </row>
    <row r="285" spans="1:23" x14ac:dyDescent="0.25">
      <c r="A285" s="11" t="s">
        <v>163</v>
      </c>
      <c r="B285" s="26"/>
      <c r="C285" s="13"/>
      <c r="D285" s="31"/>
      <c r="E285" s="17" t="s">
        <v>164</v>
      </c>
      <c r="F285" s="9">
        <v>21117623857.310001</v>
      </c>
      <c r="G285" s="9">
        <v>21166554725.259998</v>
      </c>
      <c r="H285" s="9">
        <v>0</v>
      </c>
      <c r="I285" s="9">
        <v>0</v>
      </c>
      <c r="J285" s="9">
        <v>21117623857.306957</v>
      </c>
      <c r="K285" s="9">
        <v>48930867.950000003</v>
      </c>
      <c r="L285" s="9"/>
      <c r="M285" s="9">
        <v>-20064639803.330002</v>
      </c>
      <c r="N285" s="9">
        <v>-20064639803.330002</v>
      </c>
      <c r="O285" s="9"/>
      <c r="P285" s="9"/>
      <c r="Q285" s="9">
        <v>0</v>
      </c>
      <c r="S285" s="9">
        <v>1060659066</v>
      </c>
      <c r="T285" s="9">
        <v>1052984053.98</v>
      </c>
      <c r="U285" s="9">
        <v>2113643119.98</v>
      </c>
      <c r="V285" s="9"/>
      <c r="W285" s="56"/>
    </row>
    <row r="286" spans="1:23" x14ac:dyDescent="0.25">
      <c r="B286" s="16"/>
      <c r="C286" s="13"/>
      <c r="D286" s="13"/>
      <c r="E286" s="17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S286" s="9"/>
      <c r="T286" s="9"/>
      <c r="U286" s="9"/>
      <c r="V286" s="9"/>
      <c r="W286" s="56"/>
    </row>
    <row r="287" spans="1:23" ht="38.25" x14ac:dyDescent="0.25">
      <c r="B287" s="32"/>
      <c r="C287" s="22">
        <v>5</v>
      </c>
      <c r="D287" s="22"/>
      <c r="E287" s="25" t="s">
        <v>165</v>
      </c>
      <c r="F287" s="8">
        <v>1675129810565.21</v>
      </c>
      <c r="G287" s="8">
        <v>1636830932336.1699</v>
      </c>
      <c r="H287" s="8">
        <v>38299456888.649498</v>
      </c>
      <c r="I287" s="8">
        <v>1569769223564.26</v>
      </c>
      <c r="J287" s="8">
        <v>105360587000.94951</v>
      </c>
      <c r="K287" s="8">
        <v>578659.61</v>
      </c>
      <c r="L287" s="8"/>
      <c r="M287" s="8">
        <v>108959330501.73048</v>
      </c>
      <c r="N287" s="8">
        <v>147258787390.38</v>
      </c>
      <c r="O287" s="8"/>
      <c r="P287" s="8"/>
      <c r="Q287" s="8">
        <v>1569769223564.26</v>
      </c>
      <c r="S287" s="8">
        <v>1650934166681</v>
      </c>
      <c r="T287" s="8">
        <v>214319917502.68005</v>
      </c>
      <c r="U287" s="8">
        <v>1865254084183.6794</v>
      </c>
      <c r="V287" s="9"/>
      <c r="W287" s="56"/>
    </row>
    <row r="288" spans="1:23" x14ac:dyDescent="0.25">
      <c r="A288" s="21" t="s">
        <v>20</v>
      </c>
      <c r="B288" s="26"/>
      <c r="C288" s="22"/>
      <c r="D288" s="23" t="s">
        <v>20</v>
      </c>
      <c r="E288" s="33" t="s">
        <v>21</v>
      </c>
      <c r="F288" s="8">
        <v>127594381990.53</v>
      </c>
      <c r="G288" s="8">
        <v>124681306971.28999</v>
      </c>
      <c r="H288" s="8">
        <v>2913075019.2391968</v>
      </c>
      <c r="I288" s="8">
        <v>119572640797.99001</v>
      </c>
      <c r="J288" s="8">
        <v>8021741192.5392036</v>
      </c>
      <c r="K288" s="8">
        <v>0</v>
      </c>
      <c r="L288" s="8"/>
      <c r="M288" s="8">
        <v>8661113156.9208012</v>
      </c>
      <c r="N288" s="8">
        <v>11574188176.16</v>
      </c>
      <c r="O288" s="8"/>
      <c r="P288" s="8"/>
      <c r="Q288" s="8">
        <v>119572640797.99001</v>
      </c>
      <c r="S288" s="8">
        <v>121509291851</v>
      </c>
      <c r="T288" s="8">
        <v>16682854349.459999</v>
      </c>
      <c r="U288" s="8">
        <v>138192146200.45999</v>
      </c>
      <c r="V288" s="9"/>
      <c r="W288" s="56"/>
    </row>
    <row r="289" spans="1:23" x14ac:dyDescent="0.25">
      <c r="A289" s="21" t="s">
        <v>89</v>
      </c>
      <c r="B289" s="26"/>
      <c r="C289" s="13"/>
      <c r="D289" s="28"/>
      <c r="E289" s="34" t="s">
        <v>166</v>
      </c>
      <c r="F289" s="9">
        <v>51278272058.849998</v>
      </c>
      <c r="G289" s="9">
        <v>50100535185.589996</v>
      </c>
      <c r="H289" s="9">
        <v>1177736873.2636719</v>
      </c>
      <c r="I289" s="9">
        <v>48047496893.949997</v>
      </c>
      <c r="J289" s="9">
        <v>3230775164.9036789</v>
      </c>
      <c r="K289" s="9">
        <v>0</v>
      </c>
      <c r="L289" s="9"/>
      <c r="M289" s="9">
        <v>3007958295.2563286</v>
      </c>
      <c r="N289" s="9">
        <v>4185695168.52</v>
      </c>
      <c r="O289" s="9"/>
      <c r="P289" s="9"/>
      <c r="Q289" s="9">
        <v>48047496893.949997</v>
      </c>
      <c r="S289" s="9">
        <v>54012189232</v>
      </c>
      <c r="T289" s="9">
        <v>6238733460.1599998</v>
      </c>
      <c r="U289" s="9">
        <v>60250922692.160004</v>
      </c>
      <c r="V289" s="9"/>
      <c r="W289" s="56"/>
    </row>
    <row r="290" spans="1:23" x14ac:dyDescent="0.25">
      <c r="A290" s="21" t="s">
        <v>90</v>
      </c>
      <c r="B290" s="26"/>
      <c r="C290" s="13"/>
      <c r="D290" s="28"/>
      <c r="E290" s="34" t="s">
        <v>167</v>
      </c>
      <c r="F290" s="9">
        <v>76316109931.679993</v>
      </c>
      <c r="G290" s="9">
        <v>74580771785.699997</v>
      </c>
      <c r="H290" s="9">
        <v>1735338145.9755249</v>
      </c>
      <c r="I290" s="9">
        <v>71525143904.039993</v>
      </c>
      <c r="J290" s="9">
        <v>4790966027.6355247</v>
      </c>
      <c r="K290" s="9">
        <v>0</v>
      </c>
      <c r="L290" s="9"/>
      <c r="M290" s="9">
        <v>5653154861.6644726</v>
      </c>
      <c r="N290" s="9">
        <v>7388493007.6400003</v>
      </c>
      <c r="O290" s="9"/>
      <c r="P290" s="9"/>
      <c r="Q290" s="9">
        <v>71525143904.039993</v>
      </c>
      <c r="S290" s="9">
        <v>67497102619</v>
      </c>
      <c r="T290" s="9">
        <v>10444120889.299999</v>
      </c>
      <c r="U290" s="9">
        <v>77941223508.300003</v>
      </c>
      <c r="V290" s="9"/>
      <c r="W290" s="56"/>
    </row>
    <row r="291" spans="1:23" x14ac:dyDescent="0.25">
      <c r="A291" s="21" t="s">
        <v>22</v>
      </c>
      <c r="B291" s="26"/>
      <c r="C291" s="22"/>
      <c r="D291" s="23" t="s">
        <v>22</v>
      </c>
      <c r="E291" s="33" t="s">
        <v>23</v>
      </c>
      <c r="F291" s="8">
        <v>55205488696.209999</v>
      </c>
      <c r="G291" s="8">
        <v>53941547998.800003</v>
      </c>
      <c r="H291" s="8">
        <v>1263940697.4117007</v>
      </c>
      <c r="I291" s="8">
        <v>51731111011.029999</v>
      </c>
      <c r="J291" s="8">
        <v>3474377685.1817064</v>
      </c>
      <c r="K291" s="8">
        <v>0</v>
      </c>
      <c r="L291" s="8"/>
      <c r="M291" s="8">
        <v>3525629867.9583001</v>
      </c>
      <c r="N291" s="8">
        <v>4789570565.3699999</v>
      </c>
      <c r="O291" s="8"/>
      <c r="P291" s="8"/>
      <c r="Q291" s="8">
        <v>51731111011.029999</v>
      </c>
      <c r="S291" s="8">
        <v>54988578247</v>
      </c>
      <c r="T291" s="8">
        <v>7000007553.1400003</v>
      </c>
      <c r="U291" s="8">
        <v>61988585800.139999</v>
      </c>
      <c r="V291" s="9"/>
      <c r="W291" s="56"/>
    </row>
    <row r="292" spans="1:23" x14ac:dyDescent="0.25">
      <c r="A292" s="21" t="s">
        <v>91</v>
      </c>
      <c r="B292" s="26"/>
      <c r="C292" s="13"/>
      <c r="D292" s="28"/>
      <c r="E292" s="34" t="s">
        <v>166</v>
      </c>
      <c r="F292" s="9">
        <v>36467165297.559998</v>
      </c>
      <c r="G292" s="9">
        <v>35629787857.489998</v>
      </c>
      <c r="H292" s="9">
        <v>837377440.06732941</v>
      </c>
      <c r="I292" s="9">
        <v>34169828972.299999</v>
      </c>
      <c r="J292" s="9">
        <v>2297336325.2573357</v>
      </c>
      <c r="K292" s="9">
        <v>0</v>
      </c>
      <c r="L292" s="9"/>
      <c r="M292" s="9">
        <v>2139728149.9326706</v>
      </c>
      <c r="N292" s="9">
        <v>2977105590</v>
      </c>
      <c r="O292" s="9"/>
      <c r="P292" s="9"/>
      <c r="Q292" s="9">
        <v>34169828972.299999</v>
      </c>
      <c r="S292" s="9">
        <v>38399201551</v>
      </c>
      <c r="T292" s="9">
        <v>4437064475.1899996</v>
      </c>
      <c r="U292" s="9">
        <v>42836266026.190002</v>
      </c>
      <c r="V292" s="9"/>
      <c r="W292" s="56"/>
    </row>
    <row r="293" spans="1:23" x14ac:dyDescent="0.25">
      <c r="A293" s="21" t="s">
        <v>92</v>
      </c>
      <c r="B293" s="26"/>
      <c r="C293" s="13"/>
      <c r="D293" s="28"/>
      <c r="E293" s="34" t="s">
        <v>167</v>
      </c>
      <c r="F293" s="9">
        <v>18738323398.650002</v>
      </c>
      <c r="G293" s="9">
        <v>18311760141.310001</v>
      </c>
      <c r="H293" s="9">
        <v>426563257.34437132</v>
      </c>
      <c r="I293" s="9">
        <v>17561282038.73</v>
      </c>
      <c r="J293" s="9">
        <v>1177041359.9243708</v>
      </c>
      <c r="K293" s="9">
        <v>0</v>
      </c>
      <c r="L293" s="9"/>
      <c r="M293" s="9">
        <v>1385901718.0256295</v>
      </c>
      <c r="N293" s="9">
        <v>1812464975.3699999</v>
      </c>
      <c r="O293" s="9"/>
      <c r="P293" s="9"/>
      <c r="Q293" s="9">
        <v>17561282038.73</v>
      </c>
      <c r="S293" s="9">
        <v>16589376696</v>
      </c>
      <c r="T293" s="9">
        <v>2562943077.9499998</v>
      </c>
      <c r="U293" s="9">
        <v>19152319773.950001</v>
      </c>
      <c r="V293" s="9"/>
      <c r="W293" s="56"/>
    </row>
    <row r="294" spans="1:23" x14ac:dyDescent="0.25">
      <c r="A294" s="21" t="s">
        <v>24</v>
      </c>
      <c r="B294" s="26"/>
      <c r="C294" s="22"/>
      <c r="D294" s="24">
        <v>11</v>
      </c>
      <c r="E294" s="33" t="s">
        <v>25</v>
      </c>
      <c r="F294" s="8">
        <v>32068023990.98</v>
      </c>
      <c r="G294" s="8">
        <v>31330973121.259998</v>
      </c>
      <c r="H294" s="8">
        <v>737050869.71756363</v>
      </c>
      <c r="I294" s="8">
        <v>30046821928.860001</v>
      </c>
      <c r="J294" s="8">
        <v>2021202062.1175613</v>
      </c>
      <c r="K294" s="8">
        <v>0</v>
      </c>
      <c r="L294" s="8"/>
      <c r="M294" s="8">
        <v>1879015453.3324375</v>
      </c>
      <c r="N294" s="8">
        <v>2616066323.0500002</v>
      </c>
      <c r="O294" s="8"/>
      <c r="P294" s="8"/>
      <c r="Q294" s="8">
        <v>30046821928.860001</v>
      </c>
      <c r="S294" s="8">
        <v>33800208753</v>
      </c>
      <c r="T294" s="8">
        <v>3900217515.4499998</v>
      </c>
      <c r="U294" s="8">
        <v>37700426268.449997</v>
      </c>
      <c r="V294" s="9"/>
      <c r="W294" s="56"/>
    </row>
    <row r="295" spans="1:23" x14ac:dyDescent="0.25">
      <c r="A295" s="21" t="s">
        <v>93</v>
      </c>
      <c r="B295" s="26"/>
      <c r="C295" s="13"/>
      <c r="D295" s="28"/>
      <c r="E295" s="34" t="s">
        <v>166</v>
      </c>
      <c r="F295" s="9">
        <v>32068023990.98</v>
      </c>
      <c r="G295" s="9">
        <v>31330973121.259998</v>
      </c>
      <c r="H295" s="9">
        <v>737050869.71756363</v>
      </c>
      <c r="I295" s="9">
        <v>30046821928.860001</v>
      </c>
      <c r="J295" s="9">
        <v>2021202062.1175613</v>
      </c>
      <c r="K295" s="9">
        <v>0</v>
      </c>
      <c r="L295" s="9"/>
      <c r="M295" s="9">
        <v>1879015453.3324375</v>
      </c>
      <c r="N295" s="9">
        <v>2616066323.0500002</v>
      </c>
      <c r="O295" s="9"/>
      <c r="P295" s="9"/>
      <c r="Q295" s="9">
        <v>30046821928.860001</v>
      </c>
      <c r="S295" s="9">
        <v>33800208753</v>
      </c>
      <c r="T295" s="9">
        <v>3900217515.4499998</v>
      </c>
      <c r="U295" s="9">
        <v>37700426268.449997</v>
      </c>
      <c r="V295" s="9"/>
      <c r="W295" s="56"/>
    </row>
    <row r="296" spans="1:23" x14ac:dyDescent="0.25">
      <c r="A296" s="21" t="s">
        <v>94</v>
      </c>
      <c r="B296" s="26"/>
      <c r="C296" s="13"/>
      <c r="D296" s="28"/>
      <c r="E296" s="34" t="s">
        <v>167</v>
      </c>
      <c r="F296" s="9">
        <v>0</v>
      </c>
      <c r="G296" s="9">
        <v>0</v>
      </c>
      <c r="H296" s="9">
        <v>0</v>
      </c>
      <c r="I296" s="9">
        <v>0</v>
      </c>
      <c r="J296" s="9">
        <v>0</v>
      </c>
      <c r="K296" s="9">
        <v>0</v>
      </c>
      <c r="L296" s="9"/>
      <c r="M296" s="9">
        <v>0</v>
      </c>
      <c r="N296" s="9">
        <v>0</v>
      </c>
      <c r="O296" s="9"/>
      <c r="P296" s="9"/>
      <c r="Q296" s="9">
        <v>0</v>
      </c>
      <c r="S296" s="9">
        <v>0</v>
      </c>
      <c r="T296" s="9">
        <v>0</v>
      </c>
      <c r="U296" s="9">
        <v>0</v>
      </c>
      <c r="V296" s="9"/>
      <c r="W296" s="56"/>
    </row>
    <row r="297" spans="1:23" x14ac:dyDescent="0.25">
      <c r="A297" s="21" t="s">
        <v>26</v>
      </c>
      <c r="B297" s="26"/>
      <c r="C297" s="22"/>
      <c r="D297" s="24">
        <v>13</v>
      </c>
      <c r="E297" s="33" t="s">
        <v>27</v>
      </c>
      <c r="F297" s="8">
        <v>91270915497.929993</v>
      </c>
      <c r="G297" s="8">
        <v>89181987604.410004</v>
      </c>
      <c r="H297" s="8">
        <v>2088927893.5244679</v>
      </c>
      <c r="I297" s="8">
        <v>85526737763.059998</v>
      </c>
      <c r="J297" s="8">
        <v>5744177734.8744736</v>
      </c>
      <c r="K297" s="8">
        <v>0</v>
      </c>
      <c r="L297" s="8"/>
      <c r="M297" s="8">
        <v>5981036838.3355293</v>
      </c>
      <c r="N297" s="8">
        <v>8069964731.8599997</v>
      </c>
      <c r="O297" s="8"/>
      <c r="P297" s="8"/>
      <c r="Q297" s="8">
        <v>85526737763.059998</v>
      </c>
      <c r="S297" s="8">
        <v>89264198876</v>
      </c>
      <c r="T297" s="8">
        <v>11725214573.209999</v>
      </c>
      <c r="U297" s="8">
        <v>100989413449.20999</v>
      </c>
      <c r="V297" s="9"/>
      <c r="W297" s="56"/>
    </row>
    <row r="298" spans="1:23" x14ac:dyDescent="0.25">
      <c r="A298" s="21" t="s">
        <v>95</v>
      </c>
      <c r="B298" s="26"/>
      <c r="C298" s="13"/>
      <c r="D298" s="28"/>
      <c r="E298" s="34" t="s">
        <v>166</v>
      </c>
      <c r="F298" s="9">
        <v>50031155488.709999</v>
      </c>
      <c r="G298" s="9">
        <v>48882707615.110001</v>
      </c>
      <c r="H298" s="9">
        <v>1148447873.5951004</v>
      </c>
      <c r="I298" s="9">
        <v>46879890054.620003</v>
      </c>
      <c r="J298" s="9">
        <v>3151265434.0851059</v>
      </c>
      <c r="K298" s="9">
        <v>0</v>
      </c>
      <c r="L298" s="9"/>
      <c r="M298" s="9">
        <v>2937554884.9648972</v>
      </c>
      <c r="N298" s="9">
        <v>4086002758.5599999</v>
      </c>
      <c r="O298" s="9"/>
      <c r="P298" s="9"/>
      <c r="Q298" s="9">
        <v>46879890054.620003</v>
      </c>
      <c r="S298" s="9">
        <v>52674462130</v>
      </c>
      <c r="T298" s="9">
        <v>6088820319.0500002</v>
      </c>
      <c r="U298" s="9">
        <v>58763282449.050003</v>
      </c>
      <c r="V298" s="9"/>
      <c r="W298" s="56"/>
    </row>
    <row r="299" spans="1:23" x14ac:dyDescent="0.25">
      <c r="A299" s="21" t="s">
        <v>96</v>
      </c>
      <c r="B299" s="26"/>
      <c r="C299" s="13"/>
      <c r="D299" s="28"/>
      <c r="E299" s="34" t="s">
        <v>167</v>
      </c>
      <c r="F299" s="9">
        <v>41239760009.230003</v>
      </c>
      <c r="G299" s="9">
        <v>40299279989.300003</v>
      </c>
      <c r="H299" s="9">
        <v>940480019.92936754</v>
      </c>
      <c r="I299" s="9">
        <v>38646847708.440002</v>
      </c>
      <c r="J299" s="9">
        <v>2592912300.7893677</v>
      </c>
      <c r="K299" s="9">
        <v>0</v>
      </c>
      <c r="L299" s="9"/>
      <c r="M299" s="9">
        <v>3043481953.3706322</v>
      </c>
      <c r="N299" s="9">
        <v>3983961973.3000002</v>
      </c>
      <c r="O299" s="9"/>
      <c r="P299" s="9"/>
      <c r="Q299" s="9">
        <v>38646847708.440002</v>
      </c>
      <c r="S299" s="9">
        <v>36589736747</v>
      </c>
      <c r="T299" s="9">
        <v>5636394254.1599998</v>
      </c>
      <c r="U299" s="9">
        <v>42226131001.160004</v>
      </c>
      <c r="V299" s="9"/>
      <c r="W299" s="56"/>
    </row>
    <row r="300" spans="1:23" x14ac:dyDescent="0.25">
      <c r="A300" s="21" t="s">
        <v>28</v>
      </c>
      <c r="B300" s="26"/>
      <c r="C300" s="22"/>
      <c r="D300" s="24">
        <v>15</v>
      </c>
      <c r="E300" s="33" t="s">
        <v>29</v>
      </c>
      <c r="F300" s="8">
        <v>81841388276.270004</v>
      </c>
      <c r="G300" s="8">
        <v>79991704865.839996</v>
      </c>
      <c r="H300" s="8">
        <v>1849683410.4304919</v>
      </c>
      <c r="I300" s="8">
        <v>76723296061.809998</v>
      </c>
      <c r="J300" s="8">
        <v>5118092214.4604931</v>
      </c>
      <c r="K300" s="8">
        <v>0</v>
      </c>
      <c r="L300" s="8"/>
      <c r="M300" s="8">
        <v>5643438255.1095076</v>
      </c>
      <c r="N300" s="8">
        <v>7493121665.54</v>
      </c>
      <c r="O300" s="8"/>
      <c r="P300" s="8"/>
      <c r="Q300" s="8">
        <v>76723296061.809998</v>
      </c>
      <c r="S300" s="8">
        <v>77009867727</v>
      </c>
      <c r="T300" s="8">
        <v>10761530469.57</v>
      </c>
      <c r="U300" s="8">
        <v>87771398196.570007</v>
      </c>
      <c r="V300" s="9"/>
      <c r="W300" s="56"/>
    </row>
    <row r="301" spans="1:23" x14ac:dyDescent="0.25">
      <c r="A301" s="21" t="s">
        <v>97</v>
      </c>
      <c r="B301" s="26"/>
      <c r="C301" s="13"/>
      <c r="D301" s="28"/>
      <c r="E301" s="34" t="s">
        <v>166</v>
      </c>
      <c r="F301" s="9">
        <v>32169556575.43</v>
      </c>
      <c r="G301" s="9">
        <v>31436851510.02</v>
      </c>
      <c r="H301" s="9">
        <v>732705065.41033936</v>
      </c>
      <c r="I301" s="9">
        <v>30151651809.529999</v>
      </c>
      <c r="J301" s="9">
        <v>2017904765.900341</v>
      </c>
      <c r="K301" s="9">
        <v>0</v>
      </c>
      <c r="L301" s="9"/>
      <c r="M301" s="9">
        <v>1910514208.8896618</v>
      </c>
      <c r="N301" s="9">
        <v>2643219274.3000002</v>
      </c>
      <c r="O301" s="9"/>
      <c r="P301" s="9"/>
      <c r="Q301" s="9">
        <v>30151651809.529999</v>
      </c>
      <c r="S301" s="9">
        <v>33590116018</v>
      </c>
      <c r="T301" s="9">
        <v>3928418974.79</v>
      </c>
      <c r="U301" s="9">
        <v>37518534992.790001</v>
      </c>
      <c r="V301" s="9"/>
      <c r="W301" s="56"/>
    </row>
    <row r="302" spans="1:23" x14ac:dyDescent="0.25">
      <c r="A302" s="21" t="s">
        <v>98</v>
      </c>
      <c r="B302" s="26"/>
      <c r="C302" s="13"/>
      <c r="D302" s="28"/>
      <c r="E302" s="34" t="s">
        <v>167</v>
      </c>
      <c r="F302" s="9">
        <v>49671831700.839996</v>
      </c>
      <c r="G302" s="9">
        <v>48554853355.82</v>
      </c>
      <c r="H302" s="9">
        <v>1116978345.0201526</v>
      </c>
      <c r="I302" s="9">
        <v>46571644252.279999</v>
      </c>
      <c r="J302" s="9">
        <v>3100187448.5601521</v>
      </c>
      <c r="K302" s="9">
        <v>0</v>
      </c>
      <c r="L302" s="9"/>
      <c r="M302" s="9">
        <v>3732924046.2198458</v>
      </c>
      <c r="N302" s="9">
        <v>4849902391.2399998</v>
      </c>
      <c r="O302" s="9"/>
      <c r="P302" s="9"/>
      <c r="Q302" s="9">
        <v>46571644252.279999</v>
      </c>
      <c r="S302" s="9">
        <v>43419751709</v>
      </c>
      <c r="T302" s="9">
        <v>6833111494.7799997</v>
      </c>
      <c r="U302" s="9">
        <v>50252863203.779999</v>
      </c>
      <c r="V302" s="9"/>
      <c r="W302" s="56"/>
    </row>
    <row r="303" spans="1:23" x14ac:dyDescent="0.25">
      <c r="A303" s="21" t="s">
        <v>30</v>
      </c>
      <c r="B303" s="26"/>
      <c r="C303" s="22"/>
      <c r="D303" s="24">
        <v>17</v>
      </c>
      <c r="E303" s="33" t="s">
        <v>31</v>
      </c>
      <c r="F303" s="8">
        <v>33422580378.099998</v>
      </c>
      <c r="G303" s="8">
        <v>32664396254.830002</v>
      </c>
      <c r="H303" s="8">
        <v>758762782.876086</v>
      </c>
      <c r="I303" s="8">
        <v>31328351543.82</v>
      </c>
      <c r="J303" s="8">
        <v>2094228834.2760839</v>
      </c>
      <c r="K303" s="8">
        <v>578659.61</v>
      </c>
      <c r="L303" s="8"/>
      <c r="M303" s="8">
        <v>2215716428.383914</v>
      </c>
      <c r="N303" s="8">
        <v>2974479211.2600002</v>
      </c>
      <c r="O303" s="8"/>
      <c r="P303" s="8"/>
      <c r="Q303" s="8">
        <v>31328351543.82</v>
      </c>
      <c r="S303" s="8">
        <v>33152561906</v>
      </c>
      <c r="T303" s="8">
        <v>4309945262.6599998</v>
      </c>
      <c r="U303" s="8">
        <v>37462507168.660004</v>
      </c>
      <c r="V303" s="9"/>
      <c r="W303" s="56"/>
    </row>
    <row r="304" spans="1:23" x14ac:dyDescent="0.25">
      <c r="A304" s="21" t="s">
        <v>99</v>
      </c>
      <c r="B304" s="26"/>
      <c r="C304" s="13"/>
      <c r="D304" s="28"/>
      <c r="E304" s="34" t="s">
        <v>166</v>
      </c>
      <c r="F304" s="9">
        <v>20877867509.400002</v>
      </c>
      <c r="G304" s="9">
        <v>20402136352.919998</v>
      </c>
      <c r="H304" s="9">
        <v>475731156.47506714</v>
      </c>
      <c r="I304" s="9">
        <v>19567954075.18</v>
      </c>
      <c r="J304" s="9">
        <v>1309913434.215065</v>
      </c>
      <c r="K304" s="9">
        <v>0</v>
      </c>
      <c r="L304" s="9"/>
      <c r="M304" s="9">
        <v>1239110671.114933</v>
      </c>
      <c r="N304" s="9">
        <v>1714841827.5899999</v>
      </c>
      <c r="O304" s="9"/>
      <c r="P304" s="9"/>
      <c r="Q304" s="9">
        <v>19567954075.18</v>
      </c>
      <c r="S304" s="9">
        <v>21810132137</v>
      </c>
      <c r="T304" s="9">
        <v>2549024105.3299999</v>
      </c>
      <c r="U304" s="9">
        <v>24359156242.330002</v>
      </c>
      <c r="V304" s="9"/>
      <c r="W304" s="56"/>
    </row>
    <row r="305" spans="1:23" x14ac:dyDescent="0.25">
      <c r="A305" s="21" t="s">
        <v>100</v>
      </c>
      <c r="B305" s="26"/>
      <c r="C305" s="13"/>
      <c r="D305" s="28"/>
      <c r="E305" s="34" t="s">
        <v>167</v>
      </c>
      <c r="F305" s="9">
        <v>12544712868.700001</v>
      </c>
      <c r="G305" s="9">
        <v>12262259901.91</v>
      </c>
      <c r="H305" s="9">
        <v>283031626.40101886</v>
      </c>
      <c r="I305" s="9">
        <v>11760397468.639999</v>
      </c>
      <c r="J305" s="9">
        <v>784315400.06101894</v>
      </c>
      <c r="K305" s="9">
        <v>578659.61</v>
      </c>
      <c r="L305" s="9"/>
      <c r="M305" s="9">
        <v>976605757.26898098</v>
      </c>
      <c r="N305" s="9">
        <v>1259637383.6700001</v>
      </c>
      <c r="O305" s="9"/>
      <c r="P305" s="9"/>
      <c r="Q305" s="9">
        <v>11760397468.639999</v>
      </c>
      <c r="S305" s="9">
        <v>11342429769</v>
      </c>
      <c r="T305" s="9">
        <v>1760921157.3299999</v>
      </c>
      <c r="U305" s="9">
        <v>13103350926.33</v>
      </c>
      <c r="V305" s="9"/>
      <c r="W305" s="56"/>
    </row>
    <row r="306" spans="1:23" x14ac:dyDescent="0.25">
      <c r="A306" s="21" t="s">
        <v>32</v>
      </c>
      <c r="B306" s="26"/>
      <c r="C306" s="22"/>
      <c r="D306" s="24">
        <v>18</v>
      </c>
      <c r="E306" s="33" t="s">
        <v>33</v>
      </c>
      <c r="F306" s="8">
        <v>37858801106.940002</v>
      </c>
      <c r="G306" s="8">
        <v>36991402267.150002</v>
      </c>
      <c r="H306" s="8">
        <v>867398839.79481316</v>
      </c>
      <c r="I306" s="8">
        <v>35475341556.879997</v>
      </c>
      <c r="J306" s="8">
        <v>2383459550.0648165</v>
      </c>
      <c r="K306" s="8">
        <v>0</v>
      </c>
      <c r="L306" s="8"/>
      <c r="M306" s="8">
        <v>2403104981.3751888</v>
      </c>
      <c r="N306" s="8">
        <v>3270503821.1700001</v>
      </c>
      <c r="O306" s="8"/>
      <c r="P306" s="8"/>
      <c r="Q306" s="8">
        <v>35475341556.879997</v>
      </c>
      <c r="S306" s="8">
        <v>37884115259</v>
      </c>
      <c r="T306" s="8">
        <v>4786564531.4399996</v>
      </c>
      <c r="U306" s="8">
        <v>42670679790.440002</v>
      </c>
      <c r="V306" s="9"/>
      <c r="W306" s="56"/>
    </row>
    <row r="307" spans="1:23" x14ac:dyDescent="0.25">
      <c r="A307" s="21" t="s">
        <v>101</v>
      </c>
      <c r="B307" s="26"/>
      <c r="C307" s="13"/>
      <c r="D307" s="28"/>
      <c r="E307" s="34" t="s">
        <v>166</v>
      </c>
      <c r="F307" s="9">
        <v>25885823156.650002</v>
      </c>
      <c r="G307" s="9">
        <v>25291022326.209999</v>
      </c>
      <c r="H307" s="9">
        <v>594800830.43606949</v>
      </c>
      <c r="I307" s="9">
        <v>24254505010.509998</v>
      </c>
      <c r="J307" s="9">
        <v>1631318146.1360741</v>
      </c>
      <c r="K307" s="9">
        <v>0</v>
      </c>
      <c r="L307" s="9"/>
      <c r="M307" s="9">
        <v>1517579208.5339317</v>
      </c>
      <c r="N307" s="9">
        <v>2112380038.97</v>
      </c>
      <c r="O307" s="9"/>
      <c r="P307" s="9"/>
      <c r="Q307" s="9">
        <v>24254505010.509998</v>
      </c>
      <c r="S307" s="9">
        <v>27281082775</v>
      </c>
      <c r="T307" s="9">
        <v>3148897354.6700001</v>
      </c>
      <c r="U307" s="9">
        <v>30429980129.669998</v>
      </c>
      <c r="V307" s="9"/>
      <c r="W307" s="56"/>
    </row>
    <row r="308" spans="1:23" x14ac:dyDescent="0.25">
      <c r="A308" s="21" t="s">
        <v>102</v>
      </c>
      <c r="B308" s="26"/>
      <c r="C308" s="13"/>
      <c r="D308" s="28"/>
      <c r="E308" s="34" t="s">
        <v>167</v>
      </c>
      <c r="F308" s="9">
        <v>11972977950.299999</v>
      </c>
      <c r="G308" s="9">
        <v>11700379940.940001</v>
      </c>
      <c r="H308" s="9">
        <v>272598009.35874367</v>
      </c>
      <c r="I308" s="9">
        <v>11220836546.370001</v>
      </c>
      <c r="J308" s="9">
        <v>752141403.92874241</v>
      </c>
      <c r="K308" s="9">
        <v>0</v>
      </c>
      <c r="L308" s="9"/>
      <c r="M308" s="9">
        <v>885525772.8412571</v>
      </c>
      <c r="N308" s="9">
        <v>1158123782.2</v>
      </c>
      <c r="O308" s="9"/>
      <c r="P308" s="9"/>
      <c r="Q308" s="9">
        <v>11220836546.370001</v>
      </c>
      <c r="S308" s="9">
        <v>10603032483</v>
      </c>
      <c r="T308" s="9">
        <v>1637667176.77</v>
      </c>
      <c r="U308" s="9">
        <v>12240699659.77</v>
      </c>
      <c r="V308" s="9"/>
      <c r="W308" s="56"/>
    </row>
    <row r="309" spans="1:23" x14ac:dyDescent="0.25">
      <c r="A309" s="21" t="s">
        <v>34</v>
      </c>
      <c r="B309" s="26"/>
      <c r="C309" s="22"/>
      <c r="D309" s="24">
        <v>19</v>
      </c>
      <c r="E309" s="33" t="s">
        <v>35</v>
      </c>
      <c r="F309" s="8">
        <v>77836159171.080002</v>
      </c>
      <c r="G309" s="8">
        <v>76058987112</v>
      </c>
      <c r="H309" s="8">
        <v>1777172059.0823932</v>
      </c>
      <c r="I309" s="8">
        <v>72943671691.580002</v>
      </c>
      <c r="J309" s="8">
        <v>4892487479.5023994</v>
      </c>
      <c r="K309" s="8">
        <v>0</v>
      </c>
      <c r="L309" s="8"/>
      <c r="M309" s="8">
        <v>5121929355.4076061</v>
      </c>
      <c r="N309" s="8">
        <v>6899101414.4899998</v>
      </c>
      <c r="O309" s="8"/>
      <c r="P309" s="8"/>
      <c r="Q309" s="8">
        <v>72943671691.580002</v>
      </c>
      <c r="S309" s="8">
        <v>75883271388</v>
      </c>
      <c r="T309" s="8">
        <v>10014416834.91</v>
      </c>
      <c r="U309" s="8">
        <v>85897688222.910004</v>
      </c>
      <c r="V309" s="9"/>
      <c r="W309" s="56"/>
    </row>
    <row r="310" spans="1:23" x14ac:dyDescent="0.25">
      <c r="A310" s="21" t="s">
        <v>103</v>
      </c>
      <c r="B310" s="26"/>
      <c r="C310" s="13"/>
      <c r="D310" s="28"/>
      <c r="E310" s="34" t="s">
        <v>166</v>
      </c>
      <c r="F310" s="9">
        <v>42383444318.25</v>
      </c>
      <c r="G310" s="9">
        <v>41412464648.900002</v>
      </c>
      <c r="H310" s="9">
        <v>970979669.35109711</v>
      </c>
      <c r="I310" s="9">
        <v>39716662610.559998</v>
      </c>
      <c r="J310" s="9">
        <v>2666781707.6911011</v>
      </c>
      <c r="K310" s="9">
        <v>0</v>
      </c>
      <c r="L310" s="9"/>
      <c r="M310" s="9">
        <v>2495772844.6489029</v>
      </c>
      <c r="N310" s="9">
        <v>3466752514</v>
      </c>
      <c r="O310" s="9"/>
      <c r="P310" s="9"/>
      <c r="Q310" s="9">
        <v>39716662610.559998</v>
      </c>
      <c r="S310" s="9">
        <v>44527133751</v>
      </c>
      <c r="T310" s="9">
        <v>5162554552.3400002</v>
      </c>
      <c r="U310" s="9">
        <v>49689688303.339996</v>
      </c>
      <c r="V310" s="9"/>
      <c r="W310" s="56"/>
    </row>
    <row r="311" spans="1:23" x14ac:dyDescent="0.25">
      <c r="A311" s="21" t="s">
        <v>104</v>
      </c>
      <c r="B311" s="26"/>
      <c r="C311" s="13"/>
      <c r="D311" s="28"/>
      <c r="E311" s="34" t="s">
        <v>167</v>
      </c>
      <c r="F311" s="9">
        <v>35452714852.830002</v>
      </c>
      <c r="G311" s="9">
        <v>34646522463.099998</v>
      </c>
      <c r="H311" s="9">
        <v>806192389.73129606</v>
      </c>
      <c r="I311" s="9">
        <v>33227009081.02</v>
      </c>
      <c r="J311" s="9">
        <v>2225705771.8112984</v>
      </c>
      <c r="K311" s="9">
        <v>0</v>
      </c>
      <c r="L311" s="9"/>
      <c r="M311" s="9">
        <v>2626156510.7587032</v>
      </c>
      <c r="N311" s="9">
        <v>3432348900.4899998</v>
      </c>
      <c r="O311" s="9"/>
      <c r="P311" s="9"/>
      <c r="Q311" s="9">
        <v>33227009081.02</v>
      </c>
      <c r="S311" s="9">
        <v>31356137637</v>
      </c>
      <c r="T311" s="9">
        <v>4851862282.5699997</v>
      </c>
      <c r="U311" s="9">
        <v>36207999919.57</v>
      </c>
      <c r="V311" s="9"/>
      <c r="W311" s="56"/>
    </row>
    <row r="312" spans="1:23" x14ac:dyDescent="0.25">
      <c r="A312" s="21" t="s">
        <v>36</v>
      </c>
      <c r="B312" s="26"/>
      <c r="C312" s="22"/>
      <c r="D312" s="24">
        <v>20</v>
      </c>
      <c r="E312" s="33" t="s">
        <v>37</v>
      </c>
      <c r="F312" s="8">
        <v>57541964968.769997</v>
      </c>
      <c r="G312" s="8">
        <v>56226236136</v>
      </c>
      <c r="H312" s="8">
        <v>1315728832.7702448</v>
      </c>
      <c r="I312" s="8">
        <v>53922871856.949997</v>
      </c>
      <c r="J312" s="8">
        <v>3619093111.8202486</v>
      </c>
      <c r="K312" s="8">
        <v>0</v>
      </c>
      <c r="L312" s="8"/>
      <c r="M312" s="8">
        <v>3701412558.5097542</v>
      </c>
      <c r="N312" s="8">
        <v>5017141391.2799997</v>
      </c>
      <c r="O312" s="8"/>
      <c r="P312" s="8"/>
      <c r="Q312" s="8">
        <v>53922871856.949997</v>
      </c>
      <c r="S312" s="8">
        <v>57037290371</v>
      </c>
      <c r="T312" s="8">
        <v>7320505670.3299999</v>
      </c>
      <c r="U312" s="8">
        <v>64357796041.330002</v>
      </c>
      <c r="V312" s="9"/>
      <c r="W312" s="56"/>
    </row>
    <row r="313" spans="1:23" x14ac:dyDescent="0.25">
      <c r="A313" s="21" t="s">
        <v>105</v>
      </c>
      <c r="B313" s="26"/>
      <c r="C313" s="13"/>
      <c r="D313" s="28"/>
      <c r="E313" s="34" t="s">
        <v>166</v>
      </c>
      <c r="F313" s="9">
        <v>36700594237.739998</v>
      </c>
      <c r="G313" s="9">
        <v>35857657842.940002</v>
      </c>
      <c r="H313" s="9">
        <v>842936394.80021667</v>
      </c>
      <c r="I313" s="9">
        <v>34388262884.459999</v>
      </c>
      <c r="J313" s="9">
        <v>2312331353.28022</v>
      </c>
      <c r="K313" s="9">
        <v>0</v>
      </c>
      <c r="L313" s="9"/>
      <c r="M313" s="9">
        <v>2152795160.4997826</v>
      </c>
      <c r="N313" s="9">
        <v>2995731555.3000002</v>
      </c>
      <c r="O313" s="9"/>
      <c r="P313" s="9"/>
      <c r="Q313" s="9">
        <v>34388262884.459999</v>
      </c>
      <c r="S313" s="9">
        <v>38654413779</v>
      </c>
      <c r="T313" s="9">
        <v>4465126513.7799997</v>
      </c>
      <c r="U313" s="9">
        <v>43119540292.779999</v>
      </c>
      <c r="V313" s="9"/>
      <c r="W313" s="56"/>
    </row>
    <row r="314" spans="1:23" x14ac:dyDescent="0.25">
      <c r="A314" s="21" t="s">
        <v>106</v>
      </c>
      <c r="B314" s="26"/>
      <c r="C314" s="13"/>
      <c r="D314" s="28"/>
      <c r="E314" s="34" t="s">
        <v>167</v>
      </c>
      <c r="F314" s="9">
        <v>20841370731.029999</v>
      </c>
      <c r="G314" s="9">
        <v>20368578293.060001</v>
      </c>
      <c r="H314" s="9">
        <v>472792437.97002816</v>
      </c>
      <c r="I314" s="9">
        <v>19534608972.490002</v>
      </c>
      <c r="J314" s="9">
        <v>1306761758.5400286</v>
      </c>
      <c r="K314" s="9">
        <v>0</v>
      </c>
      <c r="L314" s="9"/>
      <c r="M314" s="9">
        <v>1548617398.0099716</v>
      </c>
      <c r="N314" s="9">
        <v>2021409835.98</v>
      </c>
      <c r="O314" s="9"/>
      <c r="P314" s="9"/>
      <c r="Q314" s="9">
        <v>19534608972.490002</v>
      </c>
      <c r="S314" s="9">
        <v>18382876592</v>
      </c>
      <c r="T314" s="9">
        <v>2855379156.5500002</v>
      </c>
      <c r="U314" s="9">
        <v>21238255748.549999</v>
      </c>
      <c r="V314" s="9"/>
      <c r="W314" s="56"/>
    </row>
    <row r="315" spans="1:23" x14ac:dyDescent="0.25">
      <c r="A315" s="21" t="s">
        <v>38</v>
      </c>
      <c r="B315" s="26"/>
      <c r="C315" s="22"/>
      <c r="D315" s="24">
        <v>23</v>
      </c>
      <c r="E315" s="33" t="s">
        <v>39</v>
      </c>
      <c r="F315" s="8">
        <v>85585927514.580002</v>
      </c>
      <c r="G315" s="8">
        <v>83620301647.009995</v>
      </c>
      <c r="H315" s="8">
        <v>1965625867.5735345</v>
      </c>
      <c r="I315" s="8">
        <v>80190301640.199997</v>
      </c>
      <c r="J315" s="8">
        <v>5395625874.383522</v>
      </c>
      <c r="K315" s="8">
        <v>0</v>
      </c>
      <c r="L315" s="8"/>
      <c r="M315" s="8">
        <v>5492323586.4064655</v>
      </c>
      <c r="N315" s="8">
        <v>7457949453.9799995</v>
      </c>
      <c r="O315" s="8"/>
      <c r="P315" s="8"/>
      <c r="Q315" s="8">
        <v>80190301640.199997</v>
      </c>
      <c r="S315" s="8">
        <v>84976675340</v>
      </c>
      <c r="T315" s="8">
        <v>10887949460.790001</v>
      </c>
      <c r="U315" s="8">
        <v>95864624800.790009</v>
      </c>
      <c r="V315" s="9"/>
      <c r="W315" s="56"/>
    </row>
    <row r="316" spans="1:23" x14ac:dyDescent="0.25">
      <c r="A316" s="21" t="s">
        <v>107</v>
      </c>
      <c r="B316" s="26"/>
      <c r="C316" s="13"/>
      <c r="D316" s="28"/>
      <c r="E316" s="34" t="s">
        <v>166</v>
      </c>
      <c r="F316" s="9">
        <v>53043779101.410004</v>
      </c>
      <c r="G316" s="9">
        <v>51822658779.169998</v>
      </c>
      <c r="H316" s="9">
        <v>1221120322.2358017</v>
      </c>
      <c r="I316" s="9">
        <v>49697652127.839996</v>
      </c>
      <c r="J316" s="9">
        <v>3346126973.5657883</v>
      </c>
      <c r="K316" s="9">
        <v>0</v>
      </c>
      <c r="L316" s="9"/>
      <c r="M316" s="9">
        <v>3100980873.084198</v>
      </c>
      <c r="N316" s="9">
        <v>4322101195.3199997</v>
      </c>
      <c r="O316" s="9"/>
      <c r="P316" s="9"/>
      <c r="Q316" s="9">
        <v>49697652127.839996</v>
      </c>
      <c r="S316" s="9">
        <v>56012806773</v>
      </c>
      <c r="T316" s="9">
        <v>6447107846.6499996</v>
      </c>
      <c r="U316" s="9">
        <v>62459914619.650002</v>
      </c>
      <c r="V316" s="9"/>
      <c r="W316" s="56"/>
    </row>
    <row r="317" spans="1:23" x14ac:dyDescent="0.25">
      <c r="A317" s="21" t="s">
        <v>108</v>
      </c>
      <c r="B317" s="26"/>
      <c r="C317" s="13"/>
      <c r="D317" s="28"/>
      <c r="E317" s="34" t="s">
        <v>167</v>
      </c>
      <c r="F317" s="9">
        <v>32542148413.18</v>
      </c>
      <c r="G317" s="9">
        <v>31797642867.84</v>
      </c>
      <c r="H317" s="9">
        <v>744505545.33773279</v>
      </c>
      <c r="I317" s="9">
        <v>30492649512.360001</v>
      </c>
      <c r="J317" s="9">
        <v>2049498900.8177338</v>
      </c>
      <c r="K317" s="9">
        <v>0</v>
      </c>
      <c r="L317" s="9"/>
      <c r="M317" s="9">
        <v>2391342713.3222675</v>
      </c>
      <c r="N317" s="9">
        <v>3135848258.6599998</v>
      </c>
      <c r="O317" s="9"/>
      <c r="P317" s="9"/>
      <c r="Q317" s="9">
        <v>30492649512.360001</v>
      </c>
      <c r="S317" s="9">
        <v>28963868566</v>
      </c>
      <c r="T317" s="9">
        <v>4440841614.1400003</v>
      </c>
      <c r="U317" s="9">
        <v>33404710180.139999</v>
      </c>
      <c r="V317" s="9"/>
      <c r="W317" s="56"/>
    </row>
    <row r="318" spans="1:23" x14ac:dyDescent="0.25">
      <c r="A318" s="21" t="s">
        <v>40</v>
      </c>
      <c r="B318" s="26"/>
      <c r="C318" s="22"/>
      <c r="D318" s="24">
        <v>25</v>
      </c>
      <c r="E318" s="33" t="s">
        <v>41</v>
      </c>
      <c r="F318" s="8">
        <v>84339564291.850006</v>
      </c>
      <c r="G318" s="8">
        <v>82411265904.339996</v>
      </c>
      <c r="H318" s="8">
        <v>1928298387.5065117</v>
      </c>
      <c r="I318" s="8">
        <v>79033258978.479996</v>
      </c>
      <c r="J318" s="8">
        <v>5306305313.3665113</v>
      </c>
      <c r="K318" s="8">
        <v>0</v>
      </c>
      <c r="L318" s="8"/>
      <c r="M318" s="8">
        <v>5706565984.1734858</v>
      </c>
      <c r="N318" s="8">
        <v>7634864371.6800003</v>
      </c>
      <c r="O318" s="8"/>
      <c r="P318" s="8"/>
      <c r="Q318" s="8">
        <v>79033258978.479996</v>
      </c>
      <c r="S318" s="8">
        <v>80526335403</v>
      </c>
      <c r="T318" s="8">
        <v>11012871297.540001</v>
      </c>
      <c r="U318" s="8">
        <v>91539206700.540009</v>
      </c>
      <c r="V318" s="9"/>
      <c r="W318" s="56"/>
    </row>
    <row r="319" spans="1:23" x14ac:dyDescent="0.25">
      <c r="A319" s="21" t="s">
        <v>109</v>
      </c>
      <c r="B319" s="26"/>
      <c r="C319" s="13"/>
      <c r="D319" s="28"/>
      <c r="E319" s="34" t="s">
        <v>166</v>
      </c>
      <c r="F319" s="9">
        <v>34420125472.800003</v>
      </c>
      <c r="G319" s="9">
        <v>33627620369.59</v>
      </c>
      <c r="H319" s="9">
        <v>792505103.2143898</v>
      </c>
      <c r="I319" s="9">
        <v>32248649553.34</v>
      </c>
      <c r="J319" s="9">
        <v>2171475919.4643898</v>
      </c>
      <c r="K319" s="9">
        <v>0</v>
      </c>
      <c r="L319" s="9"/>
      <c r="M319" s="9">
        <v>2011662376.315609</v>
      </c>
      <c r="N319" s="9">
        <v>2804167479.5300002</v>
      </c>
      <c r="O319" s="9"/>
      <c r="P319" s="9"/>
      <c r="Q319" s="9">
        <v>32248649553.34</v>
      </c>
      <c r="S319" s="9">
        <v>36349940504</v>
      </c>
      <c r="T319" s="9">
        <v>4183138295.7800002</v>
      </c>
      <c r="U319" s="9">
        <v>40533078799.779999</v>
      </c>
      <c r="V319" s="9"/>
      <c r="W319" s="56"/>
    </row>
    <row r="320" spans="1:23" x14ac:dyDescent="0.25">
      <c r="A320" s="21" t="s">
        <v>110</v>
      </c>
      <c r="B320" s="26"/>
      <c r="C320" s="13"/>
      <c r="D320" s="28"/>
      <c r="E320" s="34" t="s">
        <v>167</v>
      </c>
      <c r="F320" s="9">
        <v>49919438819.040001</v>
      </c>
      <c r="G320" s="9">
        <v>48783645534.75</v>
      </c>
      <c r="H320" s="9">
        <v>1135793284.2921219</v>
      </c>
      <c r="I320" s="9">
        <v>46784609425.139999</v>
      </c>
      <c r="J320" s="9">
        <v>3134829393.9021215</v>
      </c>
      <c r="K320" s="9">
        <v>0</v>
      </c>
      <c r="L320" s="9"/>
      <c r="M320" s="9">
        <v>3694903607.8578768</v>
      </c>
      <c r="N320" s="9">
        <v>4830696892.1499996</v>
      </c>
      <c r="O320" s="9"/>
      <c r="P320" s="9"/>
      <c r="Q320" s="9">
        <v>46784609425.139999</v>
      </c>
      <c r="S320" s="9">
        <v>44176394900</v>
      </c>
      <c r="T320" s="9">
        <v>6829733001.7600002</v>
      </c>
      <c r="U320" s="9">
        <v>51006127901.760002</v>
      </c>
      <c r="V320" s="9"/>
      <c r="W320" s="56"/>
    </row>
    <row r="321" spans="1:23" x14ac:dyDescent="0.25">
      <c r="A321" s="21" t="s">
        <v>42</v>
      </c>
      <c r="B321" s="26"/>
      <c r="C321" s="22"/>
      <c r="D321" s="24">
        <v>27</v>
      </c>
      <c r="E321" s="33" t="s">
        <v>43</v>
      </c>
      <c r="F321" s="8">
        <v>60109056421.110001</v>
      </c>
      <c r="G321" s="8">
        <v>58734385083.330002</v>
      </c>
      <c r="H321" s="8">
        <v>1374671337.7784336</v>
      </c>
      <c r="I321" s="8">
        <v>56328204467.379997</v>
      </c>
      <c r="J321" s="8">
        <v>3780851953.7284327</v>
      </c>
      <c r="K321" s="8">
        <v>0</v>
      </c>
      <c r="L321" s="8"/>
      <c r="M321" s="8">
        <v>3858283875.2915683</v>
      </c>
      <c r="N321" s="8">
        <v>5232955213.0699997</v>
      </c>
      <c r="O321" s="8"/>
      <c r="P321" s="8"/>
      <c r="Q321" s="8">
        <v>56328204467.379997</v>
      </c>
      <c r="S321" s="8">
        <v>61703182676</v>
      </c>
      <c r="T321" s="8">
        <v>7639135829.0200005</v>
      </c>
      <c r="U321" s="8">
        <v>69342318505.020004</v>
      </c>
      <c r="V321" s="9"/>
      <c r="W321" s="56"/>
    </row>
    <row r="322" spans="1:23" x14ac:dyDescent="0.25">
      <c r="A322" s="21" t="s">
        <v>111</v>
      </c>
      <c r="B322" s="26"/>
      <c r="C322" s="13"/>
      <c r="D322" s="28"/>
      <c r="E322" s="34" t="s">
        <v>166</v>
      </c>
      <c r="F322" s="9">
        <v>38797233569.529999</v>
      </c>
      <c r="G322" s="9">
        <v>37907864061.620003</v>
      </c>
      <c r="H322" s="9">
        <v>889369507.91464996</v>
      </c>
      <c r="I322" s="9">
        <v>36355302244.480003</v>
      </c>
      <c r="J322" s="9">
        <v>2441931325.0546494</v>
      </c>
      <c r="K322" s="9">
        <v>0</v>
      </c>
      <c r="L322" s="9"/>
      <c r="M322" s="9">
        <v>2282505314.9853516</v>
      </c>
      <c r="N322" s="9">
        <v>3171874822.9000001</v>
      </c>
      <c r="O322" s="9"/>
      <c r="P322" s="9"/>
      <c r="Q322" s="9">
        <v>36355302244.480003</v>
      </c>
      <c r="S322" s="9">
        <v>40788930335</v>
      </c>
      <c r="T322" s="9">
        <v>4724436640.04</v>
      </c>
      <c r="U322" s="9">
        <v>45513366975.040001</v>
      </c>
      <c r="V322" s="9"/>
      <c r="W322" s="56"/>
    </row>
    <row r="323" spans="1:23" x14ac:dyDescent="0.25">
      <c r="A323" s="21" t="s">
        <v>112</v>
      </c>
      <c r="B323" s="26"/>
      <c r="C323" s="13"/>
      <c r="D323" s="28"/>
      <c r="E323" s="34" t="s">
        <v>167</v>
      </c>
      <c r="F323" s="9">
        <v>21311822851.57</v>
      </c>
      <c r="G323" s="9">
        <v>20826521021.709999</v>
      </c>
      <c r="H323" s="9">
        <v>485301829.8637836</v>
      </c>
      <c r="I323" s="9">
        <v>19972902222.900002</v>
      </c>
      <c r="J323" s="9">
        <v>1338920628.6737833</v>
      </c>
      <c r="K323" s="9">
        <v>0</v>
      </c>
      <c r="L323" s="9"/>
      <c r="M323" s="9">
        <v>1575778560.3062167</v>
      </c>
      <c r="N323" s="9">
        <v>2061080390.1700001</v>
      </c>
      <c r="O323" s="9"/>
      <c r="P323" s="9"/>
      <c r="Q323" s="9">
        <v>19972902222.900002</v>
      </c>
      <c r="S323" s="9">
        <v>20914252342</v>
      </c>
      <c r="T323" s="9">
        <v>2914699188.98</v>
      </c>
      <c r="U323" s="9">
        <v>23828951530.98</v>
      </c>
      <c r="V323" s="9"/>
      <c r="W323" s="56"/>
    </row>
    <row r="324" spans="1:23" x14ac:dyDescent="0.25">
      <c r="A324" s="21" t="s">
        <v>44</v>
      </c>
      <c r="B324" s="26"/>
      <c r="C324" s="22"/>
      <c r="D324" s="24">
        <v>41</v>
      </c>
      <c r="E324" s="33" t="s">
        <v>45</v>
      </c>
      <c r="F324" s="8">
        <v>55318006239.059998</v>
      </c>
      <c r="G324" s="8">
        <v>54050843928.360001</v>
      </c>
      <c r="H324" s="8">
        <v>1267162310.701093</v>
      </c>
      <c r="I324" s="8">
        <v>51835115649.309998</v>
      </c>
      <c r="J324" s="8">
        <v>3482890589.7510886</v>
      </c>
      <c r="K324" s="8">
        <v>0</v>
      </c>
      <c r="L324" s="8"/>
      <c r="M324" s="8">
        <v>3598676319.6889038</v>
      </c>
      <c r="N324" s="8">
        <v>4865838630.3900003</v>
      </c>
      <c r="O324" s="8"/>
      <c r="P324" s="8"/>
      <c r="Q324" s="8">
        <v>51835115649.309998</v>
      </c>
      <c r="S324" s="8">
        <v>54375376887</v>
      </c>
      <c r="T324" s="8">
        <v>7081566909.4399996</v>
      </c>
      <c r="U324" s="8">
        <v>61456943796.440002</v>
      </c>
      <c r="V324" s="9"/>
      <c r="W324" s="56"/>
    </row>
    <row r="325" spans="1:23" x14ac:dyDescent="0.25">
      <c r="A325" s="21" t="s">
        <v>113</v>
      </c>
      <c r="B325" s="26"/>
      <c r="C325" s="13"/>
      <c r="D325" s="28"/>
      <c r="E325" s="34" t="s">
        <v>166</v>
      </c>
      <c r="F325" s="9">
        <v>31798317597.459999</v>
      </c>
      <c r="G325" s="9">
        <v>31067862643.73</v>
      </c>
      <c r="H325" s="9">
        <v>730454953.7264061</v>
      </c>
      <c r="I325" s="9">
        <v>29794691507.349998</v>
      </c>
      <c r="J325" s="9">
        <v>2003626090.1064034</v>
      </c>
      <c r="K325" s="9">
        <v>0</v>
      </c>
      <c r="L325" s="9"/>
      <c r="M325" s="9">
        <v>1864670112.6935921</v>
      </c>
      <c r="N325" s="9">
        <v>2595125066.4200001</v>
      </c>
      <c r="O325" s="9"/>
      <c r="P325" s="9"/>
      <c r="Q325" s="9">
        <v>29794691507.349998</v>
      </c>
      <c r="S325" s="9">
        <v>33498441222</v>
      </c>
      <c r="T325" s="9">
        <v>3868296202.8000002</v>
      </c>
      <c r="U325" s="9">
        <v>37366737424.800003</v>
      </c>
      <c r="V325" s="9"/>
      <c r="W325" s="56"/>
    </row>
    <row r="326" spans="1:23" x14ac:dyDescent="0.25">
      <c r="A326" s="21" t="s">
        <v>114</v>
      </c>
      <c r="B326" s="26"/>
      <c r="C326" s="13"/>
      <c r="D326" s="28"/>
      <c r="E326" s="34" t="s">
        <v>167</v>
      </c>
      <c r="F326" s="9">
        <v>23519688641.599998</v>
      </c>
      <c r="G326" s="9">
        <v>22982981284.630001</v>
      </c>
      <c r="H326" s="9">
        <v>536707356.97468686</v>
      </c>
      <c r="I326" s="9">
        <v>22040424141.959999</v>
      </c>
      <c r="J326" s="9">
        <v>1479264499.6446853</v>
      </c>
      <c r="K326" s="9">
        <v>0</v>
      </c>
      <c r="L326" s="9"/>
      <c r="M326" s="9">
        <v>1734006206.9953117</v>
      </c>
      <c r="N326" s="9">
        <v>2270713563.9699998</v>
      </c>
      <c r="O326" s="9"/>
      <c r="P326" s="9"/>
      <c r="Q326" s="9">
        <v>22040424141.959999</v>
      </c>
      <c r="S326" s="9">
        <v>20876935665</v>
      </c>
      <c r="T326" s="9">
        <v>3213270706.6399999</v>
      </c>
      <c r="U326" s="9">
        <v>24090206371.639999</v>
      </c>
      <c r="V326" s="9"/>
      <c r="W326" s="56"/>
    </row>
    <row r="327" spans="1:23" x14ac:dyDescent="0.25">
      <c r="A327" s="21" t="s">
        <v>46</v>
      </c>
      <c r="B327" s="26"/>
      <c r="C327" s="22"/>
      <c r="D327" s="24">
        <v>44</v>
      </c>
      <c r="E327" s="33" t="s">
        <v>47</v>
      </c>
      <c r="F327" s="8">
        <v>61332012965.010002</v>
      </c>
      <c r="G327" s="8">
        <v>59907420803.379997</v>
      </c>
      <c r="H327" s="8">
        <v>1424592161.6255906</v>
      </c>
      <c r="I327" s="8">
        <v>57442882758.110001</v>
      </c>
      <c r="J327" s="8">
        <v>3889130206.8955936</v>
      </c>
      <c r="K327" s="8">
        <v>0</v>
      </c>
      <c r="L327" s="8"/>
      <c r="M327" s="8">
        <v>3781728595.5744081</v>
      </c>
      <c r="N327" s="8">
        <v>5206320757.1999998</v>
      </c>
      <c r="O327" s="8"/>
      <c r="P327" s="8"/>
      <c r="Q327" s="8">
        <v>57442882758.110001</v>
      </c>
      <c r="S327" s="8">
        <v>62599101176</v>
      </c>
      <c r="T327" s="8">
        <v>7670858802.4700003</v>
      </c>
      <c r="U327" s="8">
        <v>70269959978.470001</v>
      </c>
      <c r="V327" s="9"/>
      <c r="W327" s="56"/>
    </row>
    <row r="328" spans="1:23" x14ac:dyDescent="0.25">
      <c r="A328" s="21" t="s">
        <v>115</v>
      </c>
      <c r="B328" s="26"/>
      <c r="C328" s="13"/>
      <c r="D328" s="28"/>
      <c r="E328" s="34" t="s">
        <v>166</v>
      </c>
      <c r="F328" s="9">
        <v>44254612333.440002</v>
      </c>
      <c r="G328" s="9">
        <v>43224273955.940002</v>
      </c>
      <c r="H328" s="9">
        <v>1030338377.497757</v>
      </c>
      <c r="I328" s="9">
        <v>41446158390.029999</v>
      </c>
      <c r="J328" s="9">
        <v>2808453943.4077606</v>
      </c>
      <c r="K328" s="9">
        <v>0</v>
      </c>
      <c r="L328" s="9"/>
      <c r="M328" s="9">
        <v>2542407631.4622421</v>
      </c>
      <c r="N328" s="9">
        <v>3572746008.96</v>
      </c>
      <c r="O328" s="9"/>
      <c r="P328" s="9"/>
      <c r="Q328" s="9">
        <v>41446158390.029999</v>
      </c>
      <c r="S328" s="9">
        <v>47263977910</v>
      </c>
      <c r="T328" s="9">
        <v>5350861574.8699999</v>
      </c>
      <c r="U328" s="9">
        <v>52614839484.870003</v>
      </c>
      <c r="V328" s="9"/>
      <c r="W328" s="56"/>
    </row>
    <row r="329" spans="1:23" x14ac:dyDescent="0.25">
      <c r="A329" s="21" t="s">
        <v>116</v>
      </c>
      <c r="B329" s="26"/>
      <c r="C329" s="13"/>
      <c r="D329" s="28"/>
      <c r="E329" s="34" t="s">
        <v>167</v>
      </c>
      <c r="F329" s="9">
        <v>17077400631.57</v>
      </c>
      <c r="G329" s="9">
        <v>16683146847.440001</v>
      </c>
      <c r="H329" s="9">
        <v>394253784.1278336</v>
      </c>
      <c r="I329" s="9">
        <v>15996724368.08</v>
      </c>
      <c r="J329" s="9">
        <v>1080676263.487833</v>
      </c>
      <c r="K329" s="9">
        <v>0</v>
      </c>
      <c r="L329" s="9"/>
      <c r="M329" s="9">
        <v>1239320964.1121659</v>
      </c>
      <c r="N329" s="9">
        <v>1633574748.24</v>
      </c>
      <c r="O329" s="9"/>
      <c r="P329" s="9"/>
      <c r="Q329" s="9">
        <v>15996724368.08</v>
      </c>
      <c r="S329" s="9">
        <v>15335123266</v>
      </c>
      <c r="T329" s="9">
        <v>2319997227.5999999</v>
      </c>
      <c r="U329" s="9">
        <v>17655120493.599998</v>
      </c>
      <c r="V329" s="9"/>
      <c r="W329" s="56"/>
    </row>
    <row r="330" spans="1:23" x14ac:dyDescent="0.25">
      <c r="A330" s="21" t="s">
        <v>48</v>
      </c>
      <c r="B330" s="26"/>
      <c r="C330" s="22"/>
      <c r="D330" s="24">
        <v>47</v>
      </c>
      <c r="E330" s="33" t="s">
        <v>49</v>
      </c>
      <c r="F330" s="8">
        <v>68513862965.290001</v>
      </c>
      <c r="G330" s="8">
        <v>66949232419.75</v>
      </c>
      <c r="H330" s="8">
        <v>1564630545.5364442</v>
      </c>
      <c r="I330" s="8">
        <v>64207320885.959999</v>
      </c>
      <c r="J330" s="8">
        <v>4306542079.3264399</v>
      </c>
      <c r="K330" s="8">
        <v>0</v>
      </c>
      <c r="L330" s="8"/>
      <c r="M330" s="8">
        <v>4448312040.3635559</v>
      </c>
      <c r="N330" s="8">
        <v>6012942585.8999996</v>
      </c>
      <c r="O330" s="8"/>
      <c r="P330" s="8"/>
      <c r="Q330" s="8">
        <v>64207320885.959999</v>
      </c>
      <c r="S330" s="8">
        <v>67475664782</v>
      </c>
      <c r="T330" s="8">
        <v>8754854119.6900005</v>
      </c>
      <c r="U330" s="8">
        <v>76230518901.690002</v>
      </c>
      <c r="V330" s="9"/>
      <c r="W330" s="56"/>
    </row>
    <row r="331" spans="1:23" x14ac:dyDescent="0.25">
      <c r="A331" s="21" t="s">
        <v>117</v>
      </c>
      <c r="B331" s="26"/>
      <c r="C331" s="13"/>
      <c r="D331" s="28"/>
      <c r="E331" s="34" t="s">
        <v>166</v>
      </c>
      <c r="F331" s="9">
        <v>41414655497.75</v>
      </c>
      <c r="G331" s="9">
        <v>40465403807.480003</v>
      </c>
      <c r="H331" s="9">
        <v>949251690.27484894</v>
      </c>
      <c r="I331" s="9">
        <v>38808151891.43</v>
      </c>
      <c r="J331" s="9">
        <v>2606503606.3248444</v>
      </c>
      <c r="K331" s="9">
        <v>0</v>
      </c>
      <c r="L331" s="9"/>
      <c r="M331" s="9">
        <v>2437128209.9651527</v>
      </c>
      <c r="N331" s="9">
        <v>3386379900.2399998</v>
      </c>
      <c r="O331" s="9"/>
      <c r="P331" s="9"/>
      <c r="Q331" s="9">
        <v>38808151891.43</v>
      </c>
      <c r="S331" s="9">
        <v>43538807558</v>
      </c>
      <c r="T331" s="9">
        <v>5043631816.29</v>
      </c>
      <c r="U331" s="9">
        <v>48582439374.290001</v>
      </c>
      <c r="V331" s="9"/>
      <c r="W331" s="56"/>
    </row>
    <row r="332" spans="1:23" x14ac:dyDescent="0.25">
      <c r="A332" s="21" t="s">
        <v>118</v>
      </c>
      <c r="B332" s="26"/>
      <c r="C332" s="13"/>
      <c r="D332" s="28"/>
      <c r="E332" s="34" t="s">
        <v>167</v>
      </c>
      <c r="F332" s="9">
        <v>27099207467.529999</v>
      </c>
      <c r="G332" s="9">
        <v>26483828612.27</v>
      </c>
      <c r="H332" s="9">
        <v>615378855.26159525</v>
      </c>
      <c r="I332" s="9">
        <v>25399168994.529999</v>
      </c>
      <c r="J332" s="9">
        <v>1700038473.0015955</v>
      </c>
      <c r="K332" s="9">
        <v>0</v>
      </c>
      <c r="L332" s="9"/>
      <c r="M332" s="9">
        <v>2011183830.3984032</v>
      </c>
      <c r="N332" s="9">
        <v>2626562685.6599998</v>
      </c>
      <c r="O332" s="9"/>
      <c r="P332" s="9"/>
      <c r="Q332" s="9">
        <v>25399168994.529999</v>
      </c>
      <c r="S332" s="9">
        <v>23936857225</v>
      </c>
      <c r="T332" s="9">
        <v>3711222303.4000001</v>
      </c>
      <c r="U332" s="9">
        <v>27648079528.400002</v>
      </c>
      <c r="V332" s="9"/>
      <c r="W332" s="56"/>
    </row>
    <row r="333" spans="1:23" x14ac:dyDescent="0.25">
      <c r="A333" s="21" t="s">
        <v>50</v>
      </c>
      <c r="B333" s="26"/>
      <c r="C333" s="22"/>
      <c r="D333" s="24">
        <v>50</v>
      </c>
      <c r="E333" s="33" t="s">
        <v>51</v>
      </c>
      <c r="F333" s="8">
        <v>43035463858.400002</v>
      </c>
      <c r="G333" s="8">
        <v>42045860121.019997</v>
      </c>
      <c r="H333" s="8">
        <v>989603737.37836707</v>
      </c>
      <c r="I333" s="8">
        <v>40320425071.589996</v>
      </c>
      <c r="J333" s="8">
        <v>2715038786.8083634</v>
      </c>
      <c r="K333" s="8">
        <v>0</v>
      </c>
      <c r="L333" s="8"/>
      <c r="M333" s="8">
        <v>2779812497.991632</v>
      </c>
      <c r="N333" s="8">
        <v>3769416235.3699999</v>
      </c>
      <c r="O333" s="8"/>
      <c r="P333" s="8"/>
      <c r="Q333" s="8">
        <v>40320425071.589996</v>
      </c>
      <c r="S333" s="8">
        <v>42535172781</v>
      </c>
      <c r="T333" s="8">
        <v>5494851284.8000002</v>
      </c>
      <c r="U333" s="8">
        <v>48030024065.800003</v>
      </c>
      <c r="V333" s="9"/>
      <c r="W333" s="56"/>
    </row>
    <row r="334" spans="1:23" x14ac:dyDescent="0.25">
      <c r="A334" s="21" t="s">
        <v>119</v>
      </c>
      <c r="B334" s="26"/>
      <c r="C334" s="13"/>
      <c r="D334" s="28"/>
      <c r="E334" s="34" t="s">
        <v>166</v>
      </c>
      <c r="F334" s="9">
        <v>25104514945.360001</v>
      </c>
      <c r="G334" s="9">
        <v>24524785672.220001</v>
      </c>
      <c r="H334" s="9">
        <v>579729273.14052582</v>
      </c>
      <c r="I334" s="9">
        <v>23518252127.82</v>
      </c>
      <c r="J334" s="9">
        <v>1586262817.5405235</v>
      </c>
      <c r="K334" s="9">
        <v>0</v>
      </c>
      <c r="L334" s="9"/>
      <c r="M334" s="9">
        <v>1460716873.9194736</v>
      </c>
      <c r="N334" s="9">
        <v>2040446147.0599999</v>
      </c>
      <c r="O334" s="9"/>
      <c r="P334" s="9"/>
      <c r="Q334" s="9">
        <v>23518252127.82</v>
      </c>
      <c r="S334" s="9">
        <v>26592824917</v>
      </c>
      <c r="T334" s="9">
        <v>3046979691.46</v>
      </c>
      <c r="U334" s="9">
        <v>29639804608.459999</v>
      </c>
      <c r="V334" s="9"/>
      <c r="W334" s="56"/>
    </row>
    <row r="335" spans="1:23" x14ac:dyDescent="0.25">
      <c r="A335" s="21" t="s">
        <v>120</v>
      </c>
      <c r="B335" s="26"/>
      <c r="C335" s="13"/>
      <c r="D335" s="28"/>
      <c r="E335" s="34" t="s">
        <v>167</v>
      </c>
      <c r="F335" s="9">
        <v>17930948913.040001</v>
      </c>
      <c r="G335" s="9">
        <v>17521074448.799999</v>
      </c>
      <c r="H335" s="9">
        <v>409874464.23784125</v>
      </c>
      <c r="I335" s="9">
        <v>16802172943.77</v>
      </c>
      <c r="J335" s="9">
        <v>1128775969.2678399</v>
      </c>
      <c r="K335" s="9">
        <v>0</v>
      </c>
      <c r="L335" s="9"/>
      <c r="M335" s="9">
        <v>1319095624.0721583</v>
      </c>
      <c r="N335" s="9">
        <v>1728970088.3099999</v>
      </c>
      <c r="O335" s="9"/>
      <c r="P335" s="9"/>
      <c r="Q335" s="9">
        <v>16802172943.77</v>
      </c>
      <c r="S335" s="9">
        <v>15942347864</v>
      </c>
      <c r="T335" s="9">
        <v>2447871593.3400002</v>
      </c>
      <c r="U335" s="9">
        <v>18390219457.34</v>
      </c>
      <c r="V335" s="9"/>
      <c r="W335" s="56"/>
    </row>
    <row r="336" spans="1:23" x14ac:dyDescent="0.25">
      <c r="A336" s="21" t="s">
        <v>52</v>
      </c>
      <c r="B336" s="26"/>
      <c r="C336" s="22"/>
      <c r="D336" s="24">
        <v>52</v>
      </c>
      <c r="E336" s="33" t="s">
        <v>53</v>
      </c>
      <c r="F336" s="8">
        <v>90925043379.699997</v>
      </c>
      <c r="G336" s="8">
        <v>88846634304.690002</v>
      </c>
      <c r="H336" s="8">
        <v>2078409075.0087113</v>
      </c>
      <c r="I336" s="8">
        <v>85205872081.619995</v>
      </c>
      <c r="J336" s="8">
        <v>5719171298.0787125</v>
      </c>
      <c r="K336" s="8">
        <v>0</v>
      </c>
      <c r="L336" s="8"/>
      <c r="M336" s="8">
        <v>6042915910.6112862</v>
      </c>
      <c r="N336" s="8">
        <v>8121324985.6199999</v>
      </c>
      <c r="O336" s="8"/>
      <c r="P336" s="8"/>
      <c r="Q336" s="8">
        <v>85205872081.619995</v>
      </c>
      <c r="S336" s="8">
        <v>88003037902</v>
      </c>
      <c r="T336" s="8">
        <v>11762087208.690001</v>
      </c>
      <c r="U336" s="8">
        <v>99765125110.690002</v>
      </c>
      <c r="V336" s="9"/>
      <c r="W336" s="56"/>
    </row>
    <row r="337" spans="1:23" x14ac:dyDescent="0.25">
      <c r="A337" s="21" t="s">
        <v>121</v>
      </c>
      <c r="B337" s="26"/>
      <c r="C337" s="13"/>
      <c r="D337" s="28"/>
      <c r="E337" s="34" t="s">
        <v>166</v>
      </c>
      <c r="F337" s="9">
        <v>44751224934.940002</v>
      </c>
      <c r="G337" s="9">
        <v>43723375946.400002</v>
      </c>
      <c r="H337" s="9">
        <v>1027848988.5392914</v>
      </c>
      <c r="I337" s="9">
        <v>41931651065.760002</v>
      </c>
      <c r="J337" s="9">
        <v>2819573869.1792908</v>
      </c>
      <c r="K337" s="9">
        <v>0</v>
      </c>
      <c r="L337" s="9"/>
      <c r="M337" s="9">
        <v>2625152411.7007065</v>
      </c>
      <c r="N337" s="9">
        <v>3653001400.2399998</v>
      </c>
      <c r="O337" s="9"/>
      <c r="P337" s="9"/>
      <c r="Q337" s="9">
        <v>41931651065.760002</v>
      </c>
      <c r="S337" s="9">
        <v>47141712234</v>
      </c>
      <c r="T337" s="9">
        <v>5444726280.8800001</v>
      </c>
      <c r="U337" s="9">
        <v>52586438514.879997</v>
      </c>
      <c r="V337" s="9"/>
      <c r="W337" s="56"/>
    </row>
    <row r="338" spans="1:23" x14ac:dyDescent="0.25">
      <c r="A338" s="21" t="s">
        <v>122</v>
      </c>
      <c r="B338" s="26"/>
      <c r="C338" s="13"/>
      <c r="D338" s="28"/>
      <c r="E338" s="34" t="s">
        <v>167</v>
      </c>
      <c r="F338" s="9">
        <v>46173818444.760002</v>
      </c>
      <c r="G338" s="9">
        <v>45123258358.290001</v>
      </c>
      <c r="H338" s="9">
        <v>1050560086.46942</v>
      </c>
      <c r="I338" s="9">
        <v>43274221015.860001</v>
      </c>
      <c r="J338" s="9">
        <v>2899597428.8994217</v>
      </c>
      <c r="K338" s="9">
        <v>0</v>
      </c>
      <c r="L338" s="9"/>
      <c r="M338" s="9">
        <v>3417763498.9105797</v>
      </c>
      <c r="N338" s="9">
        <v>4468323585.3800001</v>
      </c>
      <c r="O338" s="9"/>
      <c r="P338" s="9"/>
      <c r="Q338" s="9">
        <v>43274221015.860001</v>
      </c>
      <c r="S338" s="9">
        <v>40861325668</v>
      </c>
      <c r="T338" s="9">
        <v>6317360927.8100004</v>
      </c>
      <c r="U338" s="9">
        <v>47178686595.809998</v>
      </c>
      <c r="V338" s="9"/>
      <c r="W338" s="56"/>
    </row>
    <row r="339" spans="1:23" x14ac:dyDescent="0.25">
      <c r="A339" s="21" t="s">
        <v>54</v>
      </c>
      <c r="B339" s="26"/>
      <c r="C339" s="22"/>
      <c r="D339" s="24">
        <v>54</v>
      </c>
      <c r="E339" s="33" t="s">
        <v>55</v>
      </c>
      <c r="F339" s="8">
        <v>56135634363.260002</v>
      </c>
      <c r="G339" s="8">
        <v>54855710190.360001</v>
      </c>
      <c r="H339" s="8">
        <v>1279924172.8997416</v>
      </c>
      <c r="I339" s="8">
        <v>52609948131.889999</v>
      </c>
      <c r="J339" s="8">
        <v>3525686231.3697405</v>
      </c>
      <c r="K339" s="8">
        <v>0</v>
      </c>
      <c r="L339" s="8"/>
      <c r="M339" s="8">
        <v>3671913421.2802577</v>
      </c>
      <c r="N339" s="8">
        <v>4951837594.1800003</v>
      </c>
      <c r="O339" s="8"/>
      <c r="P339" s="8"/>
      <c r="Q339" s="8">
        <v>52609948131.889999</v>
      </c>
      <c r="S339" s="8">
        <v>54980476692</v>
      </c>
      <c r="T339" s="8">
        <v>7197599652.6499996</v>
      </c>
      <c r="U339" s="8">
        <v>62178076344.650002</v>
      </c>
      <c r="V339" s="9"/>
      <c r="W339" s="56"/>
    </row>
    <row r="340" spans="1:23" x14ac:dyDescent="0.25">
      <c r="A340" s="21" t="s">
        <v>123</v>
      </c>
      <c r="B340" s="26"/>
      <c r="C340" s="13"/>
      <c r="D340" s="28"/>
      <c r="E340" s="34" t="s">
        <v>166</v>
      </c>
      <c r="F340" s="9">
        <v>32593374044.34</v>
      </c>
      <c r="G340" s="9">
        <v>31846842493.290001</v>
      </c>
      <c r="H340" s="9">
        <v>746531551.04547119</v>
      </c>
      <c r="I340" s="9">
        <v>30542824923.740002</v>
      </c>
      <c r="J340" s="9">
        <v>2050549120.5954704</v>
      </c>
      <c r="K340" s="9">
        <v>0</v>
      </c>
      <c r="L340" s="9"/>
      <c r="M340" s="9">
        <v>1919820020.4345284</v>
      </c>
      <c r="N340" s="9">
        <v>2666351571.48</v>
      </c>
      <c r="O340" s="9"/>
      <c r="P340" s="9"/>
      <c r="Q340" s="9">
        <v>30542824923.740002</v>
      </c>
      <c r="S340" s="9">
        <v>34234843942</v>
      </c>
      <c r="T340" s="9">
        <v>3970369141.0300002</v>
      </c>
      <c r="U340" s="9">
        <v>38205213083.029999</v>
      </c>
      <c r="V340" s="9"/>
      <c r="W340" s="56"/>
    </row>
    <row r="341" spans="1:23" x14ac:dyDescent="0.25">
      <c r="A341" s="21" t="s">
        <v>124</v>
      </c>
      <c r="B341" s="26"/>
      <c r="C341" s="13"/>
      <c r="D341" s="28"/>
      <c r="E341" s="34" t="s">
        <v>167</v>
      </c>
      <c r="F341" s="9">
        <v>23542260318.919998</v>
      </c>
      <c r="G341" s="9">
        <v>23008867697.07</v>
      </c>
      <c r="H341" s="9">
        <v>533392621.85427046</v>
      </c>
      <c r="I341" s="9">
        <v>22067123208.150002</v>
      </c>
      <c r="J341" s="9">
        <v>1475137110.7742701</v>
      </c>
      <c r="K341" s="9">
        <v>0</v>
      </c>
      <c r="L341" s="9"/>
      <c r="M341" s="9">
        <v>1752093400.8457294</v>
      </c>
      <c r="N341" s="9">
        <v>2285486022.6999998</v>
      </c>
      <c r="O341" s="9"/>
      <c r="P341" s="9"/>
      <c r="Q341" s="9">
        <v>22067123208.150002</v>
      </c>
      <c r="S341" s="9">
        <v>20745632750</v>
      </c>
      <c r="T341" s="9">
        <v>3227230511.6199999</v>
      </c>
      <c r="U341" s="9">
        <v>23972863261.619999</v>
      </c>
      <c r="V341" s="9"/>
      <c r="W341" s="56"/>
    </row>
    <row r="342" spans="1:23" x14ac:dyDescent="0.25">
      <c r="A342" s="21" t="s">
        <v>56</v>
      </c>
      <c r="B342" s="26"/>
      <c r="C342" s="22"/>
      <c r="D342" s="24">
        <v>63</v>
      </c>
      <c r="E342" s="33" t="s">
        <v>57</v>
      </c>
      <c r="F342" s="8">
        <v>21309264340.049999</v>
      </c>
      <c r="G342" s="8">
        <v>20823420838.220001</v>
      </c>
      <c r="H342" s="8">
        <v>485843501.83421135</v>
      </c>
      <c r="I342" s="8">
        <v>19971289039.84</v>
      </c>
      <c r="J342" s="8">
        <v>1337975300.2142119</v>
      </c>
      <c r="K342" s="8">
        <v>0</v>
      </c>
      <c r="L342" s="8"/>
      <c r="M342" s="8">
        <v>1344522612.0157886</v>
      </c>
      <c r="N342" s="8">
        <v>1830366113.8499999</v>
      </c>
      <c r="O342" s="8"/>
      <c r="P342" s="8"/>
      <c r="Q342" s="8">
        <v>19971289039.84</v>
      </c>
      <c r="S342" s="8">
        <v>21403110984</v>
      </c>
      <c r="T342" s="8">
        <v>2682497912.23</v>
      </c>
      <c r="U342" s="8">
        <v>24085608896.23</v>
      </c>
      <c r="V342" s="9"/>
      <c r="W342" s="56"/>
    </row>
    <row r="343" spans="1:23" x14ac:dyDescent="0.25">
      <c r="A343" s="21" t="s">
        <v>125</v>
      </c>
      <c r="B343" s="26"/>
      <c r="C343" s="13"/>
      <c r="D343" s="28"/>
      <c r="E343" s="34" t="s">
        <v>166</v>
      </c>
      <c r="F343" s="9">
        <v>15767215742.5</v>
      </c>
      <c r="G343" s="9">
        <v>15406931521.02</v>
      </c>
      <c r="H343" s="9">
        <v>360284221.48126602</v>
      </c>
      <c r="I343" s="9">
        <v>14776492289.25</v>
      </c>
      <c r="J343" s="9">
        <v>990723453.25126648</v>
      </c>
      <c r="K343" s="9">
        <v>0</v>
      </c>
      <c r="L343" s="9"/>
      <c r="M343" s="9">
        <v>931966152.31873417</v>
      </c>
      <c r="N343" s="9">
        <v>1292250373.8</v>
      </c>
      <c r="O343" s="9"/>
      <c r="P343" s="9"/>
      <c r="Q343" s="9">
        <v>14776492289.25</v>
      </c>
      <c r="S343" s="9">
        <v>16520265105</v>
      </c>
      <c r="T343" s="9">
        <v>1922689605.5699999</v>
      </c>
      <c r="U343" s="9">
        <v>18442954710.57</v>
      </c>
      <c r="V343" s="9"/>
      <c r="W343" s="56"/>
    </row>
    <row r="344" spans="1:23" x14ac:dyDescent="0.25">
      <c r="A344" s="21" t="s">
        <v>126</v>
      </c>
      <c r="B344" s="26"/>
      <c r="C344" s="13"/>
      <c r="D344" s="28"/>
      <c r="E344" s="34" t="s">
        <v>167</v>
      </c>
      <c r="F344" s="9">
        <v>5542048597.5500002</v>
      </c>
      <c r="G344" s="9">
        <v>5416489317.1999998</v>
      </c>
      <c r="H344" s="9">
        <v>125559280.35294533</v>
      </c>
      <c r="I344" s="9">
        <v>5194796750.5900002</v>
      </c>
      <c r="J344" s="9">
        <v>347251846.96294546</v>
      </c>
      <c r="K344" s="9">
        <v>0</v>
      </c>
      <c r="L344" s="9"/>
      <c r="M344" s="9">
        <v>412556459.69705439</v>
      </c>
      <c r="N344" s="9">
        <v>538115740.04999995</v>
      </c>
      <c r="O344" s="9"/>
      <c r="P344" s="9"/>
      <c r="Q344" s="9">
        <v>5194796750.5900002</v>
      </c>
      <c r="S344" s="9">
        <v>4882845878</v>
      </c>
      <c r="T344" s="9">
        <v>759808306.65999997</v>
      </c>
      <c r="U344" s="9">
        <v>5642654184.6599998</v>
      </c>
      <c r="V344" s="9"/>
      <c r="W344" s="56"/>
    </row>
    <row r="345" spans="1:23" x14ac:dyDescent="0.25">
      <c r="A345" s="21" t="s">
        <v>58</v>
      </c>
      <c r="B345" s="26"/>
      <c r="C345" s="22"/>
      <c r="D345" s="24">
        <v>66</v>
      </c>
      <c r="E345" s="33" t="s">
        <v>59</v>
      </c>
      <c r="F345" s="8">
        <v>28616508986.599998</v>
      </c>
      <c r="G345" s="8">
        <v>27964035159.759998</v>
      </c>
      <c r="H345" s="8">
        <v>652473826.83852279</v>
      </c>
      <c r="I345" s="8">
        <v>26819593407.650002</v>
      </c>
      <c r="J345" s="8">
        <v>1796915578.9485192</v>
      </c>
      <c r="K345" s="8">
        <v>0</v>
      </c>
      <c r="L345" s="8"/>
      <c r="M345" s="8">
        <v>1817838262.6914775</v>
      </c>
      <c r="N345" s="8">
        <v>2470312089.5300002</v>
      </c>
      <c r="O345" s="8"/>
      <c r="P345" s="8"/>
      <c r="Q345" s="8">
        <v>26819593407.650002</v>
      </c>
      <c r="S345" s="8">
        <v>28606418399</v>
      </c>
      <c r="T345" s="8">
        <v>3614753841.6399999</v>
      </c>
      <c r="U345" s="8">
        <v>32221172240.639999</v>
      </c>
      <c r="V345" s="9"/>
      <c r="W345" s="56"/>
    </row>
    <row r="346" spans="1:23" x14ac:dyDescent="0.25">
      <c r="A346" s="21" t="s">
        <v>127</v>
      </c>
      <c r="B346" s="26"/>
      <c r="C346" s="13"/>
      <c r="D346" s="28"/>
      <c r="E346" s="34" t="s">
        <v>166</v>
      </c>
      <c r="F346" s="9">
        <v>20317949285.310001</v>
      </c>
      <c r="G346" s="9">
        <v>19853656667.490002</v>
      </c>
      <c r="H346" s="9">
        <v>464292617.8234787</v>
      </c>
      <c r="I346" s="9">
        <v>19041249744.220001</v>
      </c>
      <c r="J346" s="9">
        <v>1276699541.0934753</v>
      </c>
      <c r="K346" s="9">
        <v>0</v>
      </c>
      <c r="L346" s="9"/>
      <c r="M346" s="9">
        <v>1200842808.0065212</v>
      </c>
      <c r="N346" s="9">
        <v>1665135425.8299999</v>
      </c>
      <c r="O346" s="9"/>
      <c r="P346" s="9"/>
      <c r="Q346" s="9">
        <v>19041249744.220001</v>
      </c>
      <c r="S346" s="9">
        <v>21287717967</v>
      </c>
      <c r="T346" s="9">
        <v>2477542349.0999999</v>
      </c>
      <c r="U346" s="9">
        <v>23765260316.099998</v>
      </c>
      <c r="V346" s="9"/>
      <c r="W346" s="56"/>
    </row>
    <row r="347" spans="1:23" x14ac:dyDescent="0.25">
      <c r="A347" s="21" t="s">
        <v>128</v>
      </c>
      <c r="B347" s="26"/>
      <c r="C347" s="13"/>
      <c r="D347" s="28"/>
      <c r="E347" s="34" t="s">
        <v>167</v>
      </c>
      <c r="F347" s="9">
        <v>8298559701.29</v>
      </c>
      <c r="G347" s="9">
        <v>8110378492.2700005</v>
      </c>
      <c r="H347" s="9">
        <v>188181209.01504409</v>
      </c>
      <c r="I347" s="9">
        <v>7778343663.4300003</v>
      </c>
      <c r="J347" s="9">
        <v>520216037.85504389</v>
      </c>
      <c r="K347" s="9">
        <v>0</v>
      </c>
      <c r="L347" s="9"/>
      <c r="M347" s="9">
        <v>616995454.68495631</v>
      </c>
      <c r="N347" s="9">
        <v>805176663.70000005</v>
      </c>
      <c r="O347" s="9"/>
      <c r="P347" s="9"/>
      <c r="Q347" s="9">
        <v>7778343663.4300003</v>
      </c>
      <c r="S347" s="9">
        <v>7318700432</v>
      </c>
      <c r="T347" s="9">
        <v>1137211492.54</v>
      </c>
      <c r="U347" s="9">
        <v>8455911924.54</v>
      </c>
      <c r="V347" s="9"/>
      <c r="W347" s="56"/>
    </row>
    <row r="348" spans="1:23" x14ac:dyDescent="0.25">
      <c r="A348" s="21" t="s">
        <v>60</v>
      </c>
      <c r="B348" s="26"/>
      <c r="C348" s="22"/>
      <c r="D348" s="24">
        <v>68</v>
      </c>
      <c r="E348" s="33" t="s">
        <v>61</v>
      </c>
      <c r="F348" s="8">
        <v>69780857819.940002</v>
      </c>
      <c r="G348" s="8">
        <v>68197337322.68</v>
      </c>
      <c r="H348" s="8">
        <v>1583520497.2644162</v>
      </c>
      <c r="I348" s="8">
        <v>65408146077.860001</v>
      </c>
      <c r="J348" s="8">
        <v>4372711742.0844164</v>
      </c>
      <c r="K348" s="8">
        <v>0</v>
      </c>
      <c r="L348" s="8"/>
      <c r="M348" s="8">
        <v>4722662408.6255817</v>
      </c>
      <c r="N348" s="8">
        <v>6306182905.8900003</v>
      </c>
      <c r="O348" s="8"/>
      <c r="P348" s="8"/>
      <c r="Q348" s="8">
        <v>65408146077.860001</v>
      </c>
      <c r="S348" s="8">
        <v>66624487296</v>
      </c>
      <c r="T348" s="8">
        <v>9095374150.7099991</v>
      </c>
      <c r="U348" s="8">
        <v>75719861446.709991</v>
      </c>
      <c r="V348" s="9"/>
      <c r="W348" s="56"/>
    </row>
    <row r="349" spans="1:23" x14ac:dyDescent="0.25">
      <c r="A349" s="21" t="s">
        <v>129</v>
      </c>
      <c r="B349" s="26"/>
      <c r="C349" s="13"/>
      <c r="D349" s="28"/>
      <c r="E349" s="34" t="s">
        <v>166</v>
      </c>
      <c r="F349" s="9">
        <v>31737316730.029999</v>
      </c>
      <c r="G349" s="9">
        <v>31012487857.09</v>
      </c>
      <c r="H349" s="9">
        <v>724828872.93533707</v>
      </c>
      <c r="I349" s="9">
        <v>29743667284.700001</v>
      </c>
      <c r="J349" s="9">
        <v>1993649445.3253365</v>
      </c>
      <c r="K349" s="9">
        <v>0</v>
      </c>
      <c r="L349" s="9"/>
      <c r="M349" s="9">
        <v>1877299087.1346626</v>
      </c>
      <c r="N349" s="9">
        <v>2602127960.0700002</v>
      </c>
      <c r="O349" s="9"/>
      <c r="P349" s="9"/>
      <c r="Q349" s="9">
        <v>29743667284.700001</v>
      </c>
      <c r="S349" s="9">
        <v>33232571774</v>
      </c>
      <c r="T349" s="9">
        <v>3870948532.46</v>
      </c>
      <c r="U349" s="9">
        <v>37103520306.459999</v>
      </c>
      <c r="V349" s="9"/>
      <c r="W349" s="56"/>
    </row>
    <row r="350" spans="1:23" x14ac:dyDescent="0.25">
      <c r="A350" s="21" t="s">
        <v>130</v>
      </c>
      <c r="B350" s="26"/>
      <c r="C350" s="13"/>
      <c r="D350" s="28"/>
      <c r="E350" s="34" t="s">
        <v>167</v>
      </c>
      <c r="F350" s="9">
        <v>38043541089.919998</v>
      </c>
      <c r="G350" s="9">
        <v>37184849465.589996</v>
      </c>
      <c r="H350" s="9">
        <v>858691624.32907915</v>
      </c>
      <c r="I350" s="9">
        <v>35664478793.160004</v>
      </c>
      <c r="J350" s="9">
        <v>2379062296.7590799</v>
      </c>
      <c r="K350" s="9">
        <v>0</v>
      </c>
      <c r="L350" s="9"/>
      <c r="M350" s="9">
        <v>2845363321.4909191</v>
      </c>
      <c r="N350" s="9">
        <v>3704054945.8200002</v>
      </c>
      <c r="O350" s="9"/>
      <c r="P350" s="9"/>
      <c r="Q350" s="9">
        <v>35664478793.160004</v>
      </c>
      <c r="S350" s="9">
        <v>33391915522</v>
      </c>
      <c r="T350" s="9">
        <v>5224425618.25</v>
      </c>
      <c r="U350" s="9">
        <v>38616341140.25</v>
      </c>
      <c r="V350" s="9"/>
      <c r="W350" s="56"/>
    </row>
    <row r="351" spans="1:23" x14ac:dyDescent="0.25">
      <c r="A351" s="21" t="s">
        <v>62</v>
      </c>
      <c r="B351" s="26"/>
      <c r="C351" s="22"/>
      <c r="D351" s="24">
        <v>70</v>
      </c>
      <c r="E351" s="33" t="s">
        <v>63</v>
      </c>
      <c r="F351" s="8">
        <v>60522751879.900002</v>
      </c>
      <c r="G351" s="8">
        <v>59139600444.330002</v>
      </c>
      <c r="H351" s="8">
        <v>1383151435.5678673</v>
      </c>
      <c r="I351" s="8">
        <v>56717241095.290001</v>
      </c>
      <c r="J351" s="8">
        <v>3805510784.6078687</v>
      </c>
      <c r="K351" s="8">
        <v>0</v>
      </c>
      <c r="L351" s="8"/>
      <c r="M351" s="8">
        <v>3897093512.8421335</v>
      </c>
      <c r="N351" s="8">
        <v>5280244948.4099998</v>
      </c>
      <c r="O351" s="8"/>
      <c r="P351" s="8"/>
      <c r="Q351" s="8">
        <v>56717241095.290001</v>
      </c>
      <c r="S351" s="8">
        <v>60537896908</v>
      </c>
      <c r="T351" s="8">
        <v>7702604297.4499998</v>
      </c>
      <c r="U351" s="8">
        <v>68240501205.449997</v>
      </c>
      <c r="V351" s="9"/>
      <c r="W351" s="56"/>
    </row>
    <row r="352" spans="1:23" x14ac:dyDescent="0.25">
      <c r="A352" s="21" t="s">
        <v>131</v>
      </c>
      <c r="B352" s="26"/>
      <c r="C352" s="13"/>
      <c r="D352" s="28"/>
      <c r="E352" s="34" t="s">
        <v>166</v>
      </c>
      <c r="F352" s="9">
        <v>38513048827.279999</v>
      </c>
      <c r="G352" s="9">
        <v>37630167307.330002</v>
      </c>
      <c r="H352" s="9">
        <v>882881519.95444489</v>
      </c>
      <c r="I352" s="9">
        <v>36088965758.139999</v>
      </c>
      <c r="J352" s="9">
        <v>2424083069.1444473</v>
      </c>
      <c r="K352" s="9">
        <v>0</v>
      </c>
      <c r="L352" s="9"/>
      <c r="M352" s="9">
        <v>2265693538.6855545</v>
      </c>
      <c r="N352" s="9">
        <v>3148575058.6399999</v>
      </c>
      <c r="O352" s="9"/>
      <c r="P352" s="9"/>
      <c r="Q352" s="9">
        <v>36088965758.139999</v>
      </c>
      <c r="S352" s="9">
        <v>40488679187</v>
      </c>
      <c r="T352" s="9">
        <v>4689776607.8299999</v>
      </c>
      <c r="U352" s="9">
        <v>45178455794.830002</v>
      </c>
      <c r="V352" s="9"/>
      <c r="W352" s="56"/>
    </row>
    <row r="353" spans="1:23" x14ac:dyDescent="0.25">
      <c r="A353" s="21" t="s">
        <v>132</v>
      </c>
      <c r="B353" s="26"/>
      <c r="C353" s="13"/>
      <c r="D353" s="28"/>
      <c r="E353" s="34" t="s">
        <v>167</v>
      </c>
      <c r="F353" s="9">
        <v>22009703052.610001</v>
      </c>
      <c r="G353" s="9">
        <v>21509433137</v>
      </c>
      <c r="H353" s="9">
        <v>500269915.61342239</v>
      </c>
      <c r="I353" s="9">
        <v>20628275337.150002</v>
      </c>
      <c r="J353" s="9">
        <v>1381427715.4634213</v>
      </c>
      <c r="K353" s="9">
        <v>0</v>
      </c>
      <c r="L353" s="9"/>
      <c r="M353" s="9">
        <v>1631399974.156579</v>
      </c>
      <c r="N353" s="9">
        <v>2131669889.77</v>
      </c>
      <c r="O353" s="9"/>
      <c r="P353" s="9"/>
      <c r="Q353" s="9">
        <v>20628275337.150002</v>
      </c>
      <c r="S353" s="9">
        <v>20049217721</v>
      </c>
      <c r="T353" s="9">
        <v>3012827689.6199999</v>
      </c>
      <c r="U353" s="9">
        <v>23062045410.619999</v>
      </c>
      <c r="V353" s="9"/>
      <c r="W353" s="56"/>
    </row>
    <row r="354" spans="1:23" x14ac:dyDescent="0.25">
      <c r="A354" s="21" t="s">
        <v>64</v>
      </c>
      <c r="B354" s="26"/>
      <c r="C354" s="22"/>
      <c r="D354" s="24">
        <v>73</v>
      </c>
      <c r="E354" s="33" t="s">
        <v>65</v>
      </c>
      <c r="F354" s="8">
        <v>60779516187.360001</v>
      </c>
      <c r="G354" s="8">
        <v>59399924316</v>
      </c>
      <c r="H354" s="8">
        <v>1379591871.3551092</v>
      </c>
      <c r="I354" s="8">
        <v>56970918866.68</v>
      </c>
      <c r="J354" s="8">
        <v>3808597320.6751041</v>
      </c>
      <c r="K354" s="8">
        <v>0</v>
      </c>
      <c r="L354" s="8"/>
      <c r="M354" s="8">
        <v>4036483106.2048903</v>
      </c>
      <c r="N354" s="8">
        <v>5416074977.5600004</v>
      </c>
      <c r="O354" s="8"/>
      <c r="P354" s="8"/>
      <c r="Q354" s="8">
        <v>56970918866.68</v>
      </c>
      <c r="S354" s="8">
        <v>58853146611</v>
      </c>
      <c r="T354" s="8">
        <v>7845080426.8800001</v>
      </c>
      <c r="U354" s="8">
        <v>66698227037.879997</v>
      </c>
      <c r="V354" s="9"/>
      <c r="W354" s="56"/>
    </row>
    <row r="355" spans="1:23" x14ac:dyDescent="0.25">
      <c r="A355" s="21" t="s">
        <v>133</v>
      </c>
      <c r="B355" s="26"/>
      <c r="C355" s="13"/>
      <c r="D355" s="28"/>
      <c r="E355" s="34" t="s">
        <v>166</v>
      </c>
      <c r="F355" s="9">
        <v>32829127941.669998</v>
      </c>
      <c r="G355" s="9">
        <v>32080506801.799999</v>
      </c>
      <c r="H355" s="9">
        <v>748621139.8732605</v>
      </c>
      <c r="I355" s="9">
        <v>30768553038.16</v>
      </c>
      <c r="J355" s="9">
        <v>2060574903.5132561</v>
      </c>
      <c r="K355" s="9">
        <v>0</v>
      </c>
      <c r="L355" s="9"/>
      <c r="M355" s="9">
        <v>1946275587.9367409</v>
      </c>
      <c r="N355" s="9">
        <v>2694896727.8099999</v>
      </c>
      <c r="O355" s="9"/>
      <c r="P355" s="9"/>
      <c r="Q355" s="9">
        <v>30768553038.16</v>
      </c>
      <c r="S355" s="9">
        <v>34319806353</v>
      </c>
      <c r="T355" s="9">
        <v>4006850491.4499998</v>
      </c>
      <c r="U355" s="9">
        <v>38326656844.449997</v>
      </c>
      <c r="V355" s="9"/>
      <c r="W355" s="56"/>
    </row>
    <row r="356" spans="1:23" x14ac:dyDescent="0.25">
      <c r="A356" s="21" t="s">
        <v>134</v>
      </c>
      <c r="B356" s="26"/>
      <c r="C356" s="13"/>
      <c r="D356" s="28"/>
      <c r="E356" s="34" t="s">
        <v>167</v>
      </c>
      <c r="F356" s="9">
        <v>27950388245.68</v>
      </c>
      <c r="G356" s="9">
        <v>27319417514.200001</v>
      </c>
      <c r="H356" s="9">
        <v>630970731.48184872</v>
      </c>
      <c r="I356" s="9">
        <v>26202365828.52</v>
      </c>
      <c r="J356" s="9">
        <v>1748022417.1618481</v>
      </c>
      <c r="K356" s="9">
        <v>0</v>
      </c>
      <c r="L356" s="9"/>
      <c r="M356" s="9">
        <v>2090207518.2681494</v>
      </c>
      <c r="N356" s="9">
        <v>2721178249.75</v>
      </c>
      <c r="O356" s="9"/>
      <c r="P356" s="9"/>
      <c r="Q356" s="9">
        <v>26202365828.52</v>
      </c>
      <c r="S356" s="9">
        <v>24533340257</v>
      </c>
      <c r="T356" s="9">
        <v>3838229935.4299998</v>
      </c>
      <c r="U356" s="9">
        <v>28371570192.43</v>
      </c>
      <c r="V356" s="9"/>
      <c r="W356" s="56"/>
    </row>
    <row r="357" spans="1:23" x14ac:dyDescent="0.25">
      <c r="A357" s="21" t="s">
        <v>66</v>
      </c>
      <c r="B357" s="26"/>
      <c r="C357" s="22"/>
      <c r="D357" s="24">
        <v>76</v>
      </c>
      <c r="E357" s="33" t="s">
        <v>67</v>
      </c>
      <c r="F357" s="8">
        <v>60008775466.690002</v>
      </c>
      <c r="G357" s="8">
        <v>58638180024.440002</v>
      </c>
      <c r="H357" s="8">
        <v>1370595442.246691</v>
      </c>
      <c r="I357" s="8">
        <v>56236495219.57</v>
      </c>
      <c r="J357" s="8">
        <v>3772280247.116693</v>
      </c>
      <c r="K357" s="8">
        <v>0</v>
      </c>
      <c r="L357" s="8"/>
      <c r="M357" s="8">
        <v>3903393494.4933081</v>
      </c>
      <c r="N357" s="8">
        <v>5273988936.7399998</v>
      </c>
      <c r="O357" s="8"/>
      <c r="P357" s="8"/>
      <c r="Q357" s="8">
        <v>56236495219.57</v>
      </c>
      <c r="S357" s="8">
        <v>59010553301</v>
      </c>
      <c r="T357" s="8">
        <v>7675673741.6099997</v>
      </c>
      <c r="U357" s="8">
        <v>66686227042.610001</v>
      </c>
      <c r="V357" s="9"/>
      <c r="W357" s="56"/>
    </row>
    <row r="358" spans="1:23" x14ac:dyDescent="0.25">
      <c r="A358" s="21" t="s">
        <v>135</v>
      </c>
      <c r="B358" s="26"/>
      <c r="C358" s="13"/>
      <c r="D358" s="28"/>
      <c r="E358" s="34" t="s">
        <v>166</v>
      </c>
      <c r="F358" s="9">
        <v>35698340888.860001</v>
      </c>
      <c r="G358" s="9">
        <v>34879758184.690002</v>
      </c>
      <c r="H358" s="9">
        <v>818582704.17067719</v>
      </c>
      <c r="I358" s="9">
        <v>33451092983.689999</v>
      </c>
      <c r="J358" s="9">
        <v>2247247905.170681</v>
      </c>
      <c r="K358" s="9">
        <v>0</v>
      </c>
      <c r="L358" s="9"/>
      <c r="M358" s="9">
        <v>2099168384.4793205</v>
      </c>
      <c r="N358" s="9">
        <v>2917751088.6500001</v>
      </c>
      <c r="O358" s="9"/>
      <c r="P358" s="9"/>
      <c r="Q358" s="9">
        <v>33451092983.689999</v>
      </c>
      <c r="S358" s="9">
        <v>37540702715</v>
      </c>
      <c r="T358" s="9">
        <v>4346416289.6499996</v>
      </c>
      <c r="U358" s="9">
        <v>41887119004.650002</v>
      </c>
      <c r="V358" s="9"/>
      <c r="W358" s="56"/>
    </row>
    <row r="359" spans="1:23" x14ac:dyDescent="0.25">
      <c r="A359" s="21" t="s">
        <v>136</v>
      </c>
      <c r="B359" s="26"/>
      <c r="C359" s="13"/>
      <c r="D359" s="28"/>
      <c r="E359" s="34" t="s">
        <v>167</v>
      </c>
      <c r="F359" s="9">
        <v>24310434577.830002</v>
      </c>
      <c r="G359" s="9">
        <v>23758421839.75</v>
      </c>
      <c r="H359" s="9">
        <v>552012738.0760138</v>
      </c>
      <c r="I359" s="9">
        <v>22785402235.880001</v>
      </c>
      <c r="J359" s="9">
        <v>1525032341.946012</v>
      </c>
      <c r="K359" s="9">
        <v>0</v>
      </c>
      <c r="L359" s="9"/>
      <c r="M359" s="9">
        <v>1804225110.0139875</v>
      </c>
      <c r="N359" s="9">
        <v>2356237848.0900002</v>
      </c>
      <c r="O359" s="9"/>
      <c r="P359" s="9"/>
      <c r="Q359" s="9">
        <v>22785402235.880001</v>
      </c>
      <c r="S359" s="9">
        <v>21469850586</v>
      </c>
      <c r="T359" s="9">
        <v>3329257451.96</v>
      </c>
      <c r="U359" s="9">
        <v>24799108037.959999</v>
      </c>
      <c r="V359" s="9"/>
      <c r="W359" s="56"/>
    </row>
    <row r="360" spans="1:23" x14ac:dyDescent="0.25">
      <c r="A360" s="21" t="s">
        <v>68</v>
      </c>
      <c r="B360" s="26"/>
      <c r="C360" s="22"/>
      <c r="D360" s="24">
        <v>81</v>
      </c>
      <c r="E360" s="33" t="s">
        <v>69</v>
      </c>
      <c r="F360" s="8">
        <v>24881514444.830002</v>
      </c>
      <c r="G360" s="8">
        <v>24311630604.689999</v>
      </c>
      <c r="H360" s="8">
        <v>569883840.14160287</v>
      </c>
      <c r="I360" s="8">
        <v>23315503762.91</v>
      </c>
      <c r="J360" s="8">
        <v>1566010681.921603</v>
      </c>
      <c r="K360" s="8">
        <v>0</v>
      </c>
      <c r="L360" s="8"/>
      <c r="M360" s="8">
        <v>1556278123.8983989</v>
      </c>
      <c r="N360" s="8">
        <v>2126161964.04</v>
      </c>
      <c r="O360" s="8"/>
      <c r="P360" s="8"/>
      <c r="Q360" s="8">
        <v>23315503762.91</v>
      </c>
      <c r="S360" s="8">
        <v>25140645209</v>
      </c>
      <c r="T360" s="8">
        <v>3122288805.8200002</v>
      </c>
      <c r="U360" s="8">
        <v>28262934014.82</v>
      </c>
      <c r="V360" s="9"/>
      <c r="W360" s="56"/>
    </row>
    <row r="361" spans="1:23" x14ac:dyDescent="0.25">
      <c r="A361" s="21" t="s">
        <v>137</v>
      </c>
      <c r="B361" s="26"/>
      <c r="C361" s="13"/>
      <c r="D361" s="28"/>
      <c r="E361" s="34" t="s">
        <v>166</v>
      </c>
      <c r="F361" s="9">
        <v>18634492331.43</v>
      </c>
      <c r="G361" s="9">
        <v>18206830398.240002</v>
      </c>
      <c r="H361" s="9">
        <v>427661933.18855286</v>
      </c>
      <c r="I361" s="9">
        <v>17460905923.310001</v>
      </c>
      <c r="J361" s="9">
        <v>1173586408.1185532</v>
      </c>
      <c r="K361" s="9">
        <v>0</v>
      </c>
      <c r="L361" s="9"/>
      <c r="M361" s="9">
        <v>1094245346.8814487</v>
      </c>
      <c r="N361" s="9">
        <v>1521907280.0699999</v>
      </c>
      <c r="O361" s="9"/>
      <c r="P361" s="9"/>
      <c r="Q361" s="9">
        <v>17460905923.310001</v>
      </c>
      <c r="S361" s="9">
        <v>19609889577</v>
      </c>
      <c r="T361" s="9">
        <v>2267831755</v>
      </c>
      <c r="U361" s="9">
        <v>21877721332</v>
      </c>
      <c r="V361" s="9"/>
      <c r="W361" s="56"/>
    </row>
    <row r="362" spans="1:23" x14ac:dyDescent="0.25">
      <c r="A362" s="21" t="s">
        <v>138</v>
      </c>
      <c r="B362" s="26"/>
      <c r="C362" s="13"/>
      <c r="D362" s="28"/>
      <c r="E362" s="34" t="s">
        <v>167</v>
      </c>
      <c r="F362" s="9">
        <v>6247022113.3999996</v>
      </c>
      <c r="G362" s="9">
        <v>6104800206.4499998</v>
      </c>
      <c r="H362" s="9">
        <v>142221906.95305002</v>
      </c>
      <c r="I362" s="9">
        <v>5854597839.6000004</v>
      </c>
      <c r="J362" s="9">
        <v>392424273.8030498</v>
      </c>
      <c r="K362" s="9">
        <v>0</v>
      </c>
      <c r="L362" s="9"/>
      <c r="M362" s="9">
        <v>462032777.01695013</v>
      </c>
      <c r="N362" s="9">
        <v>604254683.97000003</v>
      </c>
      <c r="O362" s="9"/>
      <c r="P362" s="9"/>
      <c r="Q362" s="9">
        <v>5854597839.6000004</v>
      </c>
      <c r="S362" s="9">
        <v>5530755631</v>
      </c>
      <c r="T362" s="9">
        <v>854457050.82000005</v>
      </c>
      <c r="U362" s="9">
        <v>6385212681.8199997</v>
      </c>
      <c r="V362" s="9"/>
      <c r="W362" s="56"/>
    </row>
    <row r="363" spans="1:23" x14ac:dyDescent="0.25">
      <c r="A363" s="21" t="s">
        <v>70</v>
      </c>
      <c r="B363" s="26"/>
      <c r="C363" s="22"/>
      <c r="D363" s="24">
        <v>85</v>
      </c>
      <c r="E363" s="33" t="s">
        <v>71</v>
      </c>
      <c r="F363" s="8">
        <v>30952906249.34</v>
      </c>
      <c r="G363" s="8">
        <v>30241429280.490002</v>
      </c>
      <c r="H363" s="8">
        <v>711476968.85100543</v>
      </c>
      <c r="I363" s="8">
        <v>29000845813.529999</v>
      </c>
      <c r="J363" s="8">
        <v>1952060435.8110042</v>
      </c>
      <c r="K363" s="8">
        <v>0</v>
      </c>
      <c r="L363" s="8"/>
      <c r="M363" s="8">
        <v>1960138894.318994</v>
      </c>
      <c r="N363" s="8">
        <v>2671615863.1700001</v>
      </c>
      <c r="O363" s="8"/>
      <c r="P363" s="8"/>
      <c r="Q363" s="8">
        <v>29000845813.529999</v>
      </c>
      <c r="S363" s="8">
        <v>31027339084</v>
      </c>
      <c r="T363" s="8">
        <v>3912199330.1300001</v>
      </c>
      <c r="U363" s="8">
        <v>34939538414.129997</v>
      </c>
      <c r="V363" s="9"/>
      <c r="W363" s="56"/>
    </row>
    <row r="364" spans="1:23" x14ac:dyDescent="0.25">
      <c r="A364" s="21" t="s">
        <v>139</v>
      </c>
      <c r="B364" s="26"/>
      <c r="C364" s="13"/>
      <c r="D364" s="28"/>
      <c r="E364" s="34" t="s">
        <v>166</v>
      </c>
      <c r="F364" s="9">
        <v>20854295454.34</v>
      </c>
      <c r="G364" s="9">
        <v>20373309069.709999</v>
      </c>
      <c r="H364" s="9">
        <v>480986384.62895966</v>
      </c>
      <c r="I364" s="9">
        <v>19537451085.580002</v>
      </c>
      <c r="J364" s="9">
        <v>1316844368.7589569</v>
      </c>
      <c r="K364" s="9">
        <v>0</v>
      </c>
      <c r="L364" s="9"/>
      <c r="M364" s="9">
        <v>1215684545.2910404</v>
      </c>
      <c r="N364" s="9">
        <v>1696670929.9200001</v>
      </c>
      <c r="O364" s="9"/>
      <c r="P364" s="9"/>
      <c r="Q364" s="9">
        <v>19537451085.580002</v>
      </c>
      <c r="S364" s="9">
        <v>22062795825</v>
      </c>
      <c r="T364" s="9">
        <v>2532528914.0500002</v>
      </c>
      <c r="U364" s="9">
        <v>24595324739.049999</v>
      </c>
      <c r="V364" s="9"/>
      <c r="W364" s="56"/>
    </row>
    <row r="365" spans="1:23" x14ac:dyDescent="0.25">
      <c r="A365" s="21" t="s">
        <v>140</v>
      </c>
      <c r="B365" s="26"/>
      <c r="C365" s="13"/>
      <c r="D365" s="28"/>
      <c r="E365" s="34" t="s">
        <v>167</v>
      </c>
      <c r="F365" s="9">
        <v>10098610795</v>
      </c>
      <c r="G365" s="9">
        <v>9868120210.7800007</v>
      </c>
      <c r="H365" s="9">
        <v>230490584.22204578</v>
      </c>
      <c r="I365" s="9">
        <v>9463394727.9500008</v>
      </c>
      <c r="J365" s="9">
        <v>635216067.05204725</v>
      </c>
      <c r="K365" s="9">
        <v>0</v>
      </c>
      <c r="L365" s="9"/>
      <c r="M365" s="9">
        <v>744454349.02795362</v>
      </c>
      <c r="N365" s="9">
        <v>974944933.25</v>
      </c>
      <c r="O365" s="9"/>
      <c r="P365" s="9"/>
      <c r="Q365" s="9">
        <v>9463394727.9500008</v>
      </c>
      <c r="S365" s="9">
        <v>8964543259</v>
      </c>
      <c r="T365" s="9">
        <v>1379670416.0799999</v>
      </c>
      <c r="U365" s="9">
        <v>10344213675.08</v>
      </c>
      <c r="V365" s="9"/>
      <c r="W365" s="56"/>
    </row>
    <row r="366" spans="1:23" x14ac:dyDescent="0.25">
      <c r="A366" s="21" t="s">
        <v>72</v>
      </c>
      <c r="B366" s="26"/>
      <c r="C366" s="22"/>
      <c r="D366" s="24">
        <v>86</v>
      </c>
      <c r="E366" s="33" t="s">
        <v>73</v>
      </c>
      <c r="F366" s="8">
        <v>29416047881.27</v>
      </c>
      <c r="G366" s="8">
        <v>28742298416.52</v>
      </c>
      <c r="H366" s="8">
        <v>673749464.75026846</v>
      </c>
      <c r="I366" s="8">
        <v>27564497904.139999</v>
      </c>
      <c r="J366" s="8">
        <v>1851549977.1302633</v>
      </c>
      <c r="K366" s="8">
        <v>0</v>
      </c>
      <c r="L366" s="8"/>
      <c r="M366" s="8">
        <v>1858012292.5797319</v>
      </c>
      <c r="N366" s="8">
        <v>2531761757.3299999</v>
      </c>
      <c r="O366" s="8"/>
      <c r="P366" s="8"/>
      <c r="Q366" s="8">
        <v>27564497904.139999</v>
      </c>
      <c r="S366" s="8">
        <v>29546206700</v>
      </c>
      <c r="T366" s="8">
        <v>3709562269.71</v>
      </c>
      <c r="U366" s="8">
        <v>33255768969.709999</v>
      </c>
      <c r="V366" s="9"/>
      <c r="W366" s="56"/>
    </row>
    <row r="367" spans="1:23" x14ac:dyDescent="0.25">
      <c r="A367" s="21" t="s">
        <v>141</v>
      </c>
      <c r="B367" s="26"/>
      <c r="C367" s="13"/>
      <c r="D367" s="28"/>
      <c r="E367" s="34" t="s">
        <v>166</v>
      </c>
      <c r="F367" s="9">
        <v>20820463732.189999</v>
      </c>
      <c r="G367" s="9">
        <v>20342487884.41</v>
      </c>
      <c r="H367" s="9">
        <v>477975847.78318024</v>
      </c>
      <c r="I367" s="9">
        <v>19508991537.380001</v>
      </c>
      <c r="J367" s="9">
        <v>1311472194.8131752</v>
      </c>
      <c r="K367" s="9">
        <v>0</v>
      </c>
      <c r="L367" s="9"/>
      <c r="M367" s="9">
        <v>1222497630.5868206</v>
      </c>
      <c r="N367" s="9">
        <v>1700473478.3699999</v>
      </c>
      <c r="O367" s="9"/>
      <c r="P367" s="9"/>
      <c r="Q367" s="9">
        <v>19508991537.380001</v>
      </c>
      <c r="S367" s="9">
        <v>21929284293</v>
      </c>
      <c r="T367" s="9">
        <v>2533969825.4000001</v>
      </c>
      <c r="U367" s="9">
        <v>24463254118.400002</v>
      </c>
      <c r="V367" s="9"/>
      <c r="W367" s="56"/>
    </row>
    <row r="368" spans="1:23" x14ac:dyDescent="0.25">
      <c r="A368" s="21" t="s">
        <v>142</v>
      </c>
      <c r="B368" s="26"/>
      <c r="C368" s="13"/>
      <c r="D368" s="28"/>
      <c r="E368" s="34" t="s">
        <v>167</v>
      </c>
      <c r="F368" s="9">
        <v>8595584149.0799999</v>
      </c>
      <c r="G368" s="9">
        <v>8399810532.1099997</v>
      </c>
      <c r="H368" s="9">
        <v>195773616.96708822</v>
      </c>
      <c r="I368" s="9">
        <v>8055506366.7600002</v>
      </c>
      <c r="J368" s="9">
        <v>540077782.31708813</v>
      </c>
      <c r="K368" s="9">
        <v>0</v>
      </c>
      <c r="L368" s="9"/>
      <c r="M368" s="9">
        <v>635514661.99291134</v>
      </c>
      <c r="N368" s="9">
        <v>831288278.96000004</v>
      </c>
      <c r="O368" s="9"/>
      <c r="P368" s="9"/>
      <c r="Q368" s="9">
        <v>8055506366.7600002</v>
      </c>
      <c r="S368" s="9">
        <v>7616922406</v>
      </c>
      <c r="T368" s="9">
        <v>1175592444.3099999</v>
      </c>
      <c r="U368" s="9">
        <v>8792514850.3099995</v>
      </c>
      <c r="V368" s="9"/>
      <c r="W368" s="56"/>
    </row>
    <row r="369" spans="1:23" x14ac:dyDescent="0.25">
      <c r="A369" s="21" t="s">
        <v>74</v>
      </c>
      <c r="B369" s="26"/>
      <c r="C369" s="22"/>
      <c r="D369" s="24">
        <v>88</v>
      </c>
      <c r="E369" s="33" t="s">
        <v>75</v>
      </c>
      <c r="F369" s="8">
        <v>12555662732.24</v>
      </c>
      <c r="G369" s="8">
        <v>12268209976.450001</v>
      </c>
      <c r="H369" s="8">
        <v>287452755.78757763</v>
      </c>
      <c r="I369" s="8">
        <v>11765906292.98</v>
      </c>
      <c r="J369" s="8">
        <v>789756439.25757909</v>
      </c>
      <c r="K369" s="8">
        <v>0</v>
      </c>
      <c r="L369" s="8"/>
      <c r="M369" s="8">
        <v>743597507.08242261</v>
      </c>
      <c r="N369" s="8">
        <v>1031050262.87</v>
      </c>
      <c r="O369" s="8"/>
      <c r="P369" s="8"/>
      <c r="Q369" s="8">
        <v>11765906292.98</v>
      </c>
      <c r="S369" s="8">
        <v>13144254521</v>
      </c>
      <c r="T369" s="8">
        <v>1533353946.3399999</v>
      </c>
      <c r="U369" s="8">
        <v>14677608467.34</v>
      </c>
      <c r="V369" s="9"/>
      <c r="W369" s="56"/>
    </row>
    <row r="370" spans="1:23" x14ac:dyDescent="0.25">
      <c r="A370" s="21" t="s">
        <v>143</v>
      </c>
      <c r="B370" s="26"/>
      <c r="C370" s="13"/>
      <c r="D370" s="28"/>
      <c r="E370" s="34" t="s">
        <v>166</v>
      </c>
      <c r="F370" s="9">
        <v>12313240302.889999</v>
      </c>
      <c r="G370" s="9">
        <v>12031280902.950001</v>
      </c>
      <c r="H370" s="9">
        <v>281959399.94023705</v>
      </c>
      <c r="I370" s="9">
        <v>11538675045.639999</v>
      </c>
      <c r="J370" s="9">
        <v>774565257.25023842</v>
      </c>
      <c r="K370" s="9">
        <v>0</v>
      </c>
      <c r="L370" s="9"/>
      <c r="M370" s="9">
        <v>725559571.77976322</v>
      </c>
      <c r="N370" s="9">
        <v>1007518971.72</v>
      </c>
      <c r="O370" s="9"/>
      <c r="P370" s="9"/>
      <c r="Q370" s="9">
        <v>11538675045.639999</v>
      </c>
      <c r="S370" s="9">
        <v>12930617386</v>
      </c>
      <c r="T370" s="9">
        <v>1500124829.03</v>
      </c>
      <c r="U370" s="9">
        <v>14430742215.030001</v>
      </c>
      <c r="V370" s="9"/>
      <c r="W370" s="56"/>
    </row>
    <row r="371" spans="1:23" x14ac:dyDescent="0.25">
      <c r="A371" s="21" t="s">
        <v>144</v>
      </c>
      <c r="B371" s="26"/>
      <c r="C371" s="13"/>
      <c r="D371" s="28"/>
      <c r="E371" s="34" t="s">
        <v>167</v>
      </c>
      <c r="F371" s="9">
        <v>242422429.34999999</v>
      </c>
      <c r="G371" s="9">
        <v>236929073.5</v>
      </c>
      <c r="H371" s="9">
        <v>5493355.8473405838</v>
      </c>
      <c r="I371" s="9">
        <v>227231247.34</v>
      </c>
      <c r="J371" s="9">
        <v>15191182.00734067</v>
      </c>
      <c r="K371" s="9">
        <v>0</v>
      </c>
      <c r="L371" s="9"/>
      <c r="M371" s="9">
        <v>18037935.302659392</v>
      </c>
      <c r="N371" s="9">
        <v>23531291.149999999</v>
      </c>
      <c r="O371" s="9"/>
      <c r="P371" s="9"/>
      <c r="Q371" s="9">
        <v>227231247.34</v>
      </c>
      <c r="S371" s="9">
        <v>213637134</v>
      </c>
      <c r="T371" s="9">
        <v>33229117.309999999</v>
      </c>
      <c r="U371" s="9">
        <v>246866251.31</v>
      </c>
      <c r="V371" s="9"/>
      <c r="W371" s="56"/>
    </row>
    <row r="372" spans="1:23" x14ac:dyDescent="0.25">
      <c r="A372" s="21" t="s">
        <v>76</v>
      </c>
      <c r="B372" s="26"/>
      <c r="C372" s="22"/>
      <c r="D372" s="24">
        <v>91</v>
      </c>
      <c r="E372" s="33" t="s">
        <v>77</v>
      </c>
      <c r="F372" s="8">
        <v>14288736221.51</v>
      </c>
      <c r="G372" s="8">
        <v>13961044367.690001</v>
      </c>
      <c r="H372" s="8">
        <v>327691853.81910825</v>
      </c>
      <c r="I372" s="8">
        <v>13389037847.780001</v>
      </c>
      <c r="J372" s="8">
        <v>899698373.7291081</v>
      </c>
      <c r="K372" s="8">
        <v>0</v>
      </c>
      <c r="L372" s="8"/>
      <c r="M372" s="8">
        <v>860053711.66089201</v>
      </c>
      <c r="N372" s="8">
        <v>1187745565.48</v>
      </c>
      <c r="O372" s="8"/>
      <c r="P372" s="8"/>
      <c r="Q372" s="8">
        <v>13389037847.780001</v>
      </c>
      <c r="S372" s="8">
        <v>14809560476</v>
      </c>
      <c r="T372" s="8">
        <v>1759752085.3900001</v>
      </c>
      <c r="U372" s="8">
        <v>16569312561.389999</v>
      </c>
      <c r="V372" s="9"/>
      <c r="W372" s="56"/>
    </row>
    <row r="373" spans="1:23" x14ac:dyDescent="0.25">
      <c r="A373" s="21" t="s">
        <v>149</v>
      </c>
      <c r="B373" s="26"/>
      <c r="C373" s="13"/>
      <c r="D373" s="28"/>
      <c r="E373" s="34" t="s">
        <v>166</v>
      </c>
      <c r="F373" s="9">
        <v>12911495591.6</v>
      </c>
      <c r="G373" s="9">
        <v>12615182493.18</v>
      </c>
      <c r="H373" s="9">
        <v>296313098.42285156</v>
      </c>
      <c r="I373" s="9">
        <v>12098347209.690001</v>
      </c>
      <c r="J373" s="9">
        <v>813148381.91285133</v>
      </c>
      <c r="K373" s="9">
        <v>0</v>
      </c>
      <c r="L373" s="9"/>
      <c r="M373" s="9">
        <v>758299370.0471487</v>
      </c>
      <c r="N373" s="9">
        <v>1054612468.47</v>
      </c>
      <c r="O373" s="9"/>
      <c r="P373" s="9"/>
      <c r="Q373" s="9">
        <v>12098347209.690001</v>
      </c>
      <c r="S373" s="9">
        <v>13589149856</v>
      </c>
      <c r="T373" s="9">
        <v>1571447751.96</v>
      </c>
      <c r="U373" s="9">
        <v>15160597607.959999</v>
      </c>
      <c r="V373" s="9"/>
      <c r="W373" s="56"/>
    </row>
    <row r="374" spans="1:23" x14ac:dyDescent="0.25">
      <c r="A374" s="21" t="s">
        <v>150</v>
      </c>
      <c r="B374" s="26"/>
      <c r="C374" s="13"/>
      <c r="D374" s="28"/>
      <c r="E374" s="34" t="s">
        <v>167</v>
      </c>
      <c r="F374" s="9">
        <v>1377240629.9100001</v>
      </c>
      <c r="G374" s="9">
        <v>1345861874.51</v>
      </c>
      <c r="H374" s="9">
        <v>31378755.396256685</v>
      </c>
      <c r="I374" s="9">
        <v>1290690638.0899999</v>
      </c>
      <c r="J374" s="9">
        <v>86549991.816256762</v>
      </c>
      <c r="K374" s="9">
        <v>0</v>
      </c>
      <c r="L374" s="9"/>
      <c r="M374" s="9">
        <v>101754341.61374331</v>
      </c>
      <c r="N374" s="9">
        <v>133133097.01000001</v>
      </c>
      <c r="O374" s="9"/>
      <c r="P374" s="9"/>
      <c r="Q374" s="9">
        <v>1290690638.0899999</v>
      </c>
      <c r="S374" s="9">
        <v>1220410620</v>
      </c>
      <c r="T374" s="9">
        <v>188304333.43000001</v>
      </c>
      <c r="U374" s="9">
        <v>1408714953.4300001</v>
      </c>
      <c r="V374" s="9"/>
      <c r="W374" s="56"/>
    </row>
    <row r="375" spans="1:23" x14ac:dyDescent="0.25">
      <c r="A375" s="21" t="s">
        <v>78</v>
      </c>
      <c r="B375" s="26"/>
      <c r="C375" s="22"/>
      <c r="D375" s="24">
        <v>94</v>
      </c>
      <c r="E375" s="33" t="s">
        <v>79</v>
      </c>
      <c r="F375" s="8">
        <v>12955669897.889999</v>
      </c>
      <c r="G375" s="8">
        <v>12657562992.190001</v>
      </c>
      <c r="H375" s="8">
        <v>298106905.69928086</v>
      </c>
      <c r="I375" s="8">
        <v>12138523868.75</v>
      </c>
      <c r="J375" s="8">
        <v>817146029.13928068</v>
      </c>
      <c r="K375" s="8">
        <v>0</v>
      </c>
      <c r="L375" s="8"/>
      <c r="M375" s="8">
        <v>769409761.46071887</v>
      </c>
      <c r="N375" s="8">
        <v>1067516667.16</v>
      </c>
      <c r="O375" s="8"/>
      <c r="P375" s="8"/>
      <c r="Q375" s="8">
        <v>12138523868.75</v>
      </c>
      <c r="S375" s="8">
        <v>13548451142</v>
      </c>
      <c r="T375" s="8">
        <v>1586555790.5999999</v>
      </c>
      <c r="U375" s="8">
        <v>15135006932.6</v>
      </c>
      <c r="V375" s="9"/>
      <c r="W375" s="56"/>
    </row>
    <row r="376" spans="1:23" x14ac:dyDescent="0.25">
      <c r="A376" s="21" t="s">
        <v>151</v>
      </c>
      <c r="B376" s="26"/>
      <c r="C376" s="13"/>
      <c r="D376" s="28"/>
      <c r="E376" s="34" t="s">
        <v>166</v>
      </c>
      <c r="F376" s="9">
        <v>12166810993.43</v>
      </c>
      <c r="G376" s="9">
        <v>11886653930.129999</v>
      </c>
      <c r="H376" s="9">
        <v>280157063.30052185</v>
      </c>
      <c r="I376" s="9">
        <v>11399205390.23</v>
      </c>
      <c r="J376" s="9">
        <v>767605603.20052147</v>
      </c>
      <c r="K376" s="9">
        <v>0</v>
      </c>
      <c r="L376" s="9"/>
      <c r="M376" s="9">
        <v>711033246.22947788</v>
      </c>
      <c r="N376" s="9">
        <v>991190309.52999997</v>
      </c>
      <c r="O376" s="9"/>
      <c r="P376" s="9"/>
      <c r="Q376" s="9">
        <v>11399205390.23</v>
      </c>
      <c r="S376" s="9">
        <v>12850425400</v>
      </c>
      <c r="T376" s="9">
        <v>1478638849.4300001</v>
      </c>
      <c r="U376" s="9">
        <v>14329064249.43</v>
      </c>
      <c r="V376" s="9"/>
      <c r="W376" s="56"/>
    </row>
    <row r="377" spans="1:23" x14ac:dyDescent="0.25">
      <c r="A377" s="21" t="s">
        <v>152</v>
      </c>
      <c r="B377" s="26"/>
      <c r="C377" s="13"/>
      <c r="D377" s="28"/>
      <c r="E377" s="34" t="s">
        <v>167</v>
      </c>
      <c r="F377" s="9">
        <v>788858904.46000004</v>
      </c>
      <c r="G377" s="9">
        <v>770909062.05999994</v>
      </c>
      <c r="H377" s="9">
        <v>17949842.398759007</v>
      </c>
      <c r="I377" s="9">
        <v>739318478.51999998</v>
      </c>
      <c r="J377" s="9">
        <v>49540425.938759208</v>
      </c>
      <c r="K377" s="9">
        <v>0</v>
      </c>
      <c r="L377" s="9"/>
      <c r="M377" s="9">
        <v>58376515.231240988</v>
      </c>
      <c r="N377" s="9">
        <v>76326357.629999995</v>
      </c>
      <c r="O377" s="9"/>
      <c r="P377" s="9"/>
      <c r="Q377" s="9">
        <v>739318478.51999998</v>
      </c>
      <c r="S377" s="9">
        <v>698025743</v>
      </c>
      <c r="T377" s="9">
        <v>107916941.17</v>
      </c>
      <c r="U377" s="9">
        <v>805942684.16999996</v>
      </c>
      <c r="V377" s="9"/>
      <c r="W377" s="56"/>
    </row>
    <row r="378" spans="1:23" x14ac:dyDescent="0.25">
      <c r="A378" s="21" t="s">
        <v>80</v>
      </c>
      <c r="B378" s="26"/>
      <c r="C378" s="22"/>
      <c r="D378" s="24">
        <v>95</v>
      </c>
      <c r="E378" s="33" t="s">
        <v>81</v>
      </c>
      <c r="F378" s="8">
        <v>17231525951.400002</v>
      </c>
      <c r="G378" s="8">
        <v>16835708605.879999</v>
      </c>
      <c r="H378" s="8">
        <v>395817345.51697212</v>
      </c>
      <c r="I378" s="8">
        <v>16145449014.190001</v>
      </c>
      <c r="J378" s="8">
        <v>1086076937.206975</v>
      </c>
      <c r="K378" s="8">
        <v>0</v>
      </c>
      <c r="L378" s="8"/>
      <c r="M378" s="8">
        <v>1056814066.5030276</v>
      </c>
      <c r="N378" s="8">
        <v>1452631412.02</v>
      </c>
      <c r="O378" s="8"/>
      <c r="P378" s="8"/>
      <c r="Q378" s="8">
        <v>16145449014.190001</v>
      </c>
      <c r="S378" s="8">
        <v>17647453466</v>
      </c>
      <c r="T378" s="8">
        <v>2142891003.71</v>
      </c>
      <c r="U378" s="8">
        <v>19790344469.709999</v>
      </c>
      <c r="V378" s="9"/>
      <c r="W378" s="56"/>
    </row>
    <row r="379" spans="1:23" x14ac:dyDescent="0.25">
      <c r="A379" s="21" t="s">
        <v>153</v>
      </c>
      <c r="B379" s="26"/>
      <c r="C379" s="13"/>
      <c r="D379" s="28"/>
      <c r="E379" s="34" t="s">
        <v>166</v>
      </c>
      <c r="F379" s="9">
        <v>14046036777.950001</v>
      </c>
      <c r="G379" s="9">
        <v>13722946680.209999</v>
      </c>
      <c r="H379" s="9">
        <v>323090097.74192047</v>
      </c>
      <c r="I379" s="9">
        <v>13160362532.77</v>
      </c>
      <c r="J379" s="9">
        <v>885674245.18192291</v>
      </c>
      <c r="K379" s="9">
        <v>0</v>
      </c>
      <c r="L379" s="9"/>
      <c r="M379" s="9">
        <v>822107388.53807926</v>
      </c>
      <c r="N379" s="9">
        <v>1145197486.28</v>
      </c>
      <c r="O379" s="9"/>
      <c r="P379" s="9"/>
      <c r="Q379" s="9">
        <v>13160362532.77</v>
      </c>
      <c r="S379" s="9">
        <v>14818695745</v>
      </c>
      <c r="T379" s="9">
        <v>1707781633.72</v>
      </c>
      <c r="U379" s="9">
        <v>16526477378.719999</v>
      </c>
      <c r="V379" s="9"/>
      <c r="W379" s="56"/>
    </row>
    <row r="380" spans="1:23" x14ac:dyDescent="0.25">
      <c r="A380" s="21" t="s">
        <v>154</v>
      </c>
      <c r="B380" s="26"/>
      <c r="C380" s="13"/>
      <c r="D380" s="28"/>
      <c r="E380" s="34" t="s">
        <v>167</v>
      </c>
      <c r="F380" s="9">
        <v>3185489173.4499998</v>
      </c>
      <c r="G380" s="9">
        <v>3112761925.6700001</v>
      </c>
      <c r="H380" s="9">
        <v>72727247.775051653</v>
      </c>
      <c r="I380" s="9">
        <v>2985086481.4200001</v>
      </c>
      <c r="J380" s="9">
        <v>200402692.02505207</v>
      </c>
      <c r="K380" s="9">
        <v>0</v>
      </c>
      <c r="L380" s="9"/>
      <c r="M380" s="9">
        <v>234706677.9649483</v>
      </c>
      <c r="N380" s="9">
        <v>307433925.74000001</v>
      </c>
      <c r="O380" s="9"/>
      <c r="P380" s="9"/>
      <c r="Q380" s="9">
        <v>2985086481.4200001</v>
      </c>
      <c r="S380" s="9">
        <v>2828757721</v>
      </c>
      <c r="T380" s="9">
        <v>435109369.99000001</v>
      </c>
      <c r="U380" s="9">
        <v>3263867090.9899998</v>
      </c>
      <c r="V380" s="9"/>
      <c r="W380" s="56"/>
    </row>
    <row r="381" spans="1:23" x14ac:dyDescent="0.25">
      <c r="A381" s="21" t="s">
        <v>82</v>
      </c>
      <c r="B381" s="26"/>
      <c r="C381" s="22"/>
      <c r="D381" s="24">
        <v>97</v>
      </c>
      <c r="E381" s="33" t="s">
        <v>83</v>
      </c>
      <c r="F381" s="8">
        <v>12618236052.92</v>
      </c>
      <c r="G381" s="8">
        <v>12329116795.82</v>
      </c>
      <c r="H381" s="8">
        <v>289119257.09683239</v>
      </c>
      <c r="I381" s="8">
        <v>11824136451.68</v>
      </c>
      <c r="J381" s="8">
        <v>794099601.2368288</v>
      </c>
      <c r="K381" s="8">
        <v>0</v>
      </c>
      <c r="L381" s="8"/>
      <c r="M381" s="8">
        <v>755759442.82316804</v>
      </c>
      <c r="N381" s="8">
        <v>1044878699.92</v>
      </c>
      <c r="O381" s="8"/>
      <c r="P381" s="8"/>
      <c r="Q381" s="8">
        <v>11824136451.68</v>
      </c>
      <c r="S381" s="8">
        <v>13374664255</v>
      </c>
      <c r="T381" s="8">
        <v>1549859044.0599999</v>
      </c>
      <c r="U381" s="8">
        <v>14924523299.059999</v>
      </c>
      <c r="V381" s="9"/>
      <c r="W381" s="56"/>
    </row>
    <row r="382" spans="1:23" x14ac:dyDescent="0.25">
      <c r="A382" s="21" t="s">
        <v>155</v>
      </c>
      <c r="B382" s="26"/>
      <c r="C382" s="13"/>
      <c r="D382" s="28"/>
      <c r="E382" s="34" t="s">
        <v>166</v>
      </c>
      <c r="F382" s="9">
        <v>11726422398.32</v>
      </c>
      <c r="G382" s="9">
        <v>11457606288.290001</v>
      </c>
      <c r="H382" s="9">
        <v>268816110.02897072</v>
      </c>
      <c r="I382" s="9">
        <v>10988344275.030001</v>
      </c>
      <c r="J382" s="9">
        <v>738078123.28896713</v>
      </c>
      <c r="K382" s="9">
        <v>0</v>
      </c>
      <c r="L382" s="9"/>
      <c r="M382" s="9">
        <v>689802578.5310297</v>
      </c>
      <c r="N382" s="9">
        <v>958618688.55999994</v>
      </c>
      <c r="O382" s="9"/>
      <c r="P382" s="9"/>
      <c r="Q382" s="9">
        <v>10988344275.030001</v>
      </c>
      <c r="S382" s="9">
        <v>12326829802</v>
      </c>
      <c r="T382" s="9">
        <v>1427880701.8199999</v>
      </c>
      <c r="U382" s="9">
        <v>13754710503.82</v>
      </c>
      <c r="V382" s="9"/>
      <c r="W382" s="56"/>
    </row>
    <row r="383" spans="1:23" x14ac:dyDescent="0.25">
      <c r="A383" s="21" t="s">
        <v>156</v>
      </c>
      <c r="B383" s="26"/>
      <c r="C383" s="13"/>
      <c r="D383" s="28"/>
      <c r="E383" s="34" t="s">
        <v>167</v>
      </c>
      <c r="F383" s="9">
        <v>891813654.60000002</v>
      </c>
      <c r="G383" s="9">
        <v>871510507.52999997</v>
      </c>
      <c r="H383" s="9">
        <v>20303147.067861676</v>
      </c>
      <c r="I383" s="9">
        <v>835792176.64999998</v>
      </c>
      <c r="J383" s="9">
        <v>56021477.947861671</v>
      </c>
      <c r="K383" s="9">
        <v>0</v>
      </c>
      <c r="L383" s="9"/>
      <c r="M383" s="9">
        <v>65956864.292138338</v>
      </c>
      <c r="N383" s="9">
        <v>86260011.359999999</v>
      </c>
      <c r="O383" s="9"/>
      <c r="P383" s="9"/>
      <c r="Q383" s="9">
        <v>835792176.64999998</v>
      </c>
      <c r="S383" s="9">
        <v>1047834453</v>
      </c>
      <c r="T383" s="9">
        <v>121978342.23999999</v>
      </c>
      <c r="U383" s="9">
        <v>1169812795.24</v>
      </c>
      <c r="V383" s="9"/>
      <c r="W383" s="56"/>
    </row>
    <row r="384" spans="1:23" x14ac:dyDescent="0.25">
      <c r="A384" s="21" t="s">
        <v>84</v>
      </c>
      <c r="B384" s="26"/>
      <c r="C384" s="22"/>
      <c r="D384" s="24">
        <v>99</v>
      </c>
      <c r="E384" s="33" t="s">
        <v>85</v>
      </c>
      <c r="F384" s="8">
        <v>19277560378.209999</v>
      </c>
      <c r="G384" s="8">
        <v>18831236457.189999</v>
      </c>
      <c r="H384" s="8">
        <v>446323921.0246442</v>
      </c>
      <c r="I384" s="8">
        <v>18057465024.889999</v>
      </c>
      <c r="J384" s="8">
        <v>1220095353.3246431</v>
      </c>
      <c r="K384" s="8">
        <v>0</v>
      </c>
      <c r="L384" s="8"/>
      <c r="M384" s="8">
        <v>1164344177.8153563</v>
      </c>
      <c r="N384" s="8">
        <v>1610668098.8399999</v>
      </c>
      <c r="O384" s="8"/>
      <c r="P384" s="8"/>
      <c r="Q384" s="8">
        <v>18057465024.889999</v>
      </c>
      <c r="S384" s="8">
        <v>19955570312</v>
      </c>
      <c r="T384" s="8">
        <v>2384439531.1399999</v>
      </c>
      <c r="U384" s="8">
        <v>22340009843.139999</v>
      </c>
      <c r="V384" s="9"/>
      <c r="W384" s="56"/>
    </row>
    <row r="385" spans="1:23" x14ac:dyDescent="0.25">
      <c r="A385" s="21" t="s">
        <v>157</v>
      </c>
      <c r="B385" s="26"/>
      <c r="C385" s="13"/>
      <c r="D385" s="35"/>
      <c r="E385" s="34" t="s">
        <v>166</v>
      </c>
      <c r="F385" s="9">
        <v>16015643173.280001</v>
      </c>
      <c r="G385" s="9">
        <v>15644461903.92</v>
      </c>
      <c r="H385" s="9">
        <v>371181269.35730553</v>
      </c>
      <c r="I385" s="9">
        <v>15001729951.299999</v>
      </c>
      <c r="J385" s="9">
        <v>1013913221.9773045</v>
      </c>
      <c r="K385" s="9">
        <v>0</v>
      </c>
      <c r="L385" s="9"/>
      <c r="M385" s="9">
        <v>926862353.57269478</v>
      </c>
      <c r="N385" s="9">
        <v>1298043622.9300001</v>
      </c>
      <c r="O385" s="9"/>
      <c r="P385" s="9"/>
      <c r="Q385" s="9">
        <v>15001729951.299999</v>
      </c>
      <c r="S385" s="9">
        <v>17031742409</v>
      </c>
      <c r="T385" s="9">
        <v>1940775575.55</v>
      </c>
      <c r="U385" s="9">
        <v>18972517984.549999</v>
      </c>
      <c r="V385" s="9"/>
      <c r="W385" s="56"/>
    </row>
    <row r="386" spans="1:23" x14ac:dyDescent="0.25">
      <c r="A386" s="21" t="s">
        <v>158</v>
      </c>
      <c r="B386" s="26"/>
      <c r="C386" s="13"/>
      <c r="D386" s="36"/>
      <c r="E386" s="34" t="s">
        <v>167</v>
      </c>
      <c r="F386" s="9">
        <v>3261917204.9400001</v>
      </c>
      <c r="G386" s="9">
        <v>3186774553.27</v>
      </c>
      <c r="H386" s="9">
        <v>75142651.667338669</v>
      </c>
      <c r="I386" s="9">
        <v>3055735073.5900002</v>
      </c>
      <c r="J386" s="9">
        <v>206182131.34733868</v>
      </c>
      <c r="K386" s="9">
        <v>0</v>
      </c>
      <c r="L386" s="9"/>
      <c r="M386" s="9">
        <v>237481824.24266148</v>
      </c>
      <c r="N386" s="9">
        <v>312624475.91000003</v>
      </c>
      <c r="O386" s="9"/>
      <c r="P386" s="9"/>
      <c r="Q386" s="9">
        <v>3055735073.5900002</v>
      </c>
      <c r="S386" s="9">
        <v>2923827903</v>
      </c>
      <c r="T386" s="9">
        <v>443663955.58999997</v>
      </c>
      <c r="U386" s="9">
        <v>3367491858.5900002</v>
      </c>
      <c r="V386" s="9"/>
      <c r="W386" s="56"/>
    </row>
    <row r="387" spans="1:23" x14ac:dyDescent="0.25">
      <c r="B387" s="16"/>
      <c r="C387" s="13"/>
      <c r="D387" s="13"/>
      <c r="E387" s="17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S387" s="9"/>
      <c r="T387" s="9"/>
      <c r="U387" s="9"/>
      <c r="V387" s="9"/>
      <c r="W387" s="56"/>
    </row>
    <row r="388" spans="1:23" ht="38.25" x14ac:dyDescent="0.25">
      <c r="B388" s="16"/>
      <c r="C388" s="24">
        <v>6</v>
      </c>
      <c r="D388" s="37"/>
      <c r="E388" s="38" t="s">
        <v>168</v>
      </c>
      <c r="F388" s="8">
        <v>134128982805.85001</v>
      </c>
      <c r="G388" s="8">
        <v>132101337334.53999</v>
      </c>
      <c r="H388" s="8">
        <v>2027645471.3121185</v>
      </c>
      <c r="I388" s="8">
        <v>109025971097</v>
      </c>
      <c r="J388" s="8">
        <v>25103011708.852112</v>
      </c>
      <c r="K388" s="8">
        <v>0</v>
      </c>
      <c r="L388" s="8"/>
      <c r="M388" s="8">
        <v>5682238685.2378845</v>
      </c>
      <c r="N388" s="8">
        <v>7709884156.5500002</v>
      </c>
      <c r="O388" s="8"/>
      <c r="P388" s="8"/>
      <c r="Q388" s="8">
        <v>109025971097</v>
      </c>
      <c r="S388" s="8">
        <v>87351014110</v>
      </c>
      <c r="T388" s="8">
        <v>30785250394.09</v>
      </c>
      <c r="U388" s="8">
        <v>118136264504.09</v>
      </c>
      <c r="V388" s="9"/>
      <c r="W388" s="56"/>
    </row>
    <row r="389" spans="1:23" ht="38.25" x14ac:dyDescent="0.25">
      <c r="B389" s="16"/>
      <c r="C389" s="39"/>
      <c r="D389" s="14">
        <v>24010</v>
      </c>
      <c r="E389" s="40" t="s">
        <v>168</v>
      </c>
      <c r="F389" s="9">
        <v>134128982805.85001</v>
      </c>
      <c r="G389" s="9">
        <v>132101337334.53999</v>
      </c>
      <c r="H389" s="9">
        <v>2027645471.3121185</v>
      </c>
      <c r="I389" s="9">
        <v>109025971097</v>
      </c>
      <c r="J389" s="9">
        <v>25103011708.852112</v>
      </c>
      <c r="K389" s="9">
        <v>0</v>
      </c>
      <c r="L389" s="9"/>
      <c r="M389" s="9">
        <v>5682238685.2378845</v>
      </c>
      <c r="N389" s="9">
        <v>7709884156.5500002</v>
      </c>
      <c r="O389" s="9"/>
      <c r="P389" s="9"/>
      <c r="Q389" s="9">
        <v>109025971097</v>
      </c>
      <c r="S389" s="9">
        <v>87351014110</v>
      </c>
      <c r="T389" s="9">
        <v>30785250394.09</v>
      </c>
      <c r="U389" s="9">
        <v>118136264504.09</v>
      </c>
      <c r="V389" s="9"/>
      <c r="W389" s="56"/>
    </row>
    <row r="390" spans="1:23" x14ac:dyDescent="0.25"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S390" s="9"/>
      <c r="T390" s="9"/>
      <c r="U390" s="9"/>
      <c r="V390" s="9"/>
      <c r="W390" s="56"/>
    </row>
    <row r="391" spans="1:23" x14ac:dyDescent="0.25">
      <c r="F391" s="42">
        <f>+F388+F287+F251+F151+F45+F10+F3</f>
        <v>15641239169684.252</v>
      </c>
      <c r="G391" s="42">
        <f t="shared" ref="G391:N391" si="1">+G388+G287+G251+G151+G45+G10+G3</f>
        <v>15278114757805.189</v>
      </c>
      <c r="H391" s="42">
        <f t="shared" si="1"/>
        <v>303031932252.68567</v>
      </c>
      <c r="I391" s="42">
        <f t="shared" si="1"/>
        <v>10831449757438.25</v>
      </c>
      <c r="J391" s="42">
        <f t="shared" si="1"/>
        <v>4746721651036.7305</v>
      </c>
      <c r="K391" s="42">
        <v>2975281582.8899999</v>
      </c>
      <c r="L391" s="42"/>
      <c r="M391" s="42">
        <f>+M388+M287+M251+M151+M45+M10+M3</f>
        <v>823205301891.34448</v>
      </c>
      <c r="N391" s="42">
        <f t="shared" si="1"/>
        <v>1126237234144.03</v>
      </c>
      <c r="O391" s="42"/>
      <c r="P391" s="42"/>
      <c r="Q391" s="42">
        <v>10831449757438.199</v>
      </c>
      <c r="S391" s="42">
        <v>15596100883029</v>
      </c>
      <c r="T391" s="42">
        <v>5569926952928.0801</v>
      </c>
      <c r="U391" s="42">
        <v>21166027835957.098</v>
      </c>
      <c r="V391" s="9"/>
      <c r="W391" s="56"/>
    </row>
    <row r="392" spans="1:23" ht="76.5" x14ac:dyDescent="0.25">
      <c r="B392" s="4" t="s">
        <v>0</v>
      </c>
      <c r="C392" s="4" t="s">
        <v>1</v>
      </c>
      <c r="D392" s="4" t="s">
        <v>2</v>
      </c>
      <c r="E392" s="4" t="s">
        <v>3</v>
      </c>
      <c r="F392" s="5" t="s">
        <v>169</v>
      </c>
      <c r="G392" s="5" t="s">
        <v>5</v>
      </c>
      <c r="H392" s="5" t="s">
        <v>2691</v>
      </c>
      <c r="I392" s="5" t="s">
        <v>7</v>
      </c>
      <c r="J392" s="5" t="s">
        <v>10</v>
      </c>
      <c r="K392" s="5" t="s">
        <v>8</v>
      </c>
      <c r="L392" s="5"/>
      <c r="M392" s="5" t="s">
        <v>2693</v>
      </c>
      <c r="N392" s="5" t="s">
        <v>6</v>
      </c>
      <c r="O392" s="5"/>
      <c r="P392" s="5"/>
      <c r="Q392" s="5" t="s">
        <v>7</v>
      </c>
      <c r="S392" s="5" t="s">
        <v>9</v>
      </c>
      <c r="T392" s="5" t="s">
        <v>10</v>
      </c>
      <c r="U392" s="5" t="s">
        <v>11</v>
      </c>
      <c r="V392" s="9"/>
      <c r="W392" s="56"/>
    </row>
    <row r="393" spans="1:23" ht="51" x14ac:dyDescent="0.25">
      <c r="B393" s="6" t="s">
        <v>170</v>
      </c>
      <c r="C393" s="6"/>
      <c r="D393" s="6"/>
      <c r="E393" s="43" t="s">
        <v>171</v>
      </c>
      <c r="F393" s="8">
        <v>4348578577841.3701</v>
      </c>
      <c r="G393" s="8">
        <v>4306159160835.48</v>
      </c>
      <c r="H393" s="8">
        <v>94513817820.642319</v>
      </c>
      <c r="I393" s="8">
        <v>4138795377902.8198</v>
      </c>
      <c r="J393" s="8">
        <v>261877600753.30392</v>
      </c>
      <c r="K393" s="8">
        <v>0</v>
      </c>
      <c r="L393" s="8"/>
      <c r="M393" s="8">
        <v>321225779359.14618</v>
      </c>
      <c r="N393" s="8">
        <v>415739597179.78998</v>
      </c>
      <c r="O393" s="8"/>
      <c r="P393" s="8"/>
      <c r="Q393" s="8">
        <v>4138795377902.8198</v>
      </c>
      <c r="S393" s="8">
        <v>2627925700680.6665</v>
      </c>
      <c r="T393" s="8">
        <v>583103380112.44995</v>
      </c>
      <c r="U393" s="8">
        <v>3211029080793.1162</v>
      </c>
      <c r="V393" s="9"/>
      <c r="W393" s="56"/>
    </row>
    <row r="394" spans="1:23" x14ac:dyDescent="0.25">
      <c r="B394" s="6"/>
      <c r="C394" s="6">
        <v>1</v>
      </c>
      <c r="D394" s="6"/>
      <c r="E394" s="44" t="s">
        <v>172</v>
      </c>
      <c r="F394" s="8">
        <v>4281412716198.71</v>
      </c>
      <c r="G394" s="8">
        <v>4241331695491.3901</v>
      </c>
      <c r="H394" s="8">
        <v>92237542107.412323</v>
      </c>
      <c r="I394" s="8">
        <v>4080987399704.6099</v>
      </c>
      <c r="J394" s="8">
        <v>252581837894.19394</v>
      </c>
      <c r="K394" s="8">
        <v>0</v>
      </c>
      <c r="L394" s="8"/>
      <c r="M394" s="8">
        <v>315500626935.87616</v>
      </c>
      <c r="N394" s="8">
        <v>407738169043.28998</v>
      </c>
      <c r="O394" s="8"/>
      <c r="P394" s="8"/>
      <c r="Q394" s="8">
        <v>4080987399704.6099</v>
      </c>
      <c r="S394" s="8">
        <v>2593780305781.7666</v>
      </c>
      <c r="T394" s="8">
        <v>568082464830.06995</v>
      </c>
      <c r="U394" s="8">
        <v>3161862770611.8364</v>
      </c>
      <c r="V394" s="9"/>
      <c r="W394" s="56"/>
    </row>
    <row r="395" spans="1:23" ht="25.5" x14ac:dyDescent="0.25">
      <c r="B395" s="6"/>
      <c r="C395" s="6"/>
      <c r="D395" s="6"/>
      <c r="E395" s="45" t="s">
        <v>173</v>
      </c>
      <c r="F395" s="8">
        <v>3942194259203.02</v>
      </c>
      <c r="G395" s="8">
        <v>3902124884452.3901</v>
      </c>
      <c r="H395" s="8">
        <v>92237542107.412323</v>
      </c>
      <c r="I395" s="8">
        <v>3746016376221.6099</v>
      </c>
      <c r="J395" s="8">
        <v>248346050338.19394</v>
      </c>
      <c r="K395" s="8">
        <v>0</v>
      </c>
      <c r="L395" s="8"/>
      <c r="M395" s="8">
        <v>315500626935.87616</v>
      </c>
      <c r="N395" s="8">
        <v>407738169043.28998</v>
      </c>
      <c r="O395" s="8"/>
      <c r="P395" s="8"/>
      <c r="Q395" s="8">
        <v>3746016376221.6099</v>
      </c>
      <c r="S395" s="8">
        <v>2593780305781.7666</v>
      </c>
      <c r="T395" s="8">
        <v>563846677274.06995</v>
      </c>
      <c r="U395" s="8">
        <v>3157626983055.8364</v>
      </c>
      <c r="V395" s="9"/>
      <c r="W395" s="56"/>
    </row>
    <row r="396" spans="1:23" ht="38.25" x14ac:dyDescent="0.25">
      <c r="B396" s="6"/>
      <c r="C396" s="6"/>
      <c r="D396" s="6"/>
      <c r="E396" s="45" t="s">
        <v>174</v>
      </c>
      <c r="F396" s="8">
        <v>339218456995.69</v>
      </c>
      <c r="G396" s="8">
        <v>339206811039</v>
      </c>
      <c r="H396" s="8">
        <v>0</v>
      </c>
      <c r="I396" s="8">
        <v>334971023483</v>
      </c>
      <c r="J396" s="8">
        <v>4235787556</v>
      </c>
      <c r="K396" s="8">
        <v>0</v>
      </c>
      <c r="L396" s="8"/>
      <c r="M396" s="8">
        <v>0</v>
      </c>
      <c r="N396" s="8">
        <v>0</v>
      </c>
      <c r="O396" s="8"/>
      <c r="P396" s="8"/>
      <c r="Q396" s="8">
        <v>334971023483</v>
      </c>
      <c r="S396" s="8">
        <v>0</v>
      </c>
      <c r="T396" s="8">
        <v>4235787556</v>
      </c>
      <c r="U396" s="8">
        <v>4235787556</v>
      </c>
      <c r="V396" s="9"/>
      <c r="W396" s="56"/>
    </row>
    <row r="397" spans="1:23" x14ac:dyDescent="0.25">
      <c r="A397" s="46" t="s">
        <v>20</v>
      </c>
      <c r="D397" s="47" t="s">
        <v>20</v>
      </c>
      <c r="E397" s="45" t="s">
        <v>21</v>
      </c>
      <c r="F397" s="8">
        <v>123071612492.75</v>
      </c>
      <c r="G397" s="8">
        <v>121863592361</v>
      </c>
      <c r="H397" s="8">
        <v>1141142251.0826366</v>
      </c>
      <c r="I397" s="8">
        <v>105933797691.63</v>
      </c>
      <c r="J397" s="8">
        <v>17070936920.447214</v>
      </c>
      <c r="K397" s="8">
        <v>0</v>
      </c>
      <c r="L397" s="8"/>
      <c r="M397" s="8">
        <v>9166934397.5727844</v>
      </c>
      <c r="N397" s="8">
        <v>10308076648.66</v>
      </c>
      <c r="O397" s="8"/>
      <c r="P397" s="8"/>
      <c r="Q397" s="8">
        <v>105933797691.63</v>
      </c>
      <c r="S397" s="8">
        <v>0</v>
      </c>
      <c r="T397" s="8">
        <v>26237871318.02</v>
      </c>
      <c r="U397" s="8">
        <v>26237871318.02</v>
      </c>
      <c r="V397" s="9"/>
      <c r="W397" s="56"/>
    </row>
    <row r="398" spans="1:23" ht="25.5" x14ac:dyDescent="0.25">
      <c r="A398" s="46" t="s">
        <v>89</v>
      </c>
      <c r="D398" s="48"/>
      <c r="E398" s="49" t="s">
        <v>173</v>
      </c>
      <c r="F398" s="9">
        <v>105491507534.75</v>
      </c>
      <c r="G398" s="9">
        <v>104283487403</v>
      </c>
      <c r="H398" s="9">
        <v>1141142251.0826366</v>
      </c>
      <c r="I398" s="9">
        <v>89632552806.630005</v>
      </c>
      <c r="J398" s="9">
        <v>15792076847.447214</v>
      </c>
      <c r="K398" s="9">
        <v>0</v>
      </c>
      <c r="L398" s="9"/>
      <c r="M398" s="9">
        <v>9166934397.5727844</v>
      </c>
      <c r="N398" s="9">
        <v>10308076648.66</v>
      </c>
      <c r="O398" s="9"/>
      <c r="P398" s="9"/>
      <c r="Q398" s="9">
        <v>89632552806.630005</v>
      </c>
      <c r="S398" s="9">
        <v>0</v>
      </c>
      <c r="T398" s="9">
        <v>24959011245.02</v>
      </c>
      <c r="U398" s="9">
        <v>24959011245.02</v>
      </c>
      <c r="V398" s="9"/>
      <c r="W398" s="56"/>
    </row>
    <row r="399" spans="1:23" ht="38.25" x14ac:dyDescent="0.25">
      <c r="A399" s="46" t="s">
        <v>90</v>
      </c>
      <c r="D399" s="48"/>
      <c r="E399" s="49" t="s">
        <v>174</v>
      </c>
      <c r="F399" s="9">
        <v>17580104958</v>
      </c>
      <c r="G399" s="9">
        <v>17580104958</v>
      </c>
      <c r="H399" s="9">
        <v>0</v>
      </c>
      <c r="I399" s="9">
        <v>16301244885</v>
      </c>
      <c r="J399" s="9">
        <v>1278860073</v>
      </c>
      <c r="K399" s="9">
        <v>0</v>
      </c>
      <c r="L399" s="9"/>
      <c r="M399" s="9">
        <v>0</v>
      </c>
      <c r="N399" s="9">
        <v>0</v>
      </c>
      <c r="O399" s="9"/>
      <c r="P399" s="9"/>
      <c r="Q399" s="9">
        <v>16301244885</v>
      </c>
      <c r="S399" s="9">
        <v>0</v>
      </c>
      <c r="T399" s="9">
        <v>1278860073</v>
      </c>
      <c r="U399" s="9">
        <v>1278860073</v>
      </c>
      <c r="V399" s="9"/>
      <c r="W399" s="56"/>
    </row>
    <row r="400" spans="1:23" x14ac:dyDescent="0.25">
      <c r="A400" s="46" t="s">
        <v>22</v>
      </c>
      <c r="D400" s="47" t="s">
        <v>22</v>
      </c>
      <c r="E400" s="45" t="s">
        <v>23</v>
      </c>
      <c r="F400" s="8">
        <v>197932153.88999999</v>
      </c>
      <c r="G400" s="8">
        <v>197932153.88999999</v>
      </c>
      <c r="H400" s="8">
        <v>0.36138138879323378</v>
      </c>
      <c r="I400" s="8">
        <v>155812942.27000001</v>
      </c>
      <c r="J400" s="8">
        <v>42119211.980000004</v>
      </c>
      <c r="K400" s="8">
        <v>0</v>
      </c>
      <c r="L400" s="8"/>
      <c r="M400" s="8">
        <v>513011.44</v>
      </c>
      <c r="N400" s="8">
        <v>513011.8</v>
      </c>
      <c r="O400" s="8"/>
      <c r="P400" s="8"/>
      <c r="Q400" s="8">
        <v>155812942.27000001</v>
      </c>
      <c r="S400" s="8">
        <v>0</v>
      </c>
      <c r="T400" s="8">
        <v>42632223.420000002</v>
      </c>
      <c r="U400" s="8">
        <v>42632223.420000002</v>
      </c>
      <c r="V400" s="9"/>
      <c r="W400" s="56"/>
    </row>
    <row r="401" spans="1:23" ht="25.5" x14ac:dyDescent="0.25">
      <c r="A401" s="46" t="s">
        <v>91</v>
      </c>
      <c r="D401" s="48"/>
      <c r="E401" s="49" t="s">
        <v>173</v>
      </c>
      <c r="F401" s="9">
        <v>115488940.89</v>
      </c>
      <c r="G401" s="9">
        <v>115488940.89</v>
      </c>
      <c r="H401" s="9">
        <v>0.36138138879323378</v>
      </c>
      <c r="I401" s="9">
        <v>73562450.269999996</v>
      </c>
      <c r="J401" s="9">
        <v>41926490.980000004</v>
      </c>
      <c r="K401" s="9">
        <v>0</v>
      </c>
      <c r="L401" s="9"/>
      <c r="M401" s="9">
        <v>513011.44</v>
      </c>
      <c r="N401" s="9">
        <v>513011.8</v>
      </c>
      <c r="O401" s="9"/>
      <c r="P401" s="9"/>
      <c r="Q401" s="9">
        <v>73562450.269999996</v>
      </c>
      <c r="S401" s="9">
        <v>0</v>
      </c>
      <c r="T401" s="9">
        <v>42439502.420000002</v>
      </c>
      <c r="U401" s="9">
        <v>42439502.420000002</v>
      </c>
      <c r="V401" s="9"/>
      <c r="W401" s="56"/>
    </row>
    <row r="402" spans="1:23" ht="38.25" x14ac:dyDescent="0.25">
      <c r="A402" s="46" t="s">
        <v>92</v>
      </c>
      <c r="D402" s="48"/>
      <c r="E402" s="49" t="s">
        <v>174</v>
      </c>
      <c r="F402" s="9">
        <v>82443213</v>
      </c>
      <c r="G402" s="9">
        <v>82443213</v>
      </c>
      <c r="H402" s="9">
        <v>0</v>
      </c>
      <c r="I402" s="9">
        <v>82250492</v>
      </c>
      <c r="J402" s="9">
        <v>192721</v>
      </c>
      <c r="K402" s="9">
        <v>0</v>
      </c>
      <c r="L402" s="9"/>
      <c r="M402" s="9">
        <v>0</v>
      </c>
      <c r="N402" s="9">
        <v>0</v>
      </c>
      <c r="O402" s="9"/>
      <c r="P402" s="9"/>
      <c r="Q402" s="9">
        <v>82250492</v>
      </c>
      <c r="S402" s="9">
        <v>0</v>
      </c>
      <c r="T402" s="9">
        <v>192721</v>
      </c>
      <c r="U402" s="9">
        <v>192721</v>
      </c>
      <c r="V402" s="9"/>
      <c r="W402" s="56"/>
    </row>
    <row r="403" spans="1:23" x14ac:dyDescent="0.25">
      <c r="A403" s="46">
        <v>11</v>
      </c>
      <c r="D403" s="50">
        <v>11</v>
      </c>
      <c r="E403" s="45" t="s">
        <v>25</v>
      </c>
      <c r="F403" s="8">
        <v>47330436.710000001</v>
      </c>
      <c r="G403" s="8">
        <v>47330436.710000001</v>
      </c>
      <c r="H403" s="8">
        <v>0</v>
      </c>
      <c r="I403" s="8">
        <v>1232901</v>
      </c>
      <c r="J403" s="8">
        <v>46097535.708628818</v>
      </c>
      <c r="K403" s="8">
        <v>0</v>
      </c>
      <c r="L403" s="8"/>
      <c r="M403" s="8">
        <v>2676814.7613711823</v>
      </c>
      <c r="N403" s="8">
        <v>2676814.7599999998</v>
      </c>
      <c r="O403" s="8"/>
      <c r="P403" s="8"/>
      <c r="Q403" s="8">
        <v>1232901</v>
      </c>
      <c r="S403" s="8">
        <v>0</v>
      </c>
      <c r="T403" s="8">
        <v>48774350.469999999</v>
      </c>
      <c r="U403" s="8">
        <v>48774350.469999999</v>
      </c>
      <c r="V403" s="9"/>
      <c r="W403" s="56"/>
    </row>
    <row r="404" spans="1:23" ht="25.5" x14ac:dyDescent="0.25">
      <c r="A404" s="46" t="s">
        <v>93</v>
      </c>
      <c r="D404" s="51"/>
      <c r="E404" s="49" t="s">
        <v>173</v>
      </c>
      <c r="F404" s="9">
        <v>47330436.710000001</v>
      </c>
      <c r="G404" s="9">
        <v>47330436.710000001</v>
      </c>
      <c r="H404" s="9">
        <v>0</v>
      </c>
      <c r="I404" s="9">
        <v>1232901</v>
      </c>
      <c r="J404" s="9">
        <v>46097535.708628818</v>
      </c>
      <c r="K404" s="9">
        <v>0</v>
      </c>
      <c r="L404" s="9"/>
      <c r="M404" s="9">
        <v>2676814.7613711823</v>
      </c>
      <c r="N404" s="9">
        <v>2676814.7599999998</v>
      </c>
      <c r="O404" s="9"/>
      <c r="P404" s="9"/>
      <c r="Q404" s="9">
        <v>1232901</v>
      </c>
      <c r="S404" s="9">
        <v>0</v>
      </c>
      <c r="T404" s="9">
        <v>48774350.469999999</v>
      </c>
      <c r="U404" s="9">
        <v>48774350.469999999</v>
      </c>
      <c r="V404" s="9"/>
      <c r="W404" s="56"/>
    </row>
    <row r="405" spans="1:23" ht="38.25" x14ac:dyDescent="0.25">
      <c r="A405" s="46" t="s">
        <v>94</v>
      </c>
      <c r="D405" s="51"/>
      <c r="E405" s="49" t="s">
        <v>174</v>
      </c>
      <c r="F405" s="9">
        <v>0</v>
      </c>
      <c r="G405" s="9">
        <v>0</v>
      </c>
      <c r="H405" s="9">
        <v>0</v>
      </c>
      <c r="I405" s="9">
        <v>0</v>
      </c>
      <c r="J405" s="9">
        <v>0</v>
      </c>
      <c r="K405" s="9">
        <v>0</v>
      </c>
      <c r="L405" s="9"/>
      <c r="M405" s="9">
        <v>0</v>
      </c>
      <c r="N405" s="9">
        <v>0</v>
      </c>
      <c r="O405" s="9"/>
      <c r="P405" s="9"/>
      <c r="Q405" s="9">
        <v>0</v>
      </c>
      <c r="S405" s="9">
        <v>0</v>
      </c>
      <c r="T405" s="9">
        <v>0</v>
      </c>
      <c r="U405" s="9">
        <v>0</v>
      </c>
      <c r="V405" s="9"/>
      <c r="W405" s="56"/>
    </row>
    <row r="406" spans="1:23" x14ac:dyDescent="0.25">
      <c r="A406" s="46">
        <v>13</v>
      </c>
      <c r="D406" s="50">
        <v>13</v>
      </c>
      <c r="E406" s="45" t="s">
        <v>27</v>
      </c>
      <c r="F406" s="8">
        <v>95046492488.350006</v>
      </c>
      <c r="G406" s="8">
        <v>93690775357.720001</v>
      </c>
      <c r="H406" s="8">
        <v>667281650.68802941</v>
      </c>
      <c r="I406" s="8">
        <v>91462188800.539993</v>
      </c>
      <c r="J406" s="8">
        <v>2895868207.8688178</v>
      </c>
      <c r="K406" s="8">
        <v>0</v>
      </c>
      <c r="L406" s="8"/>
      <c r="M406" s="8">
        <v>3031628657.5511885</v>
      </c>
      <c r="N406" s="8">
        <v>3698910308.2399998</v>
      </c>
      <c r="O406" s="8"/>
      <c r="P406" s="8"/>
      <c r="Q406" s="8">
        <v>91462188800.539993</v>
      </c>
      <c r="S406" s="8">
        <v>0</v>
      </c>
      <c r="T406" s="8">
        <v>5927496865.4200001</v>
      </c>
      <c r="U406" s="8">
        <v>5927496865.4200001</v>
      </c>
      <c r="V406" s="9"/>
      <c r="W406" s="56"/>
    </row>
    <row r="407" spans="1:23" ht="25.5" x14ac:dyDescent="0.25">
      <c r="A407" s="46" t="s">
        <v>95</v>
      </c>
      <c r="D407" s="51"/>
      <c r="E407" s="49" t="s">
        <v>173</v>
      </c>
      <c r="F407" s="9">
        <v>76060770065.350006</v>
      </c>
      <c r="G407" s="9">
        <v>74705052934.720001</v>
      </c>
      <c r="H407" s="9">
        <v>667281650.68802941</v>
      </c>
      <c r="I407" s="9">
        <v>72492497151.539993</v>
      </c>
      <c r="J407" s="9">
        <v>2879837433.8688178</v>
      </c>
      <c r="K407" s="9">
        <v>0</v>
      </c>
      <c r="L407" s="9"/>
      <c r="M407" s="9">
        <v>3031628657.5511885</v>
      </c>
      <c r="N407" s="9">
        <v>3698910308.2399998</v>
      </c>
      <c r="O407" s="9"/>
      <c r="P407" s="9"/>
      <c r="Q407" s="9">
        <v>72492497151.539993</v>
      </c>
      <c r="S407" s="9">
        <v>0</v>
      </c>
      <c r="T407" s="9">
        <v>5911466091.4200001</v>
      </c>
      <c r="U407" s="9">
        <v>5911466091.4200001</v>
      </c>
      <c r="V407" s="9"/>
      <c r="W407" s="56"/>
    </row>
    <row r="408" spans="1:23" ht="38.25" x14ac:dyDescent="0.25">
      <c r="A408" s="46" t="s">
        <v>96</v>
      </c>
      <c r="D408" s="51"/>
      <c r="E408" s="49" t="s">
        <v>174</v>
      </c>
      <c r="F408" s="9">
        <v>18985722423</v>
      </c>
      <c r="G408" s="9">
        <v>18985722423</v>
      </c>
      <c r="H408" s="9">
        <v>0</v>
      </c>
      <c r="I408" s="9">
        <v>18969691649</v>
      </c>
      <c r="J408" s="9">
        <v>16030774</v>
      </c>
      <c r="K408" s="9">
        <v>0</v>
      </c>
      <c r="L408" s="9"/>
      <c r="M408" s="9">
        <v>0</v>
      </c>
      <c r="N408" s="9">
        <v>0</v>
      </c>
      <c r="O408" s="9"/>
      <c r="P408" s="9"/>
      <c r="Q408" s="9">
        <v>18969691649</v>
      </c>
      <c r="S408" s="9">
        <v>0</v>
      </c>
      <c r="T408" s="9">
        <v>16030774</v>
      </c>
      <c r="U408" s="9">
        <v>16030774</v>
      </c>
      <c r="V408" s="9"/>
      <c r="W408" s="56"/>
    </row>
    <row r="409" spans="1:23" x14ac:dyDescent="0.25">
      <c r="A409" s="46">
        <v>15</v>
      </c>
      <c r="D409" s="50">
        <v>15</v>
      </c>
      <c r="E409" s="45" t="s">
        <v>29</v>
      </c>
      <c r="F409" s="8">
        <v>109568604356.84</v>
      </c>
      <c r="G409" s="8">
        <v>108447700221.17</v>
      </c>
      <c r="H409" s="8">
        <v>39689161.767708763</v>
      </c>
      <c r="I409" s="8">
        <v>104685825824.56</v>
      </c>
      <c r="J409" s="8">
        <v>3801563558.3749485</v>
      </c>
      <c r="K409" s="8">
        <v>0</v>
      </c>
      <c r="L409" s="8"/>
      <c r="M409" s="8">
        <v>695930049.1250391</v>
      </c>
      <c r="N409" s="8">
        <v>735619210.88999999</v>
      </c>
      <c r="O409" s="8"/>
      <c r="P409" s="8"/>
      <c r="Q409" s="8">
        <v>104685825824.56</v>
      </c>
      <c r="S409" s="8">
        <v>0</v>
      </c>
      <c r="T409" s="8">
        <v>4497493607.5</v>
      </c>
      <c r="U409" s="8">
        <v>4497493607.5</v>
      </c>
      <c r="V409" s="9"/>
      <c r="W409" s="56"/>
    </row>
    <row r="410" spans="1:23" ht="25.5" x14ac:dyDescent="0.25">
      <c r="A410" s="46" t="s">
        <v>97</v>
      </c>
      <c r="D410" s="51"/>
      <c r="E410" s="49" t="s">
        <v>173</v>
      </c>
      <c r="F410" s="9">
        <v>92791920633.839996</v>
      </c>
      <c r="G410" s="9">
        <v>91671016498.169998</v>
      </c>
      <c r="H410" s="9">
        <v>39689161.767708763</v>
      </c>
      <c r="I410" s="9">
        <v>87995528431.559998</v>
      </c>
      <c r="J410" s="9">
        <v>3715177228.3749485</v>
      </c>
      <c r="K410" s="9">
        <v>0</v>
      </c>
      <c r="L410" s="9"/>
      <c r="M410" s="9">
        <v>695930049.1250391</v>
      </c>
      <c r="N410" s="9">
        <v>735619210.88999999</v>
      </c>
      <c r="O410" s="9"/>
      <c r="P410" s="9"/>
      <c r="Q410" s="9">
        <v>87995528431.559998</v>
      </c>
      <c r="S410" s="9">
        <v>0</v>
      </c>
      <c r="T410" s="9">
        <v>4411107277.5</v>
      </c>
      <c r="U410" s="9">
        <v>4411107277.5</v>
      </c>
      <c r="V410" s="9"/>
      <c r="W410" s="56"/>
    </row>
    <row r="411" spans="1:23" ht="38.25" x14ac:dyDescent="0.25">
      <c r="A411" s="46" t="s">
        <v>98</v>
      </c>
      <c r="D411" s="51"/>
      <c r="E411" s="49" t="s">
        <v>174</v>
      </c>
      <c r="F411" s="9">
        <v>16776683723</v>
      </c>
      <c r="G411" s="9">
        <v>16776683723</v>
      </c>
      <c r="H411" s="9">
        <v>0</v>
      </c>
      <c r="I411" s="9">
        <v>16690297393</v>
      </c>
      <c r="J411" s="9">
        <v>86386330</v>
      </c>
      <c r="K411" s="9">
        <v>0</v>
      </c>
      <c r="L411" s="9"/>
      <c r="M411" s="9">
        <v>0</v>
      </c>
      <c r="N411" s="9">
        <v>0</v>
      </c>
      <c r="O411" s="9"/>
      <c r="P411" s="9"/>
      <c r="Q411" s="9">
        <v>16690297393</v>
      </c>
      <c r="S411" s="9">
        <v>0</v>
      </c>
      <c r="T411" s="9">
        <v>86386330</v>
      </c>
      <c r="U411" s="9">
        <v>86386330</v>
      </c>
      <c r="V411" s="9"/>
      <c r="W411" s="56"/>
    </row>
    <row r="412" spans="1:23" x14ac:dyDescent="0.25">
      <c r="A412" s="46">
        <v>17</v>
      </c>
      <c r="D412" s="50">
        <v>17</v>
      </c>
      <c r="E412" s="45" t="s">
        <v>31</v>
      </c>
      <c r="F412" s="8">
        <v>2131541596.3499999</v>
      </c>
      <c r="G412" s="8">
        <v>2098035079.47</v>
      </c>
      <c r="H412" s="8">
        <v>8486207.3420952689</v>
      </c>
      <c r="I412" s="8">
        <v>1565610438.8</v>
      </c>
      <c r="J412" s="8">
        <v>540910848.01398873</v>
      </c>
      <c r="K412" s="8">
        <v>0</v>
      </c>
      <c r="L412" s="8"/>
      <c r="M412" s="8">
        <v>198044358.36601117</v>
      </c>
      <c r="N412" s="8">
        <v>206530565.71000001</v>
      </c>
      <c r="O412" s="8"/>
      <c r="P412" s="8"/>
      <c r="Q412" s="8">
        <v>1565610438.8</v>
      </c>
      <c r="S412" s="8">
        <v>0</v>
      </c>
      <c r="T412" s="8">
        <v>738955206.38</v>
      </c>
      <c r="U412" s="8">
        <v>738955206.38</v>
      </c>
      <c r="V412" s="9"/>
      <c r="W412" s="56"/>
    </row>
    <row r="413" spans="1:23" ht="25.5" x14ac:dyDescent="0.25">
      <c r="A413" s="46" t="s">
        <v>99</v>
      </c>
      <c r="D413" s="51"/>
      <c r="E413" s="49" t="s">
        <v>173</v>
      </c>
      <c r="F413" s="9">
        <v>1854768046.3499999</v>
      </c>
      <c r="G413" s="9">
        <v>1821261529.47</v>
      </c>
      <c r="H413" s="9">
        <v>8486207.3420952689</v>
      </c>
      <c r="I413" s="9">
        <v>1288847407.8</v>
      </c>
      <c r="J413" s="9">
        <v>540900329.01398873</v>
      </c>
      <c r="K413" s="9">
        <v>0</v>
      </c>
      <c r="L413" s="9"/>
      <c r="M413" s="9">
        <v>198044358.36601117</v>
      </c>
      <c r="N413" s="9">
        <v>206530565.71000001</v>
      </c>
      <c r="O413" s="9"/>
      <c r="P413" s="9"/>
      <c r="Q413" s="9">
        <v>1288847407.8</v>
      </c>
      <c r="S413" s="9">
        <v>0</v>
      </c>
      <c r="T413" s="9">
        <v>738944687.38</v>
      </c>
      <c r="U413" s="9">
        <v>738944687.38</v>
      </c>
      <c r="V413" s="9"/>
      <c r="W413" s="56"/>
    </row>
    <row r="414" spans="1:23" ht="38.25" x14ac:dyDescent="0.25">
      <c r="A414" s="46" t="s">
        <v>100</v>
      </c>
      <c r="D414" s="51"/>
      <c r="E414" s="49" t="s">
        <v>174</v>
      </c>
      <c r="F414" s="9">
        <v>276773550</v>
      </c>
      <c r="G414" s="9">
        <v>276773550</v>
      </c>
      <c r="H414" s="9">
        <v>0</v>
      </c>
      <c r="I414" s="9">
        <v>276763031</v>
      </c>
      <c r="J414" s="9">
        <v>10519</v>
      </c>
      <c r="K414" s="9">
        <v>0</v>
      </c>
      <c r="L414" s="9"/>
      <c r="M414" s="9">
        <v>0</v>
      </c>
      <c r="N414" s="9">
        <v>0</v>
      </c>
      <c r="O414" s="9"/>
      <c r="P414" s="9"/>
      <c r="Q414" s="9">
        <v>276763031</v>
      </c>
      <c r="S414" s="9">
        <v>0</v>
      </c>
      <c r="T414" s="9">
        <v>10519</v>
      </c>
      <c r="U414" s="9">
        <v>10519</v>
      </c>
      <c r="V414" s="9"/>
      <c r="W414" s="56"/>
    </row>
    <row r="415" spans="1:23" x14ac:dyDescent="0.25">
      <c r="A415" s="46">
        <v>18</v>
      </c>
      <c r="D415" s="50">
        <v>18</v>
      </c>
      <c r="E415" s="45" t="s">
        <v>33</v>
      </c>
      <c r="F415" s="8">
        <v>11116907.539999999</v>
      </c>
      <c r="G415" s="8">
        <v>10660184.84</v>
      </c>
      <c r="H415" s="8">
        <v>161993.24860721931</v>
      </c>
      <c r="I415" s="8">
        <v>2383441.52</v>
      </c>
      <c r="J415" s="8">
        <v>8438736.5714936405</v>
      </c>
      <c r="K415" s="8">
        <v>0</v>
      </c>
      <c r="L415" s="8"/>
      <c r="M415" s="8">
        <v>1131235.4185063594</v>
      </c>
      <c r="N415" s="8">
        <v>1293228.67</v>
      </c>
      <c r="O415" s="8"/>
      <c r="P415" s="8"/>
      <c r="Q415" s="8">
        <v>2383441.52</v>
      </c>
      <c r="S415" s="8">
        <v>0</v>
      </c>
      <c r="T415" s="8">
        <v>9569971.9900000002</v>
      </c>
      <c r="U415" s="8">
        <v>9569971.9900000002</v>
      </c>
      <c r="V415" s="9"/>
      <c r="W415" s="56"/>
    </row>
    <row r="416" spans="1:23" ht="25.5" x14ac:dyDescent="0.25">
      <c r="A416" s="46" t="s">
        <v>101</v>
      </c>
      <c r="D416" s="51"/>
      <c r="E416" s="49" t="s">
        <v>173</v>
      </c>
      <c r="F416" s="9">
        <v>10952215.539999999</v>
      </c>
      <c r="G416" s="9">
        <v>10495492.84</v>
      </c>
      <c r="H416" s="9">
        <v>161993.24860721931</v>
      </c>
      <c r="I416" s="9">
        <v>2218749.52</v>
      </c>
      <c r="J416" s="9">
        <v>8438736.5714936405</v>
      </c>
      <c r="K416" s="9">
        <v>0</v>
      </c>
      <c r="L416" s="9"/>
      <c r="M416" s="9">
        <v>1131235.4185063594</v>
      </c>
      <c r="N416" s="9">
        <v>1293228.67</v>
      </c>
      <c r="O416" s="9"/>
      <c r="P416" s="9"/>
      <c r="Q416" s="9">
        <v>2218749.52</v>
      </c>
      <c r="S416" s="9">
        <v>0</v>
      </c>
      <c r="T416" s="9">
        <v>9569971.9900000002</v>
      </c>
      <c r="U416" s="9">
        <v>9569971.9900000002</v>
      </c>
      <c r="V416" s="9"/>
      <c r="W416" s="56"/>
    </row>
    <row r="417" spans="1:23" ht="38.25" x14ac:dyDescent="0.25">
      <c r="A417" s="46" t="s">
        <v>102</v>
      </c>
      <c r="D417" s="51"/>
      <c r="E417" s="49" t="s">
        <v>174</v>
      </c>
      <c r="F417" s="9">
        <v>164692</v>
      </c>
      <c r="G417" s="9">
        <v>164692</v>
      </c>
      <c r="H417" s="9">
        <v>0</v>
      </c>
      <c r="I417" s="9">
        <v>164692</v>
      </c>
      <c r="J417" s="9">
        <v>0</v>
      </c>
      <c r="K417" s="9">
        <v>0</v>
      </c>
      <c r="L417" s="9"/>
      <c r="M417" s="9">
        <v>0</v>
      </c>
      <c r="N417" s="9">
        <v>0</v>
      </c>
      <c r="O417" s="9"/>
      <c r="P417" s="9"/>
      <c r="Q417" s="9">
        <v>164692</v>
      </c>
      <c r="S417" s="9">
        <v>0</v>
      </c>
      <c r="T417" s="9">
        <v>0</v>
      </c>
      <c r="U417" s="9">
        <v>0</v>
      </c>
      <c r="V417" s="9"/>
      <c r="W417" s="56"/>
    </row>
    <row r="418" spans="1:23" x14ac:dyDescent="0.25">
      <c r="A418" s="46">
        <v>19</v>
      </c>
      <c r="D418" s="50">
        <v>19</v>
      </c>
      <c r="E418" s="45" t="s">
        <v>35</v>
      </c>
      <c r="F418" s="8">
        <v>10634065401.65</v>
      </c>
      <c r="G418" s="8">
        <v>10607092314.02</v>
      </c>
      <c r="H418" s="8">
        <v>115979962.30755946</v>
      </c>
      <c r="I418" s="8">
        <v>7498487052.8100004</v>
      </c>
      <c r="J418" s="8">
        <v>3224585223.5194592</v>
      </c>
      <c r="K418" s="8">
        <v>0</v>
      </c>
      <c r="L418" s="8"/>
      <c r="M418" s="8">
        <v>1100960252.9905407</v>
      </c>
      <c r="N418" s="8">
        <v>1216940215.3</v>
      </c>
      <c r="O418" s="8"/>
      <c r="P418" s="8"/>
      <c r="Q418" s="8">
        <v>7498487052.8100004</v>
      </c>
      <c r="S418" s="8">
        <v>0</v>
      </c>
      <c r="T418" s="8">
        <v>4325545476.5100002</v>
      </c>
      <c r="U418" s="8">
        <v>4325545476.5100002</v>
      </c>
      <c r="V418" s="9"/>
      <c r="W418" s="56"/>
    </row>
    <row r="419" spans="1:23" ht="25.5" x14ac:dyDescent="0.25">
      <c r="A419" s="46" t="s">
        <v>103</v>
      </c>
      <c r="D419" s="51"/>
      <c r="E419" s="49" t="s">
        <v>173</v>
      </c>
      <c r="F419" s="9">
        <v>8733354621.6499996</v>
      </c>
      <c r="G419" s="9">
        <v>8706381534.0200005</v>
      </c>
      <c r="H419" s="9">
        <v>115979962.30755946</v>
      </c>
      <c r="I419" s="9">
        <v>5610354140.8100004</v>
      </c>
      <c r="J419" s="9">
        <v>3212007355.5194592</v>
      </c>
      <c r="K419" s="9">
        <v>0</v>
      </c>
      <c r="L419" s="9"/>
      <c r="M419" s="9">
        <v>1100960252.9905407</v>
      </c>
      <c r="N419" s="9">
        <v>1216940215.3</v>
      </c>
      <c r="O419" s="9"/>
      <c r="P419" s="9"/>
      <c r="Q419" s="9">
        <v>5610354140.8100004</v>
      </c>
      <c r="S419" s="9">
        <v>0</v>
      </c>
      <c r="T419" s="9">
        <v>4312967608.5100002</v>
      </c>
      <c r="U419" s="9">
        <v>4312967608.5100002</v>
      </c>
      <c r="V419" s="9"/>
      <c r="W419" s="56"/>
    </row>
    <row r="420" spans="1:23" ht="38.25" x14ac:dyDescent="0.25">
      <c r="A420" s="46" t="s">
        <v>104</v>
      </c>
      <c r="D420" s="51"/>
      <c r="E420" s="49" t="s">
        <v>174</v>
      </c>
      <c r="F420" s="9">
        <v>1900710780</v>
      </c>
      <c r="G420" s="9">
        <v>1900710780</v>
      </c>
      <c r="H420" s="9">
        <v>0</v>
      </c>
      <c r="I420" s="9">
        <v>1888132912</v>
      </c>
      <c r="J420" s="9">
        <v>12577868</v>
      </c>
      <c r="K420" s="9">
        <v>0</v>
      </c>
      <c r="L420" s="9"/>
      <c r="M420" s="9">
        <v>0</v>
      </c>
      <c r="N420" s="9">
        <v>0</v>
      </c>
      <c r="O420" s="9"/>
      <c r="P420" s="9"/>
      <c r="Q420" s="9">
        <v>1888132912</v>
      </c>
      <c r="S420" s="9">
        <v>0</v>
      </c>
      <c r="T420" s="9">
        <v>12577868</v>
      </c>
      <c r="U420" s="9">
        <v>12577868</v>
      </c>
      <c r="V420" s="9"/>
      <c r="W420" s="56"/>
    </row>
    <row r="421" spans="1:23" x14ac:dyDescent="0.25">
      <c r="A421" s="46">
        <v>20</v>
      </c>
      <c r="D421" s="50">
        <v>20</v>
      </c>
      <c r="E421" s="45" t="s">
        <v>37</v>
      </c>
      <c r="F421" s="8">
        <v>371897766114.40002</v>
      </c>
      <c r="G421" s="8">
        <v>366358607765.28998</v>
      </c>
      <c r="H421" s="8">
        <v>5941056194.6069889</v>
      </c>
      <c r="I421" s="8">
        <v>351142261115.25</v>
      </c>
      <c r="J421" s="8">
        <v>21157402844.649059</v>
      </c>
      <c r="K421" s="8">
        <v>0</v>
      </c>
      <c r="L421" s="8"/>
      <c r="M421" s="8">
        <v>26992290698.520939</v>
      </c>
      <c r="N421" s="8">
        <v>32933346893.130001</v>
      </c>
      <c r="O421" s="8"/>
      <c r="P421" s="8"/>
      <c r="Q421" s="8">
        <v>351142261115.25</v>
      </c>
      <c r="S421" s="8">
        <v>0</v>
      </c>
      <c r="T421" s="8">
        <v>48149693543.169998</v>
      </c>
      <c r="U421" s="8">
        <v>48149693543.169998</v>
      </c>
      <c r="V421" s="9"/>
      <c r="W421" s="56"/>
    </row>
    <row r="422" spans="1:23" ht="25.5" x14ac:dyDescent="0.25">
      <c r="A422" s="46" t="s">
        <v>105</v>
      </c>
      <c r="D422" s="51"/>
      <c r="E422" s="49" t="s">
        <v>173</v>
      </c>
      <c r="F422" s="9">
        <v>339518355793.40002</v>
      </c>
      <c r="G422" s="9">
        <v>333979197444.28998</v>
      </c>
      <c r="H422" s="9">
        <v>5941056194.6069889</v>
      </c>
      <c r="I422" s="9">
        <v>318762850794.25</v>
      </c>
      <c r="J422" s="9">
        <v>21157402844.649059</v>
      </c>
      <c r="K422" s="9">
        <v>0</v>
      </c>
      <c r="L422" s="9"/>
      <c r="M422" s="9">
        <v>26992290698.520939</v>
      </c>
      <c r="N422" s="9">
        <v>32933346893.130001</v>
      </c>
      <c r="O422" s="9"/>
      <c r="P422" s="9"/>
      <c r="Q422" s="9">
        <v>318762850794.25</v>
      </c>
      <c r="S422" s="9">
        <v>0</v>
      </c>
      <c r="T422" s="9">
        <v>48149693543.169998</v>
      </c>
      <c r="U422" s="9">
        <v>48149693543.169998</v>
      </c>
      <c r="V422" s="9"/>
      <c r="W422" s="56"/>
    </row>
    <row r="423" spans="1:23" ht="38.25" x14ac:dyDescent="0.25">
      <c r="A423" s="46" t="s">
        <v>106</v>
      </c>
      <c r="D423" s="51"/>
      <c r="E423" s="49" t="s">
        <v>174</v>
      </c>
      <c r="F423" s="9">
        <v>32379410321</v>
      </c>
      <c r="G423" s="9">
        <v>32379410321</v>
      </c>
      <c r="H423" s="9">
        <v>0</v>
      </c>
      <c r="I423" s="9">
        <v>32379410321</v>
      </c>
      <c r="J423" s="9">
        <v>0</v>
      </c>
      <c r="K423" s="9">
        <v>0</v>
      </c>
      <c r="L423" s="9"/>
      <c r="M423" s="9">
        <v>0</v>
      </c>
      <c r="N423" s="9">
        <v>0</v>
      </c>
      <c r="O423" s="9"/>
      <c r="P423" s="9"/>
      <c r="Q423" s="9">
        <v>32379410321</v>
      </c>
      <c r="S423" s="8">
        <v>0</v>
      </c>
      <c r="T423" s="9">
        <v>0</v>
      </c>
      <c r="U423" s="9">
        <v>0</v>
      </c>
      <c r="V423" s="9"/>
      <c r="W423" s="56"/>
    </row>
    <row r="424" spans="1:23" x14ac:dyDescent="0.25">
      <c r="A424" s="46">
        <v>23</v>
      </c>
      <c r="D424" s="50">
        <v>23</v>
      </c>
      <c r="E424" s="45" t="s">
        <v>39</v>
      </c>
      <c r="F424" s="8">
        <v>201192138460.57999</v>
      </c>
      <c r="G424" s="8">
        <v>196702581051.39999</v>
      </c>
      <c r="H424" s="8">
        <v>142710490.48055172</v>
      </c>
      <c r="I424" s="8">
        <v>192581361544.5</v>
      </c>
      <c r="J424" s="8">
        <v>4263929997.3802266</v>
      </c>
      <c r="K424" s="8">
        <v>0</v>
      </c>
      <c r="L424" s="8"/>
      <c r="M424" s="8">
        <v>10202529962.879757</v>
      </c>
      <c r="N424" s="8">
        <v>10345240453.360001</v>
      </c>
      <c r="O424" s="8"/>
      <c r="P424" s="8"/>
      <c r="Q424" s="8">
        <v>192581361544.5</v>
      </c>
      <c r="S424" s="8">
        <v>0</v>
      </c>
      <c r="T424" s="8">
        <v>14466459960.26</v>
      </c>
      <c r="U424" s="8">
        <v>14466459960.26</v>
      </c>
      <c r="V424" s="9"/>
      <c r="W424" s="56"/>
    </row>
    <row r="425" spans="1:23" ht="25.5" x14ac:dyDescent="0.25">
      <c r="A425" s="46" t="s">
        <v>107</v>
      </c>
      <c r="D425" s="51"/>
      <c r="E425" s="49" t="s">
        <v>173</v>
      </c>
      <c r="F425" s="9">
        <v>166259822426.57999</v>
      </c>
      <c r="G425" s="9">
        <v>161770265017.39999</v>
      </c>
      <c r="H425" s="9">
        <v>142710490.48055172</v>
      </c>
      <c r="I425" s="9">
        <v>157649045510.5</v>
      </c>
      <c r="J425" s="9">
        <v>4263929997.3802266</v>
      </c>
      <c r="K425" s="9">
        <v>0</v>
      </c>
      <c r="L425" s="9"/>
      <c r="M425" s="9">
        <v>10202529962.879757</v>
      </c>
      <c r="N425" s="9">
        <v>10345240453.360001</v>
      </c>
      <c r="O425" s="9"/>
      <c r="P425" s="9"/>
      <c r="Q425" s="9">
        <v>157649045510.5</v>
      </c>
      <c r="S425" s="9">
        <v>0</v>
      </c>
      <c r="T425" s="9">
        <v>14466459960.26</v>
      </c>
      <c r="U425" s="9">
        <v>14466459960.26</v>
      </c>
      <c r="V425" s="9"/>
      <c r="W425" s="56"/>
    </row>
    <row r="426" spans="1:23" ht="38.25" x14ac:dyDescent="0.25">
      <c r="A426" s="46" t="s">
        <v>108</v>
      </c>
      <c r="D426" s="51"/>
      <c r="E426" s="49" t="s">
        <v>174</v>
      </c>
      <c r="F426" s="9">
        <v>34932316034</v>
      </c>
      <c r="G426" s="9">
        <v>34932316034</v>
      </c>
      <c r="H426" s="9">
        <v>0</v>
      </c>
      <c r="I426" s="9">
        <v>34932316034</v>
      </c>
      <c r="J426" s="9">
        <v>0</v>
      </c>
      <c r="K426" s="9">
        <v>0</v>
      </c>
      <c r="L426" s="9"/>
      <c r="M426" s="9">
        <v>0</v>
      </c>
      <c r="N426" s="9">
        <v>0</v>
      </c>
      <c r="O426" s="9"/>
      <c r="P426" s="9"/>
      <c r="Q426" s="9">
        <v>34932316034</v>
      </c>
      <c r="S426" s="9">
        <v>0</v>
      </c>
      <c r="T426" s="9">
        <v>0</v>
      </c>
      <c r="U426" s="9">
        <v>0</v>
      </c>
      <c r="V426" s="9"/>
      <c r="W426" s="56"/>
    </row>
    <row r="427" spans="1:23" x14ac:dyDescent="0.25">
      <c r="A427" s="46">
        <v>25</v>
      </c>
      <c r="D427" s="50">
        <v>25</v>
      </c>
      <c r="E427" s="45" t="s">
        <v>41</v>
      </c>
      <c r="F427" s="8">
        <v>17124789924.860001</v>
      </c>
      <c r="G427" s="8">
        <v>16960864130.360001</v>
      </c>
      <c r="H427" s="8">
        <v>57117229.996282905</v>
      </c>
      <c r="I427" s="8">
        <v>16128638763.73</v>
      </c>
      <c r="J427" s="8">
        <v>889342596.62976289</v>
      </c>
      <c r="K427" s="8">
        <v>0</v>
      </c>
      <c r="L427" s="8"/>
      <c r="M427" s="8">
        <v>101824778.55023719</v>
      </c>
      <c r="N427" s="8">
        <v>158942008.55000001</v>
      </c>
      <c r="O427" s="8"/>
      <c r="P427" s="8"/>
      <c r="Q427" s="8">
        <v>16128638763.73</v>
      </c>
      <c r="S427" s="8">
        <v>0</v>
      </c>
      <c r="T427" s="8">
        <v>991167375.17999995</v>
      </c>
      <c r="U427" s="8">
        <v>991167375.17999995</v>
      </c>
      <c r="V427" s="9"/>
      <c r="W427" s="56"/>
    </row>
    <row r="428" spans="1:23" ht="25.5" x14ac:dyDescent="0.25">
      <c r="A428" s="46" t="s">
        <v>109</v>
      </c>
      <c r="D428" s="51"/>
      <c r="E428" s="49" t="s">
        <v>173</v>
      </c>
      <c r="F428" s="9">
        <v>12692265757.860001</v>
      </c>
      <c r="G428" s="9">
        <v>12528339963.360001</v>
      </c>
      <c r="H428" s="9">
        <v>57117229.996282905</v>
      </c>
      <c r="I428" s="9">
        <v>11698953185.73</v>
      </c>
      <c r="J428" s="9">
        <v>886504007.62976289</v>
      </c>
      <c r="K428" s="9">
        <v>0</v>
      </c>
      <c r="L428" s="9"/>
      <c r="M428" s="9">
        <v>101824778.55023719</v>
      </c>
      <c r="N428" s="9">
        <v>158942008.55000001</v>
      </c>
      <c r="O428" s="9"/>
      <c r="P428" s="9"/>
      <c r="Q428" s="9">
        <v>11698953185.73</v>
      </c>
      <c r="S428" s="9">
        <v>0</v>
      </c>
      <c r="T428" s="9">
        <v>988328786.17999995</v>
      </c>
      <c r="U428" s="9">
        <v>988328786.17999995</v>
      </c>
      <c r="V428" s="9"/>
      <c r="W428" s="56"/>
    </row>
    <row r="429" spans="1:23" ht="38.25" x14ac:dyDescent="0.25">
      <c r="A429" s="46" t="s">
        <v>110</v>
      </c>
      <c r="D429" s="51"/>
      <c r="E429" s="49" t="s">
        <v>174</v>
      </c>
      <c r="F429" s="9">
        <v>4432524167</v>
      </c>
      <c r="G429" s="9">
        <v>4432524167</v>
      </c>
      <c r="H429" s="9">
        <v>0</v>
      </c>
      <c r="I429" s="9">
        <v>4429685578</v>
      </c>
      <c r="J429" s="9">
        <v>2838589</v>
      </c>
      <c r="K429" s="9">
        <v>0</v>
      </c>
      <c r="L429" s="9"/>
      <c r="M429" s="9">
        <v>0</v>
      </c>
      <c r="N429" s="9">
        <v>0</v>
      </c>
      <c r="O429" s="9"/>
      <c r="P429" s="9"/>
      <c r="Q429" s="9">
        <v>4429685578</v>
      </c>
      <c r="S429" s="9">
        <v>0</v>
      </c>
      <c r="T429" s="9">
        <v>2838589</v>
      </c>
      <c r="U429" s="9">
        <v>2838589</v>
      </c>
      <c r="V429" s="9"/>
      <c r="W429" s="56"/>
    </row>
    <row r="430" spans="1:23" x14ac:dyDescent="0.25">
      <c r="A430" s="46" t="s">
        <v>42</v>
      </c>
      <c r="D430" s="50">
        <v>27</v>
      </c>
      <c r="E430" s="45" t="s">
        <v>43</v>
      </c>
      <c r="F430" s="8">
        <v>27252677882.360001</v>
      </c>
      <c r="G430" s="8">
        <v>24248998137.049999</v>
      </c>
      <c r="H430" s="8">
        <v>6021434478.8595514</v>
      </c>
      <c r="I430" s="8">
        <v>26701752699.110001</v>
      </c>
      <c r="J430" s="8">
        <v>3568679916.796998</v>
      </c>
      <c r="K430" s="8">
        <v>0</v>
      </c>
      <c r="L430" s="8"/>
      <c r="M430" s="8">
        <v>3808802119.703001</v>
      </c>
      <c r="N430" s="8">
        <v>9830236598.5599995</v>
      </c>
      <c r="O430" s="8"/>
      <c r="P430" s="8"/>
      <c r="Q430" s="8">
        <v>26701752699.110001</v>
      </c>
      <c r="S430" s="8">
        <v>0</v>
      </c>
      <c r="T430" s="8">
        <v>7377482036.5</v>
      </c>
      <c r="U430" s="8">
        <v>7377482036.5</v>
      </c>
      <c r="V430" s="9"/>
      <c r="W430" s="56"/>
    </row>
    <row r="431" spans="1:23" ht="25.5" x14ac:dyDescent="0.25">
      <c r="A431" s="46" t="s">
        <v>111</v>
      </c>
      <c r="D431" s="51"/>
      <c r="E431" s="49" t="s">
        <v>173</v>
      </c>
      <c r="F431" s="9">
        <v>26189570482.360001</v>
      </c>
      <c r="G431" s="9">
        <v>23185890737.049999</v>
      </c>
      <c r="H431" s="9">
        <v>6021434478.8595514</v>
      </c>
      <c r="I431" s="9">
        <v>25638919579.110001</v>
      </c>
      <c r="J431" s="9">
        <v>3568405636.796998</v>
      </c>
      <c r="K431" s="9">
        <v>0</v>
      </c>
      <c r="L431" s="9"/>
      <c r="M431" s="9">
        <v>3808802119.703001</v>
      </c>
      <c r="N431" s="9">
        <v>9830236598.5599995</v>
      </c>
      <c r="O431" s="9"/>
      <c r="P431" s="9"/>
      <c r="Q431" s="9">
        <v>25638919579.110001</v>
      </c>
      <c r="S431" s="9">
        <v>0</v>
      </c>
      <c r="T431" s="9">
        <v>7377207756.5</v>
      </c>
      <c r="U431" s="9">
        <v>7377207756.5</v>
      </c>
      <c r="V431" s="9"/>
      <c r="W431" s="56"/>
    </row>
    <row r="432" spans="1:23" ht="38.25" x14ac:dyDescent="0.25">
      <c r="A432" s="46" t="s">
        <v>112</v>
      </c>
      <c r="D432" s="51"/>
      <c r="E432" s="49" t="s">
        <v>174</v>
      </c>
      <c r="F432" s="9">
        <v>1063107400</v>
      </c>
      <c r="G432" s="9">
        <v>1063107400</v>
      </c>
      <c r="H432" s="9">
        <v>0</v>
      </c>
      <c r="I432" s="9">
        <v>1062833120</v>
      </c>
      <c r="J432" s="9">
        <v>274280</v>
      </c>
      <c r="K432" s="9">
        <v>0</v>
      </c>
      <c r="L432" s="9"/>
      <c r="M432" s="9">
        <v>0</v>
      </c>
      <c r="N432" s="9">
        <v>0</v>
      </c>
      <c r="O432" s="9"/>
      <c r="P432" s="9"/>
      <c r="Q432" s="9">
        <v>1062833120</v>
      </c>
      <c r="S432" s="9">
        <v>0</v>
      </c>
      <c r="T432" s="9">
        <v>274280</v>
      </c>
      <c r="U432" s="9">
        <v>274280</v>
      </c>
      <c r="V432" s="9"/>
      <c r="W432" s="56"/>
    </row>
    <row r="433" spans="1:23" x14ac:dyDescent="0.25">
      <c r="A433" s="46">
        <v>41</v>
      </c>
      <c r="D433" s="50">
        <v>41</v>
      </c>
      <c r="E433" s="45" t="s">
        <v>45</v>
      </c>
      <c r="F433" s="8">
        <v>220843976370.89001</v>
      </c>
      <c r="G433" s="8">
        <v>220843932145.23999</v>
      </c>
      <c r="H433" s="8">
        <v>44225.651107407524</v>
      </c>
      <c r="I433" s="8">
        <v>194225597170.69</v>
      </c>
      <c r="J433" s="8">
        <v>26618379200.201782</v>
      </c>
      <c r="K433" s="8">
        <v>0</v>
      </c>
      <c r="L433" s="8"/>
      <c r="M433" s="8">
        <v>38703575006.628204</v>
      </c>
      <c r="N433" s="8">
        <v>38703619232.279999</v>
      </c>
      <c r="O433" s="8"/>
      <c r="P433" s="8"/>
      <c r="Q433" s="8">
        <v>194225597170.69</v>
      </c>
      <c r="S433" s="8">
        <v>0</v>
      </c>
      <c r="T433" s="8">
        <v>65321954206.830002</v>
      </c>
      <c r="U433" s="8">
        <v>65321954206.830002</v>
      </c>
      <c r="V433" s="9"/>
      <c r="W433" s="56"/>
    </row>
    <row r="434" spans="1:23" ht="25.5" x14ac:dyDescent="0.25">
      <c r="A434" s="46" t="s">
        <v>113</v>
      </c>
      <c r="D434" s="51"/>
      <c r="E434" s="49" t="s">
        <v>173</v>
      </c>
      <c r="F434" s="9">
        <v>179466726246.89001</v>
      </c>
      <c r="G434" s="9">
        <v>179466682021.23999</v>
      </c>
      <c r="H434" s="9">
        <v>44225.651107407524</v>
      </c>
      <c r="I434" s="9">
        <v>152848507325.69</v>
      </c>
      <c r="J434" s="9">
        <v>26618218921.201782</v>
      </c>
      <c r="K434" s="9">
        <v>0</v>
      </c>
      <c r="L434" s="9"/>
      <c r="M434" s="9">
        <v>38703575006.628204</v>
      </c>
      <c r="N434" s="9">
        <v>38703619232.279999</v>
      </c>
      <c r="O434" s="9"/>
      <c r="P434" s="9"/>
      <c r="Q434" s="9">
        <v>152848507325.69</v>
      </c>
      <c r="S434" s="9">
        <v>0</v>
      </c>
      <c r="T434" s="9">
        <v>65321793927.830002</v>
      </c>
      <c r="U434" s="9">
        <v>65321793927.830002</v>
      </c>
      <c r="V434" s="9"/>
      <c r="W434" s="56"/>
    </row>
    <row r="435" spans="1:23" ht="38.25" x14ac:dyDescent="0.25">
      <c r="A435" s="46" t="s">
        <v>114</v>
      </c>
      <c r="D435" s="51"/>
      <c r="E435" s="49" t="s">
        <v>174</v>
      </c>
      <c r="F435" s="9">
        <v>41377250124</v>
      </c>
      <c r="G435" s="9">
        <v>41377250124</v>
      </c>
      <c r="H435" s="9">
        <v>0</v>
      </c>
      <c r="I435" s="9">
        <v>41377089845</v>
      </c>
      <c r="J435" s="9">
        <v>160279</v>
      </c>
      <c r="K435" s="9">
        <v>0</v>
      </c>
      <c r="L435" s="9"/>
      <c r="M435" s="9">
        <v>0</v>
      </c>
      <c r="N435" s="9">
        <v>0</v>
      </c>
      <c r="O435" s="9"/>
      <c r="P435" s="9"/>
      <c r="Q435" s="9">
        <v>41377089845</v>
      </c>
      <c r="S435" s="9">
        <v>0</v>
      </c>
      <c r="T435" s="9">
        <v>160279</v>
      </c>
      <c r="U435" s="9">
        <v>160279</v>
      </c>
      <c r="V435" s="9"/>
      <c r="W435" s="56"/>
    </row>
    <row r="436" spans="1:23" x14ac:dyDescent="0.25">
      <c r="A436" s="46">
        <v>44</v>
      </c>
      <c r="D436" s="50">
        <v>44</v>
      </c>
      <c r="E436" s="45" t="s">
        <v>47</v>
      </c>
      <c r="F436" s="8">
        <v>353369999189.73999</v>
      </c>
      <c r="G436" s="8">
        <v>352680042133.83002</v>
      </c>
      <c r="H436" s="8">
        <v>606395617.13043785</v>
      </c>
      <c r="I436" s="8">
        <v>333031442741.44</v>
      </c>
      <c r="J436" s="8">
        <v>20254995009.519379</v>
      </c>
      <c r="K436" s="8">
        <v>0</v>
      </c>
      <c r="L436" s="8"/>
      <c r="M436" s="8">
        <v>132049024.12057352</v>
      </c>
      <c r="N436" s="8">
        <v>738444641.25</v>
      </c>
      <c r="O436" s="8"/>
      <c r="P436" s="8"/>
      <c r="Q436" s="8">
        <v>333031442741.44</v>
      </c>
      <c r="S436" s="8">
        <v>0</v>
      </c>
      <c r="T436" s="8">
        <v>20387044033.639999</v>
      </c>
      <c r="U436" s="8">
        <v>20387044033.639999</v>
      </c>
      <c r="V436" s="9"/>
      <c r="W436" s="56"/>
    </row>
    <row r="437" spans="1:23" ht="25.5" x14ac:dyDescent="0.25">
      <c r="A437" s="46" t="s">
        <v>115</v>
      </c>
      <c r="D437" s="51"/>
      <c r="E437" s="49" t="s">
        <v>173</v>
      </c>
      <c r="F437" s="9">
        <v>305575982532.73999</v>
      </c>
      <c r="G437" s="9">
        <v>304886025476.83002</v>
      </c>
      <c r="H437" s="9">
        <v>606395617.13043785</v>
      </c>
      <c r="I437" s="9">
        <v>285237426084.44</v>
      </c>
      <c r="J437" s="9">
        <v>20254995009.519379</v>
      </c>
      <c r="K437" s="9">
        <v>0</v>
      </c>
      <c r="L437" s="9"/>
      <c r="M437" s="9">
        <v>132049024.12057352</v>
      </c>
      <c r="N437" s="9">
        <v>738444641.25</v>
      </c>
      <c r="O437" s="9"/>
      <c r="P437" s="9"/>
      <c r="Q437" s="9">
        <v>285237426084.44</v>
      </c>
      <c r="S437" s="9">
        <v>0</v>
      </c>
      <c r="T437" s="9">
        <v>20387044033.639999</v>
      </c>
      <c r="U437" s="9">
        <v>20387044033.639999</v>
      </c>
      <c r="V437" s="9"/>
      <c r="W437" s="56"/>
    </row>
    <row r="438" spans="1:23" ht="38.25" x14ac:dyDescent="0.25">
      <c r="A438" s="46" t="s">
        <v>116</v>
      </c>
      <c r="D438" s="51"/>
      <c r="E438" s="49" t="s">
        <v>174</v>
      </c>
      <c r="F438" s="9">
        <v>47794016657</v>
      </c>
      <c r="G438" s="9">
        <v>47794016657</v>
      </c>
      <c r="H438" s="9">
        <v>0</v>
      </c>
      <c r="I438" s="9">
        <v>47794016657</v>
      </c>
      <c r="J438" s="9">
        <v>0</v>
      </c>
      <c r="K438" s="9">
        <v>0</v>
      </c>
      <c r="L438" s="9"/>
      <c r="M438" s="9">
        <v>0</v>
      </c>
      <c r="N438" s="9">
        <v>0</v>
      </c>
      <c r="O438" s="9"/>
      <c r="P438" s="9"/>
      <c r="Q438" s="9">
        <v>47794016657</v>
      </c>
      <c r="S438" s="9">
        <v>0</v>
      </c>
      <c r="T438" s="9">
        <v>0</v>
      </c>
      <c r="U438" s="9">
        <v>0</v>
      </c>
      <c r="V438" s="9"/>
      <c r="W438" s="56"/>
    </row>
    <row r="439" spans="1:23" x14ac:dyDescent="0.25">
      <c r="A439" s="46">
        <v>47</v>
      </c>
      <c r="D439" s="50">
        <v>47</v>
      </c>
      <c r="E439" s="45" t="s">
        <v>49</v>
      </c>
      <c r="F439" s="8">
        <v>43954869380.940002</v>
      </c>
      <c r="G439" s="8">
        <v>42699569613.879997</v>
      </c>
      <c r="H439" s="8">
        <v>671033160.74693871</v>
      </c>
      <c r="I439" s="8">
        <v>36590794503.839996</v>
      </c>
      <c r="J439" s="8">
        <v>6779808270.7833366</v>
      </c>
      <c r="K439" s="8">
        <v>0</v>
      </c>
      <c r="L439" s="8"/>
      <c r="M439" s="8">
        <v>2049824079.7266626</v>
      </c>
      <c r="N439" s="8">
        <v>2720857240.4699998</v>
      </c>
      <c r="O439" s="8"/>
      <c r="P439" s="8"/>
      <c r="Q439" s="8">
        <v>36590794503.839996</v>
      </c>
      <c r="S439" s="8">
        <v>0</v>
      </c>
      <c r="T439" s="8">
        <v>8829632350.5100002</v>
      </c>
      <c r="U439" s="8">
        <v>8829632350.5100002</v>
      </c>
      <c r="V439" s="9"/>
      <c r="W439" s="56"/>
    </row>
    <row r="440" spans="1:23" ht="25.5" x14ac:dyDescent="0.25">
      <c r="A440" s="46" t="s">
        <v>117</v>
      </c>
      <c r="D440" s="51"/>
      <c r="E440" s="49" t="s">
        <v>173</v>
      </c>
      <c r="F440" s="9">
        <v>35231252487.940002</v>
      </c>
      <c r="G440" s="9">
        <v>33975952720.880001</v>
      </c>
      <c r="H440" s="9">
        <v>671033160.74693871</v>
      </c>
      <c r="I440" s="9">
        <v>27950764301.84</v>
      </c>
      <c r="J440" s="9">
        <v>6696221579.7833366</v>
      </c>
      <c r="K440" s="9">
        <v>0</v>
      </c>
      <c r="L440" s="9"/>
      <c r="M440" s="9">
        <v>2049824079.7266626</v>
      </c>
      <c r="N440" s="9">
        <v>2720857240.4699998</v>
      </c>
      <c r="O440" s="9"/>
      <c r="P440" s="9"/>
      <c r="Q440" s="9">
        <v>27950764301.84</v>
      </c>
      <c r="S440" s="9">
        <v>0</v>
      </c>
      <c r="T440" s="9">
        <v>8746045659.5100002</v>
      </c>
      <c r="U440" s="9">
        <v>8746045659.5100002</v>
      </c>
      <c r="V440" s="9"/>
      <c r="W440" s="56"/>
    </row>
    <row r="441" spans="1:23" ht="38.25" x14ac:dyDescent="0.25">
      <c r="A441" s="46" t="s">
        <v>118</v>
      </c>
      <c r="D441" s="51"/>
      <c r="E441" s="49" t="s">
        <v>174</v>
      </c>
      <c r="F441" s="9">
        <v>8723616893</v>
      </c>
      <c r="G441" s="9">
        <v>8723616893</v>
      </c>
      <c r="H441" s="9">
        <v>0</v>
      </c>
      <c r="I441" s="9">
        <v>8640030202</v>
      </c>
      <c r="J441" s="9">
        <v>83586691</v>
      </c>
      <c r="K441" s="9">
        <v>0</v>
      </c>
      <c r="L441" s="9"/>
      <c r="M441" s="9">
        <v>0</v>
      </c>
      <c r="N441" s="9">
        <v>0</v>
      </c>
      <c r="O441" s="9"/>
      <c r="P441" s="9"/>
      <c r="Q441" s="9">
        <v>8640030202</v>
      </c>
      <c r="S441" s="9">
        <v>0</v>
      </c>
      <c r="T441" s="9">
        <v>83586691</v>
      </c>
      <c r="U441" s="9">
        <v>83586691</v>
      </c>
      <c r="V441" s="9"/>
      <c r="W441" s="56"/>
    </row>
    <row r="442" spans="1:23" x14ac:dyDescent="0.25">
      <c r="A442" s="46">
        <v>50</v>
      </c>
      <c r="D442" s="50">
        <v>50</v>
      </c>
      <c r="E442" s="45" t="s">
        <v>51</v>
      </c>
      <c r="F442" s="8">
        <v>1224096088282.5</v>
      </c>
      <c r="G442" s="8">
        <v>1222064349028.5801</v>
      </c>
      <c r="H442" s="8">
        <v>223960831.32500458</v>
      </c>
      <c r="I442" s="8">
        <v>1185222863314.22</v>
      </c>
      <c r="J442" s="8">
        <v>37065446545.683067</v>
      </c>
      <c r="K442" s="8">
        <v>0</v>
      </c>
      <c r="L442" s="8"/>
      <c r="M442" s="8">
        <v>107904658102.58698</v>
      </c>
      <c r="N442" s="8">
        <v>108128618933.91</v>
      </c>
      <c r="O442" s="8"/>
      <c r="P442" s="8"/>
      <c r="Q442" s="8">
        <v>1185222863314.22</v>
      </c>
      <c r="S442" s="8">
        <v>0</v>
      </c>
      <c r="T442" s="8">
        <v>144970104648.26999</v>
      </c>
      <c r="U442" s="8">
        <v>144970104648.26999</v>
      </c>
      <c r="V442" s="9"/>
      <c r="W442" s="56"/>
    </row>
    <row r="443" spans="1:23" ht="25.5" x14ac:dyDescent="0.25">
      <c r="A443" s="46" t="s">
        <v>119</v>
      </c>
      <c r="D443" s="51"/>
      <c r="E443" s="49" t="s">
        <v>173</v>
      </c>
      <c r="F443" s="9">
        <v>1211871918165.8101</v>
      </c>
      <c r="G443" s="9">
        <v>1209851824868.5801</v>
      </c>
      <c r="H443" s="9">
        <v>223960831.32500458</v>
      </c>
      <c r="I443" s="9">
        <v>1173010339154.22</v>
      </c>
      <c r="J443" s="9">
        <v>37065446545.683067</v>
      </c>
      <c r="K443" s="9">
        <v>0</v>
      </c>
      <c r="L443" s="9"/>
      <c r="M443" s="9">
        <v>107904658102.58698</v>
      </c>
      <c r="N443" s="9">
        <v>108128618934</v>
      </c>
      <c r="O443" s="9"/>
      <c r="P443" s="9"/>
      <c r="Q443" s="9">
        <v>1173010339154.22</v>
      </c>
      <c r="S443" s="9">
        <v>0</v>
      </c>
      <c r="T443" s="9">
        <v>144970104648.26999</v>
      </c>
      <c r="U443" s="9">
        <v>144970104648.26999</v>
      </c>
      <c r="V443" s="9"/>
      <c r="W443" s="56"/>
    </row>
    <row r="444" spans="1:23" ht="38.25" x14ac:dyDescent="0.25">
      <c r="A444" s="46" t="s">
        <v>120</v>
      </c>
      <c r="D444" s="51"/>
      <c r="E444" s="49" t="s">
        <v>174</v>
      </c>
      <c r="F444" s="9">
        <v>12224170116.690001</v>
      </c>
      <c r="G444" s="9">
        <v>12212524160</v>
      </c>
      <c r="H444" s="9">
        <v>0</v>
      </c>
      <c r="I444" s="9">
        <v>12212524160</v>
      </c>
      <c r="J444" s="9">
        <v>0</v>
      </c>
      <c r="K444" s="9">
        <v>0</v>
      </c>
      <c r="L444" s="9"/>
      <c r="M444" s="9">
        <v>0</v>
      </c>
      <c r="N444" s="9">
        <v>0</v>
      </c>
      <c r="O444" s="9"/>
      <c r="P444" s="9"/>
      <c r="Q444" s="9">
        <v>12212524160</v>
      </c>
      <c r="S444" s="9">
        <v>0</v>
      </c>
      <c r="T444" s="9">
        <v>0</v>
      </c>
      <c r="U444" s="9">
        <v>0</v>
      </c>
      <c r="V444" s="9"/>
      <c r="W444" s="56"/>
    </row>
    <row r="445" spans="1:23" x14ac:dyDescent="0.25">
      <c r="A445" s="46">
        <v>52</v>
      </c>
      <c r="D445" s="50">
        <v>52</v>
      </c>
      <c r="E445" s="45" t="s">
        <v>53</v>
      </c>
      <c r="F445" s="8">
        <v>15722176289.129999</v>
      </c>
      <c r="G445" s="8">
        <v>15298893129.469999</v>
      </c>
      <c r="H445" s="8">
        <v>19738226.39599359</v>
      </c>
      <c r="I445" s="8">
        <v>10754200971.99</v>
      </c>
      <c r="J445" s="8">
        <v>4564430383.8758192</v>
      </c>
      <c r="K445" s="8">
        <v>0</v>
      </c>
      <c r="L445" s="8"/>
      <c r="M445" s="8">
        <v>1627648260.3041806</v>
      </c>
      <c r="N445" s="8">
        <v>1647386486.7</v>
      </c>
      <c r="O445" s="8"/>
      <c r="P445" s="8"/>
      <c r="Q445" s="8">
        <v>10754200971.99</v>
      </c>
      <c r="S445" s="8">
        <v>0</v>
      </c>
      <c r="T445" s="8">
        <v>6192078644.1800003</v>
      </c>
      <c r="U445" s="8">
        <v>6192078644.1800003</v>
      </c>
      <c r="V445" s="9"/>
      <c r="W445" s="56"/>
    </row>
    <row r="446" spans="1:23" ht="25.5" x14ac:dyDescent="0.25">
      <c r="A446" s="46" t="s">
        <v>121</v>
      </c>
      <c r="D446" s="51"/>
      <c r="E446" s="49" t="s">
        <v>173</v>
      </c>
      <c r="F446" s="9">
        <v>13913506336.129999</v>
      </c>
      <c r="G446" s="9">
        <v>13490223176.469999</v>
      </c>
      <c r="H446" s="9">
        <v>19738226.39599359</v>
      </c>
      <c r="I446" s="9">
        <v>8945531018.9899998</v>
      </c>
      <c r="J446" s="9">
        <v>4564430383.8758192</v>
      </c>
      <c r="K446" s="9">
        <v>0</v>
      </c>
      <c r="L446" s="9"/>
      <c r="M446" s="9">
        <v>1627648260.3041806</v>
      </c>
      <c r="N446" s="9">
        <v>1647386486.7</v>
      </c>
      <c r="O446" s="9"/>
      <c r="P446" s="9"/>
      <c r="Q446" s="9">
        <v>8945531018.9899998</v>
      </c>
      <c r="S446" s="9">
        <v>0</v>
      </c>
      <c r="T446" s="9">
        <v>6192078644.1800003</v>
      </c>
      <c r="U446" s="9">
        <v>6192078644.1800003</v>
      </c>
      <c r="V446" s="9"/>
      <c r="W446" s="56"/>
    </row>
    <row r="447" spans="1:23" ht="38.25" x14ac:dyDescent="0.25">
      <c r="A447" s="46" t="s">
        <v>122</v>
      </c>
      <c r="D447" s="51"/>
      <c r="E447" s="49" t="s">
        <v>174</v>
      </c>
      <c r="F447" s="9">
        <v>1808669953</v>
      </c>
      <c r="G447" s="9">
        <v>1808669953</v>
      </c>
      <c r="H447" s="9">
        <v>0</v>
      </c>
      <c r="I447" s="9">
        <v>1808669953</v>
      </c>
      <c r="J447" s="9">
        <v>0</v>
      </c>
      <c r="K447" s="9">
        <v>0</v>
      </c>
      <c r="L447" s="9"/>
      <c r="M447" s="9">
        <v>0</v>
      </c>
      <c r="N447" s="9">
        <v>0</v>
      </c>
      <c r="O447" s="9"/>
      <c r="P447" s="9"/>
      <c r="Q447" s="9">
        <v>1808669953</v>
      </c>
      <c r="S447" s="9">
        <v>0</v>
      </c>
      <c r="T447" s="9">
        <v>0</v>
      </c>
      <c r="U447" s="9">
        <v>0</v>
      </c>
      <c r="V447" s="9"/>
      <c r="W447" s="56"/>
    </row>
    <row r="448" spans="1:23" x14ac:dyDescent="0.25">
      <c r="A448" s="46">
        <v>54</v>
      </c>
      <c r="D448" s="50">
        <v>54</v>
      </c>
      <c r="E448" s="45" t="s">
        <v>55</v>
      </c>
      <c r="F448" s="8">
        <v>21353744876.450001</v>
      </c>
      <c r="G448" s="8">
        <v>20589510611.950001</v>
      </c>
      <c r="H448" s="8">
        <v>12997200.719702575</v>
      </c>
      <c r="I448" s="8">
        <v>19734855786.900002</v>
      </c>
      <c r="J448" s="8">
        <v>867652025.76779199</v>
      </c>
      <c r="K448" s="8">
        <v>0</v>
      </c>
      <c r="L448" s="8"/>
      <c r="M448" s="8">
        <v>27957675.032208957</v>
      </c>
      <c r="N448" s="8">
        <v>40954875.75</v>
      </c>
      <c r="O448" s="8"/>
      <c r="P448" s="8"/>
      <c r="Q448" s="8">
        <v>19734855786.900002</v>
      </c>
      <c r="S448" s="8">
        <v>0</v>
      </c>
      <c r="T448" s="8">
        <v>895609700.79999995</v>
      </c>
      <c r="U448" s="8">
        <v>895609700.79999995</v>
      </c>
      <c r="V448" s="9"/>
      <c r="W448" s="56"/>
    </row>
    <row r="449" spans="1:23" ht="25.5" x14ac:dyDescent="0.25">
      <c r="A449" s="46" t="s">
        <v>123</v>
      </c>
      <c r="D449" s="51"/>
      <c r="E449" s="49" t="s">
        <v>173</v>
      </c>
      <c r="F449" s="9">
        <v>16005692741.450001</v>
      </c>
      <c r="G449" s="9">
        <v>15241458476.950001</v>
      </c>
      <c r="H449" s="9">
        <v>12997200.719702575</v>
      </c>
      <c r="I449" s="9">
        <v>14572712560.9</v>
      </c>
      <c r="J449" s="9">
        <v>681743116.76779199</v>
      </c>
      <c r="K449" s="9">
        <v>0</v>
      </c>
      <c r="L449" s="9"/>
      <c r="M449" s="9">
        <v>27957675.032208957</v>
      </c>
      <c r="N449" s="9">
        <v>40954876</v>
      </c>
      <c r="O449" s="9"/>
      <c r="P449" s="9"/>
      <c r="Q449" s="9">
        <v>14572712560.9</v>
      </c>
      <c r="S449" s="9">
        <v>0</v>
      </c>
      <c r="T449" s="9">
        <v>709700791.79999995</v>
      </c>
      <c r="U449" s="9">
        <v>709700791.79999995</v>
      </c>
      <c r="V449" s="9"/>
      <c r="W449" s="56"/>
    </row>
    <row r="450" spans="1:23" ht="38.25" x14ac:dyDescent="0.25">
      <c r="A450" s="46" t="s">
        <v>124</v>
      </c>
      <c r="D450" s="51"/>
      <c r="E450" s="49" t="s">
        <v>174</v>
      </c>
      <c r="F450" s="9">
        <v>5348052135</v>
      </c>
      <c r="G450" s="9">
        <v>5348052135</v>
      </c>
      <c r="H450" s="9">
        <v>0</v>
      </c>
      <c r="I450" s="9">
        <v>5162143226</v>
      </c>
      <c r="J450" s="9">
        <v>185908909</v>
      </c>
      <c r="K450" s="9">
        <v>0</v>
      </c>
      <c r="L450" s="9"/>
      <c r="M450" s="9">
        <v>0</v>
      </c>
      <c r="N450" s="9">
        <v>0</v>
      </c>
      <c r="O450" s="9"/>
      <c r="P450" s="9"/>
      <c r="Q450" s="9">
        <v>5162143226</v>
      </c>
      <c r="S450" s="9">
        <v>0</v>
      </c>
      <c r="T450" s="9">
        <v>185908909</v>
      </c>
      <c r="U450" s="9">
        <v>185908909</v>
      </c>
      <c r="V450" s="9"/>
      <c r="W450" s="56"/>
    </row>
    <row r="451" spans="1:23" x14ac:dyDescent="0.25">
      <c r="A451" s="46">
        <v>63</v>
      </c>
      <c r="D451" s="50">
        <v>63</v>
      </c>
      <c r="E451" s="45" t="s">
        <v>57</v>
      </c>
      <c r="F451" s="8">
        <v>56516701.020000003</v>
      </c>
      <c r="G451" s="8">
        <v>54835596.759999998</v>
      </c>
      <c r="H451" s="8">
        <v>6488300.7577655278</v>
      </c>
      <c r="I451" s="8">
        <v>40475269.450000003</v>
      </c>
      <c r="J451" s="8">
        <v>20848628.068706185</v>
      </c>
      <c r="K451" s="8">
        <v>0</v>
      </c>
      <c r="L451" s="8"/>
      <c r="M451" s="8">
        <v>16781981.431293819</v>
      </c>
      <c r="N451" s="8">
        <v>23270282.190000001</v>
      </c>
      <c r="O451" s="8"/>
      <c r="P451" s="8"/>
      <c r="Q451" s="8">
        <v>40475269.450000003</v>
      </c>
      <c r="S451" s="8">
        <v>0</v>
      </c>
      <c r="T451" s="8">
        <v>37630609.5</v>
      </c>
      <c r="U451" s="8">
        <v>37630609.5</v>
      </c>
      <c r="V451" s="9"/>
      <c r="W451" s="56"/>
    </row>
    <row r="452" spans="1:23" ht="25.5" x14ac:dyDescent="0.25">
      <c r="A452" s="46" t="s">
        <v>125</v>
      </c>
      <c r="D452" s="51"/>
      <c r="E452" s="49" t="s">
        <v>173</v>
      </c>
      <c r="F452" s="9">
        <v>56366808.020000003</v>
      </c>
      <c r="G452" s="9">
        <v>54685703.759999998</v>
      </c>
      <c r="H452" s="9">
        <v>6488300.7577655278</v>
      </c>
      <c r="I452" s="9">
        <v>40325376.450000003</v>
      </c>
      <c r="J452" s="9">
        <v>20848628.068706185</v>
      </c>
      <c r="K452" s="9">
        <v>0</v>
      </c>
      <c r="L452" s="9"/>
      <c r="M452" s="9">
        <v>16781981.431293819</v>
      </c>
      <c r="N452" s="9">
        <v>23270282.190000001</v>
      </c>
      <c r="O452" s="9"/>
      <c r="P452" s="9"/>
      <c r="Q452" s="9">
        <v>40325376.450000003</v>
      </c>
      <c r="S452" s="9">
        <v>0</v>
      </c>
      <c r="T452" s="9">
        <v>37630609.5</v>
      </c>
      <c r="U452" s="9">
        <v>37630609.5</v>
      </c>
      <c r="V452" s="9"/>
      <c r="W452" s="56"/>
    </row>
    <row r="453" spans="1:23" ht="38.25" x14ac:dyDescent="0.25">
      <c r="A453" s="46" t="s">
        <v>126</v>
      </c>
      <c r="D453" s="51"/>
      <c r="E453" s="49" t="s">
        <v>174</v>
      </c>
      <c r="F453" s="9">
        <v>149893</v>
      </c>
      <c r="G453" s="9">
        <v>149893</v>
      </c>
      <c r="H453" s="9">
        <v>0</v>
      </c>
      <c r="I453" s="9">
        <v>149893</v>
      </c>
      <c r="J453" s="9">
        <v>0</v>
      </c>
      <c r="K453" s="9">
        <v>0</v>
      </c>
      <c r="L453" s="9"/>
      <c r="M453" s="9">
        <v>0</v>
      </c>
      <c r="N453" s="9">
        <v>0</v>
      </c>
      <c r="O453" s="9"/>
      <c r="P453" s="9"/>
      <c r="Q453" s="9">
        <v>149893</v>
      </c>
      <c r="S453" s="9">
        <v>0</v>
      </c>
      <c r="T453" s="9">
        <v>0</v>
      </c>
      <c r="U453" s="9">
        <v>0</v>
      </c>
      <c r="V453" s="9"/>
      <c r="W453" s="56"/>
    </row>
    <row r="454" spans="1:23" x14ac:dyDescent="0.25">
      <c r="A454" s="46">
        <v>66</v>
      </c>
      <c r="D454" s="50">
        <v>66</v>
      </c>
      <c r="E454" s="45" t="s">
        <v>59</v>
      </c>
      <c r="F454" s="8">
        <v>261072539.80000001</v>
      </c>
      <c r="G454" s="8">
        <v>261072539.80000001</v>
      </c>
      <c r="H454" s="8">
        <v>0</v>
      </c>
      <c r="I454" s="8">
        <v>138481594.24000001</v>
      </c>
      <c r="J454" s="8">
        <v>122590945.5640998</v>
      </c>
      <c r="K454" s="8">
        <v>0</v>
      </c>
      <c r="L454" s="8"/>
      <c r="M454" s="8">
        <v>68358575.995900169</v>
      </c>
      <c r="N454" s="8">
        <v>68358576</v>
      </c>
      <c r="O454" s="8"/>
      <c r="P454" s="8"/>
      <c r="Q454" s="8">
        <v>138481594.24000001</v>
      </c>
      <c r="S454" s="8">
        <v>0</v>
      </c>
      <c r="T454" s="8">
        <v>190949521.56</v>
      </c>
      <c r="U454" s="8">
        <v>190949521.56</v>
      </c>
      <c r="V454" s="9"/>
      <c r="W454" s="56"/>
    </row>
    <row r="455" spans="1:23" ht="25.5" x14ac:dyDescent="0.25">
      <c r="A455" s="46" t="s">
        <v>127</v>
      </c>
      <c r="D455" s="51"/>
      <c r="E455" s="49" t="s">
        <v>173</v>
      </c>
      <c r="F455" s="9">
        <v>260261812.80000001</v>
      </c>
      <c r="G455" s="9">
        <v>260261812.80000001</v>
      </c>
      <c r="H455" s="9">
        <v>0</v>
      </c>
      <c r="I455" s="9">
        <v>137713762.24000001</v>
      </c>
      <c r="J455" s="9">
        <v>122548050.5640998</v>
      </c>
      <c r="K455" s="9">
        <v>0</v>
      </c>
      <c r="L455" s="9"/>
      <c r="M455" s="9">
        <v>68358575.995900169</v>
      </c>
      <c r="N455" s="9">
        <v>68358576</v>
      </c>
      <c r="O455" s="9"/>
      <c r="P455" s="9"/>
      <c r="Q455" s="9">
        <v>137713762.24000001</v>
      </c>
      <c r="S455" s="9">
        <v>0</v>
      </c>
      <c r="T455" s="9">
        <v>190906626.56</v>
      </c>
      <c r="U455" s="9">
        <v>190906626.56</v>
      </c>
      <c r="V455" s="9"/>
      <c r="W455" s="56"/>
    </row>
    <row r="456" spans="1:23" ht="38.25" x14ac:dyDescent="0.25">
      <c r="A456" s="46" t="s">
        <v>128</v>
      </c>
      <c r="D456" s="51"/>
      <c r="E456" s="49" t="s">
        <v>174</v>
      </c>
      <c r="F456" s="9">
        <v>810727</v>
      </c>
      <c r="G456" s="9">
        <v>810727</v>
      </c>
      <c r="H456" s="9">
        <v>0</v>
      </c>
      <c r="I456" s="9">
        <v>767832</v>
      </c>
      <c r="J456" s="9">
        <v>42895</v>
      </c>
      <c r="K456" s="9">
        <v>0</v>
      </c>
      <c r="L456" s="9"/>
      <c r="M456" s="9">
        <v>0</v>
      </c>
      <c r="N456" s="9">
        <v>0</v>
      </c>
      <c r="O456" s="9"/>
      <c r="P456" s="9"/>
      <c r="Q456" s="9">
        <v>767832</v>
      </c>
      <c r="S456" s="9">
        <v>0</v>
      </c>
      <c r="T456" s="9">
        <v>42895</v>
      </c>
      <c r="U456" s="9">
        <v>42895</v>
      </c>
      <c r="V456" s="9"/>
      <c r="W456" s="56"/>
    </row>
    <row r="457" spans="1:23" x14ac:dyDescent="0.25">
      <c r="A457" s="46">
        <v>68</v>
      </c>
      <c r="D457" s="50">
        <v>68</v>
      </c>
      <c r="E457" s="45" t="s">
        <v>61</v>
      </c>
      <c r="F457" s="8">
        <v>230170266712.59</v>
      </c>
      <c r="G457" s="8">
        <v>229840213511.81</v>
      </c>
      <c r="H457" s="8">
        <v>0</v>
      </c>
      <c r="I457" s="8">
        <v>202672179432.82999</v>
      </c>
      <c r="J457" s="8">
        <v>27168034078.979504</v>
      </c>
      <c r="K457" s="8">
        <v>0</v>
      </c>
      <c r="L457" s="8"/>
      <c r="M457" s="8">
        <v>19078403397.580471</v>
      </c>
      <c r="N457" s="8">
        <v>19078403397.580002</v>
      </c>
      <c r="O457" s="8"/>
      <c r="P457" s="8"/>
      <c r="Q457" s="8">
        <v>202672179432.82999</v>
      </c>
      <c r="S457" s="8">
        <v>0</v>
      </c>
      <c r="T457" s="8">
        <v>46246437476.559998</v>
      </c>
      <c r="U457" s="8">
        <v>46246437476.559998</v>
      </c>
      <c r="V457" s="9"/>
      <c r="W457" s="56"/>
    </row>
    <row r="458" spans="1:23" ht="25.5" x14ac:dyDescent="0.25">
      <c r="A458" s="46" t="s">
        <v>129</v>
      </c>
      <c r="D458" s="51"/>
      <c r="E458" s="49" t="s">
        <v>173</v>
      </c>
      <c r="F458" s="9">
        <v>210783524561.59</v>
      </c>
      <c r="G458" s="9">
        <v>210453471360.81</v>
      </c>
      <c r="H458" s="9">
        <v>0</v>
      </c>
      <c r="I458" s="9">
        <v>185853382057.82999</v>
      </c>
      <c r="J458" s="9">
        <v>24600089302.979504</v>
      </c>
      <c r="K458" s="9">
        <v>0</v>
      </c>
      <c r="L458" s="9"/>
      <c r="M458" s="9">
        <v>19078403397.580471</v>
      </c>
      <c r="N458" s="9">
        <v>19078403397.580002</v>
      </c>
      <c r="O458" s="9"/>
      <c r="P458" s="9"/>
      <c r="Q458" s="9">
        <v>185853382057.82999</v>
      </c>
      <c r="S458" s="9">
        <v>0</v>
      </c>
      <c r="T458" s="9">
        <v>43678492700.559998</v>
      </c>
      <c r="U458" s="9">
        <v>43678492700.559998</v>
      </c>
      <c r="V458" s="9"/>
      <c r="W458" s="56"/>
    </row>
    <row r="459" spans="1:23" ht="38.25" x14ac:dyDescent="0.25">
      <c r="A459" s="46" t="s">
        <v>130</v>
      </c>
      <c r="D459" s="51"/>
      <c r="E459" s="49" t="s">
        <v>174</v>
      </c>
      <c r="F459" s="9">
        <v>19386742151</v>
      </c>
      <c r="G459" s="9">
        <v>19386742151</v>
      </c>
      <c r="H459" s="9">
        <v>0</v>
      </c>
      <c r="I459" s="9">
        <v>16818797375</v>
      </c>
      <c r="J459" s="9">
        <v>2567944776</v>
      </c>
      <c r="K459" s="9">
        <v>0</v>
      </c>
      <c r="L459" s="9"/>
      <c r="M459" s="9">
        <v>0</v>
      </c>
      <c r="N459" s="9">
        <v>0</v>
      </c>
      <c r="O459" s="9"/>
      <c r="P459" s="9"/>
      <c r="Q459" s="9">
        <v>16818797375</v>
      </c>
      <c r="S459" s="9">
        <v>0</v>
      </c>
      <c r="T459" s="9">
        <v>2567944776</v>
      </c>
      <c r="U459" s="9">
        <v>2567944776</v>
      </c>
      <c r="V459" s="9"/>
      <c r="W459" s="56"/>
    </row>
    <row r="460" spans="1:23" x14ac:dyDescent="0.25">
      <c r="A460" s="46">
        <v>70</v>
      </c>
      <c r="D460" s="50">
        <v>70</v>
      </c>
      <c r="E460" s="45" t="s">
        <v>63</v>
      </c>
      <c r="F460" s="8">
        <v>114124402282.3</v>
      </c>
      <c r="G460" s="8">
        <v>114106647880.32001</v>
      </c>
      <c r="H460" s="8">
        <v>47075921.728037596</v>
      </c>
      <c r="I460" s="8">
        <v>101690198994.39</v>
      </c>
      <c r="J460" s="8">
        <v>12463524807.655083</v>
      </c>
      <c r="K460" s="8">
        <v>0</v>
      </c>
      <c r="L460" s="8"/>
      <c r="M460" s="8">
        <v>11576422237.344912</v>
      </c>
      <c r="N460" s="8">
        <v>11623498159.07</v>
      </c>
      <c r="O460" s="8"/>
      <c r="P460" s="8"/>
      <c r="Q460" s="8">
        <v>101690198994.39</v>
      </c>
      <c r="S460" s="8">
        <v>0</v>
      </c>
      <c r="T460" s="8">
        <v>24039947045</v>
      </c>
      <c r="U460" s="8">
        <v>24039947045</v>
      </c>
      <c r="V460" s="9"/>
      <c r="W460" s="56"/>
    </row>
    <row r="461" spans="1:23" ht="25.5" x14ac:dyDescent="0.25">
      <c r="A461" s="46" t="s">
        <v>131</v>
      </c>
      <c r="D461" s="51"/>
      <c r="E461" s="49" t="s">
        <v>173</v>
      </c>
      <c r="F461" s="9">
        <v>110459732685.3</v>
      </c>
      <c r="G461" s="9">
        <v>110441978283.32001</v>
      </c>
      <c r="H461" s="9">
        <v>47075921.728037596</v>
      </c>
      <c r="I461" s="9">
        <v>98025529397.389999</v>
      </c>
      <c r="J461" s="9">
        <v>12463524807.655083</v>
      </c>
      <c r="K461" s="9">
        <v>0</v>
      </c>
      <c r="L461" s="9"/>
      <c r="M461" s="9">
        <v>11576422237.344912</v>
      </c>
      <c r="N461" s="9">
        <v>11623498159.07</v>
      </c>
      <c r="O461" s="9"/>
      <c r="P461" s="9"/>
      <c r="Q461" s="9">
        <v>98025529397.389999</v>
      </c>
      <c r="S461" s="9">
        <v>0</v>
      </c>
      <c r="T461" s="9">
        <v>24039947045</v>
      </c>
      <c r="U461" s="9">
        <v>24039947045</v>
      </c>
      <c r="V461" s="9"/>
      <c r="W461" s="56"/>
    </row>
    <row r="462" spans="1:23" ht="38.25" x14ac:dyDescent="0.25">
      <c r="A462" s="46" t="s">
        <v>132</v>
      </c>
      <c r="D462" s="51"/>
      <c r="E462" s="49" t="s">
        <v>174</v>
      </c>
      <c r="F462" s="9">
        <v>3664669597</v>
      </c>
      <c r="G462" s="9">
        <v>3664669597</v>
      </c>
      <c r="H462" s="9">
        <v>0</v>
      </c>
      <c r="I462" s="9">
        <v>3664669597</v>
      </c>
      <c r="J462" s="9">
        <v>0</v>
      </c>
      <c r="K462" s="9">
        <v>0</v>
      </c>
      <c r="L462" s="9"/>
      <c r="M462" s="9">
        <v>0</v>
      </c>
      <c r="N462" s="9">
        <v>0</v>
      </c>
      <c r="O462" s="9"/>
      <c r="P462" s="9"/>
      <c r="Q462" s="9">
        <v>3664669597</v>
      </c>
      <c r="S462" s="9">
        <v>0</v>
      </c>
      <c r="T462" s="9">
        <v>0</v>
      </c>
      <c r="U462" s="9">
        <v>0</v>
      </c>
      <c r="V462" s="9"/>
      <c r="W462" s="56"/>
    </row>
    <row r="463" spans="1:23" x14ac:dyDescent="0.25">
      <c r="A463" s="46">
        <v>73</v>
      </c>
      <c r="D463" s="50">
        <v>73</v>
      </c>
      <c r="E463" s="45" t="s">
        <v>65</v>
      </c>
      <c r="F463" s="8">
        <v>111513447008.34</v>
      </c>
      <c r="G463" s="8">
        <v>108144930318.69</v>
      </c>
      <c r="H463" s="8">
        <v>4964808819.2577095</v>
      </c>
      <c r="I463" s="8">
        <v>110932970787.86</v>
      </c>
      <c r="J463" s="8">
        <v>2176768350.0887556</v>
      </c>
      <c r="K463" s="8">
        <v>0</v>
      </c>
      <c r="L463" s="8"/>
      <c r="M463" s="8">
        <v>330716405.28125006</v>
      </c>
      <c r="N463" s="8">
        <v>5295525224.54</v>
      </c>
      <c r="O463" s="8"/>
      <c r="P463" s="8"/>
      <c r="Q463" s="8">
        <v>110932970787.86</v>
      </c>
      <c r="S463" s="8">
        <v>0</v>
      </c>
      <c r="T463" s="8">
        <v>2507484755.3699999</v>
      </c>
      <c r="U463" s="8">
        <v>2507484755.3699999</v>
      </c>
      <c r="V463" s="9"/>
      <c r="W463" s="56"/>
    </row>
    <row r="464" spans="1:23" ht="25.5" x14ac:dyDescent="0.25">
      <c r="A464" s="46" t="s">
        <v>133</v>
      </c>
      <c r="D464" s="51"/>
      <c r="E464" s="49" t="s">
        <v>173</v>
      </c>
      <c r="F464" s="9">
        <v>81409272964.339996</v>
      </c>
      <c r="G464" s="9">
        <v>78040756274.690002</v>
      </c>
      <c r="H464" s="9">
        <v>4964808819.2577095</v>
      </c>
      <c r="I464" s="9">
        <v>80829573964.860001</v>
      </c>
      <c r="J464" s="9">
        <v>2175991129.0887556</v>
      </c>
      <c r="K464" s="9">
        <v>0</v>
      </c>
      <c r="L464" s="9"/>
      <c r="M464" s="9">
        <v>330716405.28125006</v>
      </c>
      <c r="N464" s="9">
        <v>5295525224.54</v>
      </c>
      <c r="O464" s="9"/>
      <c r="P464" s="9"/>
      <c r="Q464" s="9">
        <v>80829573964.860001</v>
      </c>
      <c r="S464" s="9">
        <v>0</v>
      </c>
      <c r="T464" s="9">
        <v>2506707534.3699999</v>
      </c>
      <c r="U464" s="9">
        <v>2506707534.3699999</v>
      </c>
      <c r="V464" s="9"/>
      <c r="W464" s="56"/>
    </row>
    <row r="465" spans="1:23" ht="38.25" x14ac:dyDescent="0.25">
      <c r="A465" s="46" t="s">
        <v>134</v>
      </c>
      <c r="D465" s="51"/>
      <c r="E465" s="49" t="s">
        <v>174</v>
      </c>
      <c r="F465" s="9">
        <v>30104174044</v>
      </c>
      <c r="G465" s="9">
        <v>30104174044</v>
      </c>
      <c r="H465" s="9">
        <v>0</v>
      </c>
      <c r="I465" s="9">
        <v>30103396823</v>
      </c>
      <c r="J465" s="9">
        <v>777221</v>
      </c>
      <c r="K465" s="9">
        <v>0</v>
      </c>
      <c r="L465" s="9"/>
      <c r="M465" s="9">
        <v>0</v>
      </c>
      <c r="N465" s="9">
        <v>0</v>
      </c>
      <c r="O465" s="9"/>
      <c r="P465" s="9"/>
      <c r="Q465" s="9">
        <v>30103396823</v>
      </c>
      <c r="S465" s="9">
        <v>0</v>
      </c>
      <c r="T465" s="9">
        <v>777221</v>
      </c>
      <c r="U465" s="9">
        <v>777221</v>
      </c>
      <c r="V465" s="9"/>
      <c r="W465" s="56"/>
    </row>
    <row r="466" spans="1:23" x14ac:dyDescent="0.25">
      <c r="A466" s="46">
        <v>76</v>
      </c>
      <c r="D466" s="50">
        <v>76</v>
      </c>
      <c r="E466" s="45" t="s">
        <v>67</v>
      </c>
      <c r="F466" s="8">
        <v>1670592196.6099999</v>
      </c>
      <c r="G466" s="8">
        <v>1651127350.7</v>
      </c>
      <c r="H466" s="8">
        <v>1352650.0481218728</v>
      </c>
      <c r="I466" s="8">
        <v>1228112985.48</v>
      </c>
      <c r="J466" s="8">
        <v>424367015.26617265</v>
      </c>
      <c r="K466" s="8">
        <v>0</v>
      </c>
      <c r="L466" s="8"/>
      <c r="M466" s="8">
        <v>246885539.9038271</v>
      </c>
      <c r="N466" s="8">
        <v>248238189.94999999</v>
      </c>
      <c r="O466" s="8"/>
      <c r="P466" s="8"/>
      <c r="Q466" s="8">
        <v>1228112985.48</v>
      </c>
      <c r="S466" s="8">
        <v>0</v>
      </c>
      <c r="T466" s="8">
        <v>671252555.16999996</v>
      </c>
      <c r="U466" s="8">
        <v>671252555.16999996</v>
      </c>
      <c r="V466" s="9"/>
      <c r="W466" s="56"/>
    </row>
    <row r="467" spans="1:23" ht="25.5" x14ac:dyDescent="0.25">
      <c r="A467" s="46" t="s">
        <v>135</v>
      </c>
      <c r="D467" s="51"/>
      <c r="E467" s="49" t="s">
        <v>173</v>
      </c>
      <c r="F467" s="9">
        <v>1422988655.6099999</v>
      </c>
      <c r="G467" s="9">
        <v>1403523809.7</v>
      </c>
      <c r="H467" s="9">
        <v>1352650.0481218728</v>
      </c>
      <c r="I467" s="9">
        <v>980654580.48000002</v>
      </c>
      <c r="J467" s="9">
        <v>424221879.26617265</v>
      </c>
      <c r="K467" s="9">
        <v>0</v>
      </c>
      <c r="L467" s="9"/>
      <c r="M467" s="9">
        <v>246885539.9038271</v>
      </c>
      <c r="N467" s="9">
        <v>248238189.94999999</v>
      </c>
      <c r="O467" s="9"/>
      <c r="P467" s="9"/>
      <c r="Q467" s="9">
        <v>980654580.48000002</v>
      </c>
      <c r="S467" s="9">
        <v>0</v>
      </c>
      <c r="T467" s="9">
        <v>671107419.16999996</v>
      </c>
      <c r="U467" s="9">
        <v>671107419.16999996</v>
      </c>
      <c r="V467" s="9"/>
      <c r="W467" s="56"/>
    </row>
    <row r="468" spans="1:23" ht="38.25" x14ac:dyDescent="0.25">
      <c r="A468" s="46" t="s">
        <v>136</v>
      </c>
      <c r="D468" s="51"/>
      <c r="E468" s="49" t="s">
        <v>174</v>
      </c>
      <c r="F468" s="9">
        <v>247603541</v>
      </c>
      <c r="G468" s="9">
        <v>247603541</v>
      </c>
      <c r="H468" s="9">
        <v>0</v>
      </c>
      <c r="I468" s="9">
        <v>247458405</v>
      </c>
      <c r="J468" s="9">
        <v>145136</v>
      </c>
      <c r="K468" s="9">
        <v>0</v>
      </c>
      <c r="L468" s="9"/>
      <c r="M468" s="9">
        <v>0</v>
      </c>
      <c r="N468" s="9">
        <v>0</v>
      </c>
      <c r="O468" s="9"/>
      <c r="P468" s="9"/>
      <c r="Q468" s="9">
        <v>247458405</v>
      </c>
      <c r="S468" s="9">
        <v>0</v>
      </c>
      <c r="T468" s="9">
        <v>145136</v>
      </c>
      <c r="U468" s="9">
        <v>145136</v>
      </c>
      <c r="V468" s="9"/>
      <c r="W468" s="56"/>
    </row>
    <row r="469" spans="1:23" x14ac:dyDescent="0.25">
      <c r="A469" s="46">
        <v>81</v>
      </c>
      <c r="D469" s="50">
        <v>81</v>
      </c>
      <c r="E469" s="45" t="s">
        <v>69</v>
      </c>
      <c r="F469" s="8">
        <v>217261090182.76999</v>
      </c>
      <c r="G469" s="8">
        <v>214683037873.92999</v>
      </c>
      <c r="H469" s="8">
        <v>16495659011.984856</v>
      </c>
      <c r="I469" s="8">
        <v>231108962497.98999</v>
      </c>
      <c r="J469" s="8">
        <v>69734387.922097266</v>
      </c>
      <c r="K469" s="8">
        <v>0</v>
      </c>
      <c r="L469" s="8"/>
      <c r="M469" s="8">
        <v>27601047227.377937</v>
      </c>
      <c r="N469" s="8">
        <v>44096706239.360001</v>
      </c>
      <c r="O469" s="8"/>
      <c r="P469" s="8"/>
      <c r="Q469" s="8">
        <v>231108962497.98999</v>
      </c>
      <c r="S469" s="8">
        <v>0</v>
      </c>
      <c r="T469" s="8">
        <v>27670781615.299999</v>
      </c>
      <c r="U469" s="8">
        <v>27670781615.299999</v>
      </c>
      <c r="V469" s="9"/>
      <c r="W469" s="56"/>
    </row>
    <row r="470" spans="1:23" ht="25.5" x14ac:dyDescent="0.25">
      <c r="A470" s="46" t="s">
        <v>137</v>
      </c>
      <c r="D470" s="51"/>
      <c r="E470" s="49" t="s">
        <v>173</v>
      </c>
      <c r="F470" s="9">
        <v>199562831794.76999</v>
      </c>
      <c r="G470" s="9">
        <v>196984779485.92999</v>
      </c>
      <c r="H470" s="9">
        <v>16495659011.984856</v>
      </c>
      <c r="I470" s="9">
        <v>213410704109.98999</v>
      </c>
      <c r="J470" s="9">
        <v>69734387.922097266</v>
      </c>
      <c r="K470" s="9">
        <v>0</v>
      </c>
      <c r="L470" s="9"/>
      <c r="M470" s="9">
        <v>27601047227.377937</v>
      </c>
      <c r="N470" s="9">
        <v>44096706239.360001</v>
      </c>
      <c r="O470" s="9"/>
      <c r="P470" s="9"/>
      <c r="Q470" s="9">
        <v>213410704109.98999</v>
      </c>
      <c r="S470" s="9">
        <v>0</v>
      </c>
      <c r="T470" s="9">
        <v>27670781615.299999</v>
      </c>
      <c r="U470" s="9">
        <v>27670781615.299999</v>
      </c>
      <c r="V470" s="9"/>
      <c r="W470" s="56"/>
    </row>
    <row r="471" spans="1:23" ht="38.25" x14ac:dyDescent="0.25">
      <c r="A471" s="46" t="s">
        <v>138</v>
      </c>
      <c r="D471" s="51"/>
      <c r="E471" s="49" t="s">
        <v>174</v>
      </c>
      <c r="F471" s="9">
        <v>17698258388</v>
      </c>
      <c r="G471" s="9">
        <v>17698258388</v>
      </c>
      <c r="H471" s="9">
        <v>0</v>
      </c>
      <c r="I471" s="9">
        <v>17698258388</v>
      </c>
      <c r="J471" s="9">
        <v>0</v>
      </c>
      <c r="K471" s="9">
        <v>0</v>
      </c>
      <c r="L471" s="9"/>
      <c r="M471" s="9">
        <v>0</v>
      </c>
      <c r="N471" s="9">
        <v>0</v>
      </c>
      <c r="O471" s="9"/>
      <c r="P471" s="9"/>
      <c r="Q471" s="9">
        <v>17698258388</v>
      </c>
      <c r="S471" s="9">
        <v>0</v>
      </c>
      <c r="T471" s="9">
        <v>0</v>
      </c>
      <c r="U471" s="9">
        <v>0</v>
      </c>
      <c r="V471" s="9"/>
      <c r="W471" s="56"/>
    </row>
    <row r="472" spans="1:23" x14ac:dyDescent="0.25">
      <c r="A472" s="46">
        <v>85</v>
      </c>
      <c r="D472" s="50">
        <v>85</v>
      </c>
      <c r="E472" s="45" t="s">
        <v>71</v>
      </c>
      <c r="F472" s="8">
        <v>653634534874.81995</v>
      </c>
      <c r="G472" s="8">
        <v>642068399246.55005</v>
      </c>
      <c r="H472" s="8">
        <v>55010953181.891869</v>
      </c>
      <c r="I472" s="8">
        <v>680925902327.26001</v>
      </c>
      <c r="J472" s="8">
        <v>16153450101.182436</v>
      </c>
      <c r="K472" s="8">
        <v>0</v>
      </c>
      <c r="L472" s="8"/>
      <c r="M472" s="8">
        <v>50265218705.857651</v>
      </c>
      <c r="N472" s="8">
        <v>105276171887.75</v>
      </c>
      <c r="O472" s="8"/>
      <c r="P472" s="8"/>
      <c r="Q472" s="8">
        <v>680925902327.26001</v>
      </c>
      <c r="S472" s="8">
        <v>0</v>
      </c>
      <c r="T472" s="8">
        <v>66418668807.040001</v>
      </c>
      <c r="U472" s="8">
        <v>66418668807.040001</v>
      </c>
      <c r="V472" s="9"/>
      <c r="W472" s="56"/>
    </row>
    <row r="473" spans="1:23" ht="25.5" x14ac:dyDescent="0.25">
      <c r="A473" s="46" t="s">
        <v>139</v>
      </c>
      <c r="D473" s="51"/>
      <c r="E473" s="49" t="s">
        <v>173</v>
      </c>
      <c r="F473" s="9">
        <v>635542248916.81995</v>
      </c>
      <c r="G473" s="9">
        <v>623976113288.55005</v>
      </c>
      <c r="H473" s="9">
        <v>55010953181.891869</v>
      </c>
      <c r="I473" s="9">
        <v>662833616369.26001</v>
      </c>
      <c r="J473" s="9">
        <v>16153450101.182436</v>
      </c>
      <c r="K473" s="9">
        <v>0</v>
      </c>
      <c r="L473" s="9"/>
      <c r="M473" s="9">
        <v>50265218705.857651</v>
      </c>
      <c r="N473" s="9">
        <v>105276171887.75</v>
      </c>
      <c r="O473" s="9"/>
      <c r="P473" s="9"/>
      <c r="Q473" s="9">
        <v>662833616369.26001</v>
      </c>
      <c r="S473" s="9">
        <v>0</v>
      </c>
      <c r="T473" s="9">
        <v>66418668807.040001</v>
      </c>
      <c r="U473" s="9">
        <v>66418668807.040001</v>
      </c>
      <c r="V473" s="9"/>
      <c r="W473" s="56"/>
    </row>
    <row r="474" spans="1:23" ht="38.25" x14ac:dyDescent="0.25">
      <c r="A474" s="46" t="s">
        <v>140</v>
      </c>
      <c r="D474" s="51"/>
      <c r="E474" s="49" t="s">
        <v>174</v>
      </c>
      <c r="F474" s="9">
        <v>18092285958</v>
      </c>
      <c r="G474" s="9">
        <v>18092285958</v>
      </c>
      <c r="H474" s="9">
        <v>0</v>
      </c>
      <c r="I474" s="9">
        <v>18092285958</v>
      </c>
      <c r="J474" s="9">
        <v>0</v>
      </c>
      <c r="K474" s="9">
        <v>0</v>
      </c>
      <c r="L474" s="9"/>
      <c r="M474" s="9">
        <v>0</v>
      </c>
      <c r="N474" s="9">
        <v>0</v>
      </c>
      <c r="O474" s="9"/>
      <c r="P474" s="9"/>
      <c r="Q474" s="9">
        <v>18092285958</v>
      </c>
      <c r="S474" s="9">
        <v>0</v>
      </c>
      <c r="T474" s="9">
        <v>0</v>
      </c>
      <c r="U474" s="9">
        <v>0</v>
      </c>
      <c r="V474" s="9"/>
      <c r="W474" s="56"/>
    </row>
    <row r="475" spans="1:23" x14ac:dyDescent="0.25">
      <c r="A475" s="46">
        <v>86</v>
      </c>
      <c r="D475" s="50">
        <v>86</v>
      </c>
      <c r="E475" s="45" t="s">
        <v>73</v>
      </c>
      <c r="F475" s="8">
        <v>106470859065.10001</v>
      </c>
      <c r="G475" s="8">
        <v>106422649583.19</v>
      </c>
      <c r="H475" s="8">
        <v>2777667.2220636103</v>
      </c>
      <c r="I475" s="8">
        <v>74231355751.979996</v>
      </c>
      <c r="J475" s="8">
        <v>32194071498.433235</v>
      </c>
      <c r="K475" s="8">
        <v>0</v>
      </c>
      <c r="L475" s="8"/>
      <c r="M475" s="8">
        <v>425669808.7467674</v>
      </c>
      <c r="N475" s="8">
        <v>428447475.97000003</v>
      </c>
      <c r="O475" s="8"/>
      <c r="P475" s="8"/>
      <c r="Q475" s="8">
        <v>74231355751.979996</v>
      </c>
      <c r="S475" s="8">
        <v>0</v>
      </c>
      <c r="T475" s="8">
        <v>32619741307.18</v>
      </c>
      <c r="U475" s="8">
        <v>32619741307.18</v>
      </c>
      <c r="V475" s="9"/>
      <c r="W475" s="56"/>
    </row>
    <row r="476" spans="1:23" ht="25.5" x14ac:dyDescent="0.25">
      <c r="A476" s="46" t="s">
        <v>141</v>
      </c>
      <c r="D476" s="51"/>
      <c r="E476" s="49" t="s">
        <v>173</v>
      </c>
      <c r="F476" s="9">
        <v>102247827807.10001</v>
      </c>
      <c r="G476" s="9">
        <v>102199618325.19</v>
      </c>
      <c r="H476" s="9">
        <v>2777667.2220636103</v>
      </c>
      <c r="I476" s="9">
        <v>70008374988.979996</v>
      </c>
      <c r="J476" s="9">
        <v>32194021003.433235</v>
      </c>
      <c r="K476" s="9">
        <v>0</v>
      </c>
      <c r="L476" s="9"/>
      <c r="M476" s="9">
        <v>425669808.7467674</v>
      </c>
      <c r="N476" s="9">
        <v>428447475.97000003</v>
      </c>
      <c r="O476" s="9"/>
      <c r="P476" s="9"/>
      <c r="Q476" s="9">
        <v>70008374988.979996</v>
      </c>
      <c r="S476" s="9">
        <v>0</v>
      </c>
      <c r="T476" s="9">
        <v>32619690812.18</v>
      </c>
      <c r="U476" s="9">
        <v>32619690812.18</v>
      </c>
      <c r="V476" s="9"/>
      <c r="W476" s="56"/>
    </row>
    <row r="477" spans="1:23" ht="38.25" x14ac:dyDescent="0.25">
      <c r="A477" s="46" t="s">
        <v>142</v>
      </c>
      <c r="D477" s="51"/>
      <c r="E477" s="49" t="s">
        <v>174</v>
      </c>
      <c r="F477" s="9">
        <v>4223031258</v>
      </c>
      <c r="G477" s="9">
        <v>4223031258</v>
      </c>
      <c r="H477" s="9">
        <v>0</v>
      </c>
      <c r="I477" s="9">
        <v>4222980763</v>
      </c>
      <c r="J477" s="9">
        <v>50495</v>
      </c>
      <c r="K477" s="9">
        <v>0</v>
      </c>
      <c r="L477" s="9"/>
      <c r="M477" s="9">
        <v>0</v>
      </c>
      <c r="N477" s="9">
        <v>0</v>
      </c>
      <c r="O477" s="9"/>
      <c r="P477" s="9"/>
      <c r="Q477" s="9">
        <v>4222980763</v>
      </c>
      <c r="S477" s="9">
        <v>0</v>
      </c>
      <c r="T477" s="9">
        <v>50495</v>
      </c>
      <c r="U477" s="9">
        <v>50495</v>
      </c>
      <c r="V477" s="9"/>
      <c r="W477" s="56"/>
    </row>
    <row r="478" spans="1:23" x14ac:dyDescent="0.25">
      <c r="A478" s="46">
        <v>88</v>
      </c>
      <c r="D478" s="50">
        <v>88</v>
      </c>
      <c r="E478" s="45" t="s">
        <v>75</v>
      </c>
      <c r="F478" s="8">
        <v>662533176.60000002</v>
      </c>
      <c r="G478" s="8">
        <v>623335504.77999997</v>
      </c>
      <c r="H478" s="8">
        <v>39197671.81132336</v>
      </c>
      <c r="I478" s="8">
        <v>313363109.97000003</v>
      </c>
      <c r="J478" s="8">
        <v>349170066.62554413</v>
      </c>
      <c r="K478" s="8">
        <v>0</v>
      </c>
      <c r="L478" s="8"/>
      <c r="M478" s="8">
        <v>85585636.324455857</v>
      </c>
      <c r="N478" s="8">
        <v>124783308.14</v>
      </c>
      <c r="O478" s="8"/>
      <c r="P478" s="8"/>
      <c r="Q478" s="8">
        <v>313363109.97000003</v>
      </c>
      <c r="S478" s="8">
        <v>0</v>
      </c>
      <c r="T478" s="8">
        <v>434755702.94999999</v>
      </c>
      <c r="U478" s="8">
        <v>434755702.94999999</v>
      </c>
      <c r="V478" s="9"/>
      <c r="W478" s="56"/>
    </row>
    <row r="479" spans="1:23" ht="25.5" x14ac:dyDescent="0.25">
      <c r="A479" s="46" t="s">
        <v>143</v>
      </c>
      <c r="D479" s="51"/>
      <c r="E479" s="49" t="s">
        <v>173</v>
      </c>
      <c r="F479" s="9">
        <v>547703729.60000002</v>
      </c>
      <c r="G479" s="9">
        <v>508506057.77999997</v>
      </c>
      <c r="H479" s="9">
        <v>39197671.81132336</v>
      </c>
      <c r="I479" s="9">
        <v>198533662.97</v>
      </c>
      <c r="J479" s="9">
        <v>349170066.62554413</v>
      </c>
      <c r="K479" s="9">
        <v>0</v>
      </c>
      <c r="L479" s="9"/>
      <c r="M479" s="9">
        <v>85585636.324455857</v>
      </c>
      <c r="N479" s="9">
        <v>124783308.14</v>
      </c>
      <c r="O479" s="9"/>
      <c r="P479" s="9"/>
      <c r="Q479" s="9">
        <v>198533662.97</v>
      </c>
      <c r="S479" s="9">
        <v>0</v>
      </c>
      <c r="T479" s="9">
        <v>434755702.94999999</v>
      </c>
      <c r="U479" s="9">
        <v>434755702.94999999</v>
      </c>
      <c r="V479" s="9"/>
      <c r="W479" s="56"/>
    </row>
    <row r="480" spans="1:23" ht="38.25" x14ac:dyDescent="0.25">
      <c r="A480" s="46" t="s">
        <v>144</v>
      </c>
      <c r="D480" s="51"/>
      <c r="E480" s="49" t="s">
        <v>174</v>
      </c>
      <c r="F480" s="9">
        <v>114829447</v>
      </c>
      <c r="G480" s="9">
        <v>114829447</v>
      </c>
      <c r="H480" s="9">
        <v>0</v>
      </c>
      <c r="I480" s="9">
        <v>114829447</v>
      </c>
      <c r="J480" s="9">
        <v>0</v>
      </c>
      <c r="K480" s="9">
        <v>0</v>
      </c>
      <c r="L480" s="9"/>
      <c r="M480" s="9">
        <v>0</v>
      </c>
      <c r="N480" s="9">
        <v>0</v>
      </c>
      <c r="O480" s="9"/>
      <c r="P480" s="9"/>
      <c r="Q480" s="9">
        <v>114829447</v>
      </c>
      <c r="S480" s="9">
        <v>0</v>
      </c>
      <c r="T480" s="9">
        <v>0</v>
      </c>
      <c r="U480" s="9">
        <v>0</v>
      </c>
      <c r="V480" s="9"/>
      <c r="W480" s="56"/>
    </row>
    <row r="481" spans="1:23" ht="25.5" x14ac:dyDescent="0.25">
      <c r="A481" s="46">
        <v>90</v>
      </c>
      <c r="D481" s="50">
        <v>90</v>
      </c>
      <c r="E481" s="45" t="s">
        <v>175</v>
      </c>
      <c r="F481" s="8">
        <v>7267567473.1300001</v>
      </c>
      <c r="G481" s="8">
        <v>7267567473.1300001</v>
      </c>
      <c r="H481" s="8">
        <v>0</v>
      </c>
      <c r="I481" s="8">
        <v>0</v>
      </c>
      <c r="J481" s="8">
        <v>7267567473.1300011</v>
      </c>
      <c r="K481" s="8">
        <v>0</v>
      </c>
      <c r="L481" s="8"/>
      <c r="M481" s="8">
        <v>0</v>
      </c>
      <c r="N481" s="8">
        <v>0</v>
      </c>
      <c r="O481" s="8"/>
      <c r="P481" s="8"/>
      <c r="Q481" s="8">
        <v>0</v>
      </c>
      <c r="S481" s="8">
        <v>0</v>
      </c>
      <c r="T481" s="8">
        <v>7267567473.1300001</v>
      </c>
      <c r="U481" s="8">
        <v>7267567473.1300001</v>
      </c>
      <c r="V481" s="9"/>
      <c r="W481" s="56"/>
    </row>
    <row r="482" spans="1:23" ht="25.5" x14ac:dyDescent="0.25">
      <c r="A482" s="46" t="s">
        <v>147</v>
      </c>
      <c r="D482" s="51"/>
      <c r="E482" s="49" t="s">
        <v>173</v>
      </c>
      <c r="F482" s="9">
        <v>7267567473.1300001</v>
      </c>
      <c r="G482" s="9">
        <v>7267567473.1300001</v>
      </c>
      <c r="H482" s="9">
        <v>0</v>
      </c>
      <c r="I482" s="9">
        <v>0</v>
      </c>
      <c r="J482" s="9">
        <v>7267567473.1300011</v>
      </c>
      <c r="K482" s="9">
        <v>0</v>
      </c>
      <c r="L482" s="9"/>
      <c r="M482" s="9">
        <v>0</v>
      </c>
      <c r="N482" s="9">
        <v>0</v>
      </c>
      <c r="O482" s="9"/>
      <c r="P482" s="9"/>
      <c r="Q482" s="9">
        <v>0</v>
      </c>
      <c r="S482" s="9">
        <v>0</v>
      </c>
      <c r="T482" s="9">
        <v>7267567473.1300001</v>
      </c>
      <c r="U482" s="9">
        <v>7267567473.1300001</v>
      </c>
      <c r="V482" s="9"/>
      <c r="W482" s="56"/>
    </row>
    <row r="483" spans="1:23" ht="38.25" x14ac:dyDescent="0.25">
      <c r="A483" s="46" t="s">
        <v>148</v>
      </c>
      <c r="D483" s="51"/>
      <c r="E483" s="49" t="s">
        <v>174</v>
      </c>
      <c r="F483" s="9">
        <v>0</v>
      </c>
      <c r="G483" s="9">
        <v>0</v>
      </c>
      <c r="H483" s="9">
        <v>0</v>
      </c>
      <c r="I483" s="9">
        <v>0</v>
      </c>
      <c r="J483" s="9">
        <v>0</v>
      </c>
      <c r="K483" s="9">
        <v>0</v>
      </c>
      <c r="L483" s="9"/>
      <c r="M483" s="9">
        <v>0</v>
      </c>
      <c r="N483" s="9">
        <v>0</v>
      </c>
      <c r="O483" s="9"/>
      <c r="P483" s="9"/>
      <c r="Q483" s="9">
        <v>0</v>
      </c>
      <c r="S483" s="9">
        <v>0</v>
      </c>
      <c r="T483" s="9">
        <v>0</v>
      </c>
      <c r="U483" s="9">
        <v>0</v>
      </c>
      <c r="V483" s="9"/>
      <c r="W483" s="56"/>
    </row>
    <row r="484" spans="1:23" x14ac:dyDescent="0.25">
      <c r="A484" s="46"/>
      <c r="D484" s="50">
        <v>91</v>
      </c>
      <c r="E484" s="45" t="s">
        <v>77</v>
      </c>
      <c r="F484" s="8">
        <v>88881.06</v>
      </c>
      <c r="G484" s="8">
        <v>88881.06</v>
      </c>
      <c r="H484" s="8">
        <v>3.7198333302512765E-10</v>
      </c>
      <c r="I484" s="8">
        <v>88881.06</v>
      </c>
      <c r="J484" s="8">
        <v>0</v>
      </c>
      <c r="K484" s="8">
        <v>0</v>
      </c>
      <c r="L484" s="8"/>
      <c r="M484" s="8">
        <v>-9.0949470177292824E-13</v>
      </c>
      <c r="N484" s="8">
        <v>0</v>
      </c>
      <c r="O484" s="8"/>
      <c r="P484" s="8"/>
      <c r="Q484" s="8">
        <v>88881.06</v>
      </c>
      <c r="S484" s="8">
        <v>0</v>
      </c>
      <c r="T484" s="8">
        <v>0</v>
      </c>
      <c r="U484" s="8">
        <v>0</v>
      </c>
      <c r="V484" s="9"/>
      <c r="W484" s="56"/>
    </row>
    <row r="485" spans="1:23" ht="25.5" x14ac:dyDescent="0.25">
      <c r="A485" s="46" t="s">
        <v>149</v>
      </c>
      <c r="D485" s="51"/>
      <c r="E485" s="49" t="s">
        <v>173</v>
      </c>
      <c r="F485" s="9">
        <v>56544.06</v>
      </c>
      <c r="G485" s="9">
        <v>56544.06</v>
      </c>
      <c r="H485" s="9">
        <v>3.7198333302512765E-10</v>
      </c>
      <c r="I485" s="9">
        <v>56544.06</v>
      </c>
      <c r="J485" s="9">
        <v>0</v>
      </c>
      <c r="K485" s="9">
        <v>0</v>
      </c>
      <c r="L485" s="9"/>
      <c r="M485" s="9">
        <v>-9.0949470177292824E-13</v>
      </c>
      <c r="N485" s="9">
        <v>0</v>
      </c>
      <c r="O485" s="9"/>
      <c r="P485" s="9"/>
      <c r="Q485" s="9">
        <v>56544.06</v>
      </c>
      <c r="S485" s="9">
        <v>0</v>
      </c>
      <c r="T485" s="9">
        <v>0</v>
      </c>
      <c r="U485" s="9">
        <v>0</v>
      </c>
      <c r="V485" s="9"/>
      <c r="W485" s="56"/>
    </row>
    <row r="486" spans="1:23" ht="38.25" x14ac:dyDescent="0.25">
      <c r="A486" s="46" t="s">
        <v>150</v>
      </c>
      <c r="D486" s="51"/>
      <c r="E486" s="49" t="s">
        <v>174</v>
      </c>
      <c r="F486" s="9">
        <v>32337</v>
      </c>
      <c r="G486" s="9">
        <v>32337</v>
      </c>
      <c r="H486" s="9">
        <v>0</v>
      </c>
      <c r="I486" s="9">
        <v>32337</v>
      </c>
      <c r="J486" s="9">
        <v>0</v>
      </c>
      <c r="K486" s="9">
        <v>0</v>
      </c>
      <c r="L486" s="9"/>
      <c r="M486" s="9">
        <v>0</v>
      </c>
      <c r="N486" s="9">
        <v>0</v>
      </c>
      <c r="O486" s="9"/>
      <c r="P486" s="9"/>
      <c r="Q486" s="9">
        <v>32337</v>
      </c>
      <c r="S486" s="9">
        <v>0</v>
      </c>
      <c r="T486" s="9">
        <v>0</v>
      </c>
      <c r="U486" s="9">
        <v>0</v>
      </c>
      <c r="V486" s="9"/>
      <c r="W486" s="56"/>
    </row>
    <row r="487" spans="1:23" x14ac:dyDescent="0.25">
      <c r="A487" s="46">
        <v>94</v>
      </c>
      <c r="D487" s="50">
        <v>94</v>
      </c>
      <c r="E487" s="45" t="s">
        <v>79</v>
      </c>
      <c r="F487" s="8">
        <v>573571117.5</v>
      </c>
      <c r="G487" s="8">
        <v>573571117.5</v>
      </c>
      <c r="H487" s="8">
        <v>0</v>
      </c>
      <c r="I487" s="8">
        <v>74601518.739999995</v>
      </c>
      <c r="J487" s="8">
        <v>498969598.75654978</v>
      </c>
      <c r="K487" s="8">
        <v>0</v>
      </c>
      <c r="L487" s="8"/>
      <c r="M487" s="8">
        <v>56558934.753450103</v>
      </c>
      <c r="N487" s="8">
        <v>56558934.75</v>
      </c>
      <c r="O487" s="8"/>
      <c r="P487" s="8"/>
      <c r="Q487" s="8">
        <v>74601518.739999995</v>
      </c>
      <c r="S487" s="8">
        <v>0</v>
      </c>
      <c r="T487" s="8">
        <v>555528533.50999999</v>
      </c>
      <c r="U487" s="8">
        <v>555528533.50999999</v>
      </c>
      <c r="V487" s="9"/>
      <c r="W487" s="56"/>
    </row>
    <row r="488" spans="1:23" ht="25.5" x14ac:dyDescent="0.25">
      <c r="A488" s="46" t="s">
        <v>151</v>
      </c>
      <c r="D488" s="51"/>
      <c r="E488" s="49" t="s">
        <v>173</v>
      </c>
      <c r="F488" s="9">
        <v>573571117.5</v>
      </c>
      <c r="G488" s="9">
        <v>573571117.5</v>
      </c>
      <c r="H488" s="9">
        <v>0</v>
      </c>
      <c r="I488" s="9">
        <v>74601518.739999995</v>
      </c>
      <c r="J488" s="9">
        <v>498969598.75654978</v>
      </c>
      <c r="K488" s="9">
        <v>0</v>
      </c>
      <c r="L488" s="9"/>
      <c r="M488" s="9">
        <v>56558934.753450103</v>
      </c>
      <c r="N488" s="9">
        <v>56558934.75</v>
      </c>
      <c r="O488" s="9"/>
      <c r="P488" s="9"/>
      <c r="Q488" s="9">
        <v>74601518.739999995</v>
      </c>
      <c r="S488" s="9">
        <v>0</v>
      </c>
      <c r="T488" s="9">
        <v>555528533.50999999</v>
      </c>
      <c r="U488" s="9">
        <v>555528533.50999999</v>
      </c>
      <c r="V488" s="9"/>
      <c r="W488" s="56"/>
    </row>
    <row r="489" spans="1:23" ht="38.25" x14ac:dyDescent="0.25">
      <c r="A489" s="46" t="s">
        <v>152</v>
      </c>
      <c r="D489" s="51"/>
      <c r="E489" s="49" t="s">
        <v>174</v>
      </c>
      <c r="F489" s="9">
        <v>0</v>
      </c>
      <c r="G489" s="9">
        <v>0</v>
      </c>
      <c r="H489" s="9">
        <v>0</v>
      </c>
      <c r="I489" s="9">
        <v>0</v>
      </c>
      <c r="J489" s="9">
        <v>0</v>
      </c>
      <c r="K489" s="9">
        <v>0</v>
      </c>
      <c r="L489" s="9"/>
      <c r="M489" s="9">
        <v>0</v>
      </c>
      <c r="N489" s="9">
        <v>0</v>
      </c>
      <c r="O489" s="9"/>
      <c r="P489" s="9"/>
      <c r="Q489" s="9">
        <v>0</v>
      </c>
      <c r="S489" s="9">
        <v>0</v>
      </c>
      <c r="T489" s="9">
        <v>0</v>
      </c>
      <c r="U489" s="9">
        <v>0</v>
      </c>
      <c r="V489" s="9"/>
      <c r="W489" s="56"/>
    </row>
    <row r="490" spans="1:23" x14ac:dyDescent="0.25">
      <c r="A490" s="46">
        <v>95</v>
      </c>
      <c r="D490" s="50">
        <v>95</v>
      </c>
      <c r="E490" s="45" t="s">
        <v>81</v>
      </c>
      <c r="F490" s="8">
        <v>1479530.82</v>
      </c>
      <c r="G490" s="8">
        <v>1479530.82</v>
      </c>
      <c r="H490" s="8">
        <v>0</v>
      </c>
      <c r="I490" s="8">
        <v>720.4</v>
      </c>
      <c r="J490" s="8">
        <v>1478810.42</v>
      </c>
      <c r="K490" s="8">
        <v>0</v>
      </c>
      <c r="L490" s="8"/>
      <c r="M490" s="8">
        <v>-1.4210854715202004E-12</v>
      </c>
      <c r="N490" s="8">
        <v>0</v>
      </c>
      <c r="O490" s="8"/>
      <c r="P490" s="8"/>
      <c r="Q490" s="8">
        <v>720.4</v>
      </c>
      <c r="S490" s="8">
        <v>0</v>
      </c>
      <c r="T490" s="8">
        <v>1478810.42</v>
      </c>
      <c r="U490" s="8">
        <v>1478810.42</v>
      </c>
      <c r="V490" s="9"/>
      <c r="W490" s="56"/>
    </row>
    <row r="491" spans="1:23" ht="25.5" x14ac:dyDescent="0.25">
      <c r="A491" s="46" t="s">
        <v>153</v>
      </c>
      <c r="D491" s="51"/>
      <c r="E491" s="49" t="s">
        <v>173</v>
      </c>
      <c r="F491" s="9">
        <v>1479530.82</v>
      </c>
      <c r="G491" s="9">
        <v>1479530.82</v>
      </c>
      <c r="H491" s="9">
        <v>0</v>
      </c>
      <c r="I491" s="9">
        <v>720.4</v>
      </c>
      <c r="J491" s="9">
        <v>1478810.42</v>
      </c>
      <c r="K491" s="9">
        <v>0</v>
      </c>
      <c r="L491" s="9"/>
      <c r="M491" s="9">
        <v>-1.4210854715202004E-12</v>
      </c>
      <c r="N491" s="9">
        <v>0</v>
      </c>
      <c r="O491" s="9"/>
      <c r="P491" s="9"/>
      <c r="Q491" s="9">
        <v>720.4</v>
      </c>
      <c r="S491" s="9">
        <v>0</v>
      </c>
      <c r="T491" s="9">
        <v>1478810.42</v>
      </c>
      <c r="U491" s="9">
        <v>1478810.42</v>
      </c>
      <c r="V491" s="9"/>
      <c r="W491" s="56"/>
    </row>
    <row r="492" spans="1:23" ht="38.25" x14ac:dyDescent="0.25">
      <c r="A492" s="46" t="s">
        <v>154</v>
      </c>
      <c r="D492" s="51"/>
      <c r="E492" s="49" t="s">
        <v>174</v>
      </c>
      <c r="F492" s="9">
        <v>0</v>
      </c>
      <c r="G492" s="9">
        <v>0</v>
      </c>
      <c r="H492" s="9">
        <v>0</v>
      </c>
      <c r="I492" s="9">
        <v>0</v>
      </c>
      <c r="J492" s="9">
        <v>0</v>
      </c>
      <c r="K492" s="9">
        <v>0</v>
      </c>
      <c r="L492" s="9"/>
      <c r="M492" s="9">
        <v>0</v>
      </c>
      <c r="N492" s="9">
        <v>0</v>
      </c>
      <c r="O492" s="9"/>
      <c r="P492" s="9"/>
      <c r="Q492" s="9">
        <v>0</v>
      </c>
      <c r="S492" s="9">
        <v>0</v>
      </c>
      <c r="T492" s="9">
        <v>0</v>
      </c>
      <c r="U492" s="9">
        <v>0</v>
      </c>
      <c r="V492" s="9"/>
      <c r="W492" s="56"/>
    </row>
    <row r="493" spans="1:23" x14ac:dyDescent="0.25">
      <c r="A493" s="46">
        <v>97</v>
      </c>
      <c r="D493" s="50">
        <v>97</v>
      </c>
      <c r="E493" s="45" t="s">
        <v>83</v>
      </c>
      <c r="F493" s="8">
        <v>4431380.72</v>
      </c>
      <c r="G493" s="8">
        <v>3495996.45</v>
      </c>
      <c r="H493" s="8">
        <v>0</v>
      </c>
      <c r="I493" s="8">
        <v>3490589.03</v>
      </c>
      <c r="J493" s="8">
        <v>5407.42</v>
      </c>
      <c r="K493" s="8">
        <v>0</v>
      </c>
      <c r="L493" s="8"/>
      <c r="M493" s="8">
        <v>-1.3073986337985843E-12</v>
      </c>
      <c r="N493" s="8">
        <v>0</v>
      </c>
      <c r="O493" s="8"/>
      <c r="P493" s="8"/>
      <c r="Q493" s="8">
        <v>3490589.03</v>
      </c>
      <c r="S493" s="8">
        <v>0</v>
      </c>
      <c r="T493" s="8">
        <v>5407.42</v>
      </c>
      <c r="U493" s="8">
        <v>5407.42</v>
      </c>
      <c r="V493" s="9"/>
      <c r="W493" s="56"/>
    </row>
    <row r="494" spans="1:23" ht="25.5" x14ac:dyDescent="0.25">
      <c r="A494" s="46" t="s">
        <v>155</v>
      </c>
      <c r="D494" s="51"/>
      <c r="E494" s="49" t="s">
        <v>173</v>
      </c>
      <c r="F494" s="9">
        <v>4299845.72</v>
      </c>
      <c r="G494" s="9">
        <v>3364461.45</v>
      </c>
      <c r="H494" s="9">
        <v>0</v>
      </c>
      <c r="I494" s="9">
        <v>3359054.03</v>
      </c>
      <c r="J494" s="9">
        <v>5407.42</v>
      </c>
      <c r="K494" s="9">
        <v>0</v>
      </c>
      <c r="L494" s="9"/>
      <c r="M494" s="9">
        <v>-1.3073986337985843E-12</v>
      </c>
      <c r="N494" s="9">
        <v>0</v>
      </c>
      <c r="O494" s="9"/>
      <c r="P494" s="9"/>
      <c r="Q494" s="9">
        <v>3359054.03</v>
      </c>
      <c r="S494" s="9">
        <v>0</v>
      </c>
      <c r="T494" s="9">
        <v>5407.42</v>
      </c>
      <c r="U494" s="9">
        <v>5407.42</v>
      </c>
      <c r="V494" s="9"/>
      <c r="W494" s="56"/>
    </row>
    <row r="495" spans="1:23" ht="38.25" x14ac:dyDescent="0.25">
      <c r="A495" s="46" t="s">
        <v>156</v>
      </c>
      <c r="D495" s="51"/>
      <c r="E495" s="49" t="s">
        <v>174</v>
      </c>
      <c r="F495" s="9">
        <v>131535</v>
      </c>
      <c r="G495" s="9">
        <v>131535</v>
      </c>
      <c r="H495" s="9">
        <v>0</v>
      </c>
      <c r="I495" s="9">
        <v>131535</v>
      </c>
      <c r="J495" s="9">
        <v>0</v>
      </c>
      <c r="K495" s="9">
        <v>0</v>
      </c>
      <c r="L495" s="9"/>
      <c r="M495" s="9">
        <v>0</v>
      </c>
      <c r="N495" s="9">
        <v>0</v>
      </c>
      <c r="O495" s="9"/>
      <c r="P495" s="9"/>
      <c r="Q495" s="9">
        <v>131535</v>
      </c>
      <c r="S495" s="9">
        <v>0</v>
      </c>
      <c r="T495" s="9">
        <v>0</v>
      </c>
      <c r="U495" s="9">
        <v>0</v>
      </c>
      <c r="V495" s="9"/>
      <c r="W495" s="56"/>
    </row>
    <row r="496" spans="1:23" x14ac:dyDescent="0.25">
      <c r="A496" s="46">
        <v>99</v>
      </c>
      <c r="D496" s="50">
        <v>99</v>
      </c>
      <c r="E496" s="45" t="s">
        <v>85</v>
      </c>
      <c r="F496" s="8">
        <v>223340469.61000001</v>
      </c>
      <c r="G496" s="8">
        <v>218777230.03999999</v>
      </c>
      <c r="H496" s="8">
        <v>0</v>
      </c>
      <c r="I496" s="8">
        <v>208107539.13</v>
      </c>
      <c r="J496" s="8">
        <v>10669690.910000015</v>
      </c>
      <c r="K496" s="8">
        <v>0</v>
      </c>
      <c r="L496" s="8"/>
      <c r="M496" s="8">
        <v>-5.6843418860808015E-13</v>
      </c>
      <c r="N496" s="8">
        <v>0</v>
      </c>
      <c r="O496" s="8"/>
      <c r="P496" s="8"/>
      <c r="Q496" s="8">
        <v>208107539.13</v>
      </c>
      <c r="S496" s="8">
        <v>0</v>
      </c>
      <c r="T496" s="8">
        <v>10669690.91</v>
      </c>
      <c r="U496" s="8">
        <v>10669690.91</v>
      </c>
      <c r="V496" s="9"/>
      <c r="W496" s="56"/>
    </row>
    <row r="497" spans="1:23" ht="25.5" x14ac:dyDescent="0.25">
      <c r="A497" s="21" t="s">
        <v>157</v>
      </c>
      <c r="E497" s="49" t="s">
        <v>173</v>
      </c>
      <c r="F497" s="9">
        <v>223339489.61000001</v>
      </c>
      <c r="G497" s="9">
        <v>218776250.03999999</v>
      </c>
      <c r="H497" s="9">
        <v>0</v>
      </c>
      <c r="I497" s="9">
        <v>208106559.13</v>
      </c>
      <c r="J497" s="9">
        <v>10669690.910000015</v>
      </c>
      <c r="K497" s="9">
        <v>0</v>
      </c>
      <c r="L497" s="9"/>
      <c r="M497" s="9">
        <v>-5.6843418860808015E-13</v>
      </c>
      <c r="N497" s="9">
        <v>0</v>
      </c>
      <c r="O497" s="9"/>
      <c r="P497" s="9"/>
      <c r="Q497" s="9">
        <v>208106559.13</v>
      </c>
      <c r="S497" s="9">
        <v>0</v>
      </c>
      <c r="T497" s="9">
        <v>10669690.91</v>
      </c>
      <c r="U497" s="9">
        <v>10669690.91</v>
      </c>
      <c r="V497" s="9"/>
      <c r="W497" s="56"/>
    </row>
    <row r="498" spans="1:23" ht="38.25" x14ac:dyDescent="0.25">
      <c r="A498" s="21" t="s">
        <v>158</v>
      </c>
      <c r="E498" s="49" t="s">
        <v>174</v>
      </c>
      <c r="F498" s="9">
        <v>980</v>
      </c>
      <c r="G498" s="9">
        <v>980</v>
      </c>
      <c r="H498" s="9">
        <v>0</v>
      </c>
      <c r="I498" s="9">
        <v>980</v>
      </c>
      <c r="J498" s="9">
        <v>0</v>
      </c>
      <c r="K498" s="9">
        <v>0</v>
      </c>
      <c r="L498" s="9"/>
      <c r="M498" s="9">
        <v>0</v>
      </c>
      <c r="N498" s="9">
        <v>0</v>
      </c>
      <c r="O498" s="9"/>
      <c r="P498" s="9"/>
      <c r="Q498" s="9">
        <v>980</v>
      </c>
      <c r="S498" s="9">
        <v>0</v>
      </c>
      <c r="T498" s="9">
        <v>0</v>
      </c>
      <c r="U498" s="9">
        <v>0</v>
      </c>
      <c r="V498" s="9"/>
      <c r="W498" s="56"/>
    </row>
    <row r="499" spans="1:23" x14ac:dyDescent="0.25">
      <c r="A499" s="21"/>
      <c r="V499" s="9"/>
      <c r="W499" s="56"/>
    </row>
    <row r="500" spans="1:23" ht="25.5" x14ac:dyDescent="0.25">
      <c r="A500" s="21"/>
      <c r="C500" s="52">
        <v>2</v>
      </c>
      <c r="D500" s="53"/>
      <c r="E500" s="45" t="s">
        <v>176</v>
      </c>
      <c r="F500" s="8">
        <v>67165861642.650002</v>
      </c>
      <c r="G500" s="8">
        <v>64827465344.089996</v>
      </c>
      <c r="H500" s="8">
        <v>2276275713.2299991</v>
      </c>
      <c r="I500" s="8">
        <v>57807978198.209999</v>
      </c>
      <c r="J500" s="8">
        <v>9295762859.109993</v>
      </c>
      <c r="K500" s="8">
        <v>0</v>
      </c>
      <c r="L500" s="8"/>
      <c r="M500" s="8">
        <v>5725152423.2700014</v>
      </c>
      <c r="N500" s="8">
        <v>8001428136.5</v>
      </c>
      <c r="O500" s="8"/>
      <c r="P500" s="8"/>
      <c r="Q500" s="8">
        <v>57807978198.209999</v>
      </c>
      <c r="S500" s="8">
        <v>34145394898.900002</v>
      </c>
      <c r="T500" s="8">
        <v>15020915282.379999</v>
      </c>
      <c r="U500" s="8">
        <v>49166310181.279999</v>
      </c>
      <c r="V500" s="9"/>
      <c r="W500" s="56"/>
    </row>
    <row r="501" spans="1:23" x14ac:dyDescent="0.25">
      <c r="A501" s="21"/>
      <c r="C501" s="53"/>
      <c r="D501" s="53"/>
      <c r="E501" s="49"/>
      <c r="V501" s="9"/>
      <c r="W501" s="56"/>
    </row>
    <row r="502" spans="1:23" x14ac:dyDescent="0.25">
      <c r="A502" s="54" t="s">
        <v>177</v>
      </c>
      <c r="C502" s="53"/>
      <c r="D502" s="53" t="s">
        <v>177</v>
      </c>
      <c r="E502" s="49" t="s">
        <v>178</v>
      </c>
      <c r="F502" s="9">
        <v>18433079583.419998</v>
      </c>
      <c r="G502" s="9">
        <v>18433079583.419998</v>
      </c>
      <c r="H502" s="9">
        <v>0</v>
      </c>
      <c r="I502" s="9">
        <v>12890065146</v>
      </c>
      <c r="J502" s="9">
        <v>5543014437.420002</v>
      </c>
      <c r="K502" s="9">
        <v>0</v>
      </c>
      <c r="L502" s="9"/>
      <c r="M502" s="9">
        <v>1536081960.8700008</v>
      </c>
      <c r="N502" s="9">
        <v>1536081960.8699999</v>
      </c>
      <c r="O502" s="9"/>
      <c r="P502" s="9"/>
      <c r="Q502" s="9">
        <v>12890065146</v>
      </c>
      <c r="S502" s="9">
        <v>9615248219</v>
      </c>
      <c r="T502" s="9">
        <v>7079096398.29</v>
      </c>
      <c r="U502" s="9">
        <v>16694344617.290001</v>
      </c>
      <c r="V502" s="9"/>
      <c r="W502" s="56"/>
    </row>
    <row r="503" spans="1:23" x14ac:dyDescent="0.25">
      <c r="A503" s="54" t="s">
        <v>179</v>
      </c>
      <c r="C503" s="53"/>
      <c r="D503" s="53" t="s">
        <v>179</v>
      </c>
      <c r="E503" s="49" t="s">
        <v>180</v>
      </c>
      <c r="F503" s="9">
        <v>43385051</v>
      </c>
      <c r="G503" s="9">
        <v>43385051</v>
      </c>
      <c r="H503" s="9">
        <v>0</v>
      </c>
      <c r="I503" s="9">
        <v>25664640</v>
      </c>
      <c r="J503" s="9">
        <v>17720411</v>
      </c>
      <c r="K503" s="9">
        <v>0</v>
      </c>
      <c r="L503" s="9"/>
      <c r="M503" s="9">
        <v>3024102.09</v>
      </c>
      <c r="N503" s="9">
        <v>3024102.09</v>
      </c>
      <c r="O503" s="9"/>
      <c r="P503" s="9"/>
      <c r="Q503" s="9">
        <v>25664640</v>
      </c>
      <c r="S503" s="9">
        <v>18382582</v>
      </c>
      <c r="T503" s="9">
        <v>20744513.09</v>
      </c>
      <c r="U503" s="9">
        <v>39127095.090000004</v>
      </c>
      <c r="V503" s="9"/>
      <c r="W503" s="56"/>
    </row>
    <row r="504" spans="1:23" x14ac:dyDescent="0.25">
      <c r="A504" s="54" t="s">
        <v>181</v>
      </c>
      <c r="C504" s="53"/>
      <c r="D504" s="53" t="s">
        <v>181</v>
      </c>
      <c r="E504" s="49" t="s">
        <v>182</v>
      </c>
      <c r="F504" s="9">
        <v>7928270916.1000004</v>
      </c>
      <c r="G504" s="9">
        <v>7928270916.1000004</v>
      </c>
      <c r="H504" s="9">
        <v>0</v>
      </c>
      <c r="I504" s="9">
        <v>5986351315</v>
      </c>
      <c r="J504" s="9">
        <v>1941919601.0999994</v>
      </c>
      <c r="K504" s="9">
        <v>0</v>
      </c>
      <c r="L504" s="9"/>
      <c r="M504" s="9">
        <v>1150847732.0500002</v>
      </c>
      <c r="N504" s="9">
        <v>1150847732.05</v>
      </c>
      <c r="O504" s="9"/>
      <c r="P504" s="9"/>
      <c r="Q504" s="9">
        <v>5986351315</v>
      </c>
      <c r="S504" s="9">
        <v>3110931372</v>
      </c>
      <c r="T504" s="9">
        <v>3092767333.1500001</v>
      </c>
      <c r="U504" s="9">
        <v>6203698705.1499996</v>
      </c>
      <c r="V504" s="9"/>
      <c r="W504" s="56"/>
    </row>
    <row r="505" spans="1:23" x14ac:dyDescent="0.25">
      <c r="A505" s="54" t="s">
        <v>183</v>
      </c>
      <c r="C505" s="53"/>
      <c r="D505" s="53" t="s">
        <v>183</v>
      </c>
      <c r="E505" s="49" t="s">
        <v>184</v>
      </c>
      <c r="F505" s="9">
        <v>20570592792</v>
      </c>
      <c r="G505" s="9">
        <v>20570592792</v>
      </c>
      <c r="H505" s="9">
        <v>0</v>
      </c>
      <c r="I505" s="9">
        <v>18901215767</v>
      </c>
      <c r="J505" s="9">
        <v>1669377024.9999962</v>
      </c>
      <c r="K505" s="9">
        <v>0</v>
      </c>
      <c r="L505" s="9"/>
      <c r="M505" s="9">
        <v>2961226039.0200005</v>
      </c>
      <c r="N505" s="9">
        <v>2961226039.02</v>
      </c>
      <c r="O505" s="9"/>
      <c r="P505" s="9"/>
      <c r="Q505" s="9">
        <v>18901215767</v>
      </c>
      <c r="S505" s="9">
        <v>11489729729</v>
      </c>
      <c r="T505" s="9">
        <v>4630603064.0200005</v>
      </c>
      <c r="U505" s="9">
        <v>16120332793.02</v>
      </c>
      <c r="V505" s="9"/>
      <c r="W505" s="56"/>
    </row>
    <row r="506" spans="1:23" x14ac:dyDescent="0.25">
      <c r="A506" s="54" t="s">
        <v>185</v>
      </c>
      <c r="C506" s="53"/>
      <c r="D506" s="53" t="s">
        <v>185</v>
      </c>
      <c r="E506" s="49" t="s">
        <v>186</v>
      </c>
      <c r="F506" s="9">
        <v>217260735.97</v>
      </c>
      <c r="G506" s="9">
        <v>207570776.5</v>
      </c>
      <c r="H506" s="9">
        <v>25269685.719999999</v>
      </c>
      <c r="I506" s="9">
        <v>232840462.22</v>
      </c>
      <c r="J506" s="9">
        <v>0</v>
      </c>
      <c r="K506" s="9">
        <v>0</v>
      </c>
      <c r="L506" s="9"/>
      <c r="M506" s="9">
        <v>4429880.5699999928</v>
      </c>
      <c r="N506" s="9">
        <v>29699566.289999999</v>
      </c>
      <c r="O506" s="9"/>
      <c r="P506" s="9"/>
      <c r="Q506" s="9">
        <v>232840462.22</v>
      </c>
      <c r="S506" s="9">
        <v>242205150</v>
      </c>
      <c r="T506" s="9">
        <v>4429880.57</v>
      </c>
      <c r="U506" s="9">
        <v>246635030.56999999</v>
      </c>
      <c r="V506" s="9"/>
      <c r="W506" s="56"/>
    </row>
    <row r="507" spans="1:23" x14ac:dyDescent="0.25">
      <c r="A507" s="54" t="s">
        <v>187</v>
      </c>
      <c r="C507" s="53"/>
      <c r="D507" s="53" t="s">
        <v>187</v>
      </c>
      <c r="E507" s="49" t="s">
        <v>188</v>
      </c>
      <c r="F507" s="9">
        <v>1208499759.0799999</v>
      </c>
      <c r="G507" s="9">
        <v>1153601852.6300001</v>
      </c>
      <c r="H507" s="9">
        <v>102069343.46000004</v>
      </c>
      <c r="I507" s="9">
        <v>1255671196.0899999</v>
      </c>
      <c r="J507" s="9">
        <v>0</v>
      </c>
      <c r="K507" s="9">
        <v>0</v>
      </c>
      <c r="L507" s="9"/>
      <c r="M507" s="9">
        <v>69542708.670000076</v>
      </c>
      <c r="N507" s="9">
        <v>171612052.13</v>
      </c>
      <c r="O507" s="9"/>
      <c r="P507" s="9"/>
      <c r="Q507" s="9">
        <v>1255671196.0899999</v>
      </c>
      <c r="S507" s="9">
        <v>3147832451</v>
      </c>
      <c r="T507" s="9">
        <v>69542708.670000002</v>
      </c>
      <c r="U507" s="9">
        <v>3217375159.6700001</v>
      </c>
      <c r="V507" s="9"/>
      <c r="W507" s="56"/>
    </row>
    <row r="508" spans="1:23" ht="25.5" x14ac:dyDescent="0.25">
      <c r="A508" s="54" t="s">
        <v>189</v>
      </c>
      <c r="C508" s="53"/>
      <c r="D508" s="53" t="s">
        <v>189</v>
      </c>
      <c r="E508" s="49" t="s">
        <v>190</v>
      </c>
      <c r="F508" s="9">
        <v>38648534</v>
      </c>
      <c r="G508" s="9">
        <v>38648534</v>
      </c>
      <c r="H508" s="9">
        <v>0</v>
      </c>
      <c r="I508" s="9">
        <v>28132661</v>
      </c>
      <c r="J508" s="9">
        <v>10515873</v>
      </c>
      <c r="K508" s="9">
        <v>0</v>
      </c>
      <c r="L508" s="9"/>
      <c r="M508" s="9">
        <v>0</v>
      </c>
      <c r="N508" s="9">
        <v>0</v>
      </c>
      <c r="O508" s="9"/>
      <c r="P508" s="9"/>
      <c r="Q508" s="9">
        <v>28132661</v>
      </c>
      <c r="S508" s="9">
        <v>8180140</v>
      </c>
      <c r="T508" s="9">
        <v>10515873</v>
      </c>
      <c r="U508" s="9">
        <v>18696013</v>
      </c>
      <c r="V508" s="9"/>
      <c r="W508" s="56"/>
    </row>
    <row r="509" spans="1:23" x14ac:dyDescent="0.25">
      <c r="A509" s="54" t="s">
        <v>191</v>
      </c>
      <c r="C509" s="53"/>
      <c r="D509" s="53" t="s">
        <v>191</v>
      </c>
      <c r="E509" s="49" t="s">
        <v>192</v>
      </c>
      <c r="F509" s="9">
        <v>18726124271.09</v>
      </c>
      <c r="G509" s="9">
        <v>16452315838.440001</v>
      </c>
      <c r="H509" s="9">
        <v>2148936684.0499992</v>
      </c>
      <c r="I509" s="9">
        <v>18488037010.900002</v>
      </c>
      <c r="J509" s="9">
        <v>113215511.58999634</v>
      </c>
      <c r="K509" s="9">
        <v>0</v>
      </c>
      <c r="L509" s="9"/>
      <c r="M509" s="9">
        <v>0</v>
      </c>
      <c r="N509" s="9">
        <v>2148936684.0500002</v>
      </c>
      <c r="O509" s="9"/>
      <c r="P509" s="9"/>
      <c r="Q509" s="9">
        <v>18488037010.900002</v>
      </c>
      <c r="S509" s="9">
        <v>6512885256</v>
      </c>
      <c r="T509" s="9">
        <v>113215511.59</v>
      </c>
      <c r="U509" s="9">
        <v>6626100767.5900002</v>
      </c>
      <c r="V509" s="9"/>
      <c r="W509" s="56"/>
    </row>
    <row r="511" spans="1:23" x14ac:dyDescent="0.25">
      <c r="F511" s="42">
        <f t="shared" ref="F511:N511" si="2">+F393+F391</f>
        <v>19989817747525.621</v>
      </c>
      <c r="G511" s="42">
        <f t="shared" si="2"/>
        <v>19584273918640.668</v>
      </c>
      <c r="H511" s="42">
        <f>+H393+H391</f>
        <v>397545750073.328</v>
      </c>
      <c r="I511" s="42">
        <f t="shared" si="2"/>
        <v>14970245135341.07</v>
      </c>
      <c r="J511" s="42">
        <f t="shared" si="2"/>
        <v>5008599251790.0342</v>
      </c>
      <c r="K511" s="42">
        <v>2975281582.8899999</v>
      </c>
      <c r="L511" s="42"/>
      <c r="M511" s="42">
        <f>+M393+M391</f>
        <v>1144431081250.4907</v>
      </c>
      <c r="N511" s="42">
        <f t="shared" si="2"/>
        <v>1541976831323.8201</v>
      </c>
      <c r="O511" s="42"/>
      <c r="P511" s="42"/>
      <c r="Q511" s="42">
        <v>14970245135341.02</v>
      </c>
      <c r="S511" s="42">
        <v>18224026583709.668</v>
      </c>
      <c r="T511" s="42">
        <v>6153030333040.5303</v>
      </c>
      <c r="U511" s="42">
        <v>24377056916750.215</v>
      </c>
    </row>
    <row r="514" spans="19:22" x14ac:dyDescent="0.25">
      <c r="S514" s="55" t="s">
        <v>3</v>
      </c>
      <c r="U514" s="55" t="s">
        <v>193</v>
      </c>
    </row>
    <row r="515" spans="19:22" ht="51" x14ac:dyDescent="0.25">
      <c r="S515" s="49" t="s">
        <v>194</v>
      </c>
      <c r="T515" s="49">
        <v>1</v>
      </c>
      <c r="U515" s="9">
        <v>17470202822028</v>
      </c>
      <c r="V515" s="56"/>
    </row>
    <row r="516" spans="19:22" ht="25.5" x14ac:dyDescent="0.25">
      <c r="S516" s="49" t="s">
        <v>195</v>
      </c>
      <c r="T516" s="49">
        <v>2</v>
      </c>
      <c r="U516" s="9">
        <v>400000000000</v>
      </c>
    </row>
    <row r="517" spans="19:22" ht="25.5" x14ac:dyDescent="0.25">
      <c r="S517" s="49" t="s">
        <v>196</v>
      </c>
      <c r="T517" s="49">
        <v>3</v>
      </c>
      <c r="U517" s="9">
        <v>353823761679</v>
      </c>
    </row>
    <row r="518" spans="19:22" ht="51" x14ac:dyDescent="0.25">
      <c r="S518" s="49" t="s">
        <v>197</v>
      </c>
      <c r="T518" s="49">
        <v>4</v>
      </c>
      <c r="U518" s="9">
        <v>6153030333040.5303</v>
      </c>
    </row>
    <row r="519" spans="19:22" ht="76.5" x14ac:dyDescent="0.25">
      <c r="S519" s="45" t="s">
        <v>198</v>
      </c>
      <c r="U519" s="8">
        <v>24377056916747.531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J41"/>
  <sheetViews>
    <sheetView topLeftCell="A19" workbookViewId="0">
      <selection activeCell="J40" sqref="J40"/>
    </sheetView>
  </sheetViews>
  <sheetFormatPr baseColWidth="10" defaultRowHeight="15" x14ac:dyDescent="0.25"/>
  <cols>
    <col min="2" max="2" width="19.85546875" customWidth="1"/>
    <col min="3" max="3" width="55.85546875" customWidth="1"/>
    <col min="4" max="4" width="21.5703125" style="10" bestFit="1" customWidth="1"/>
    <col min="5" max="5" width="17.140625" customWidth="1"/>
    <col min="8" max="8" width="3.140625" customWidth="1"/>
    <col min="9" max="9" width="31" customWidth="1"/>
    <col min="10" max="10" width="16.7109375" customWidth="1"/>
  </cols>
  <sheetData>
    <row r="2" spans="3:4" x14ac:dyDescent="0.25">
      <c r="C2" s="91" t="s">
        <v>3</v>
      </c>
      <c r="D2" s="92" t="s">
        <v>193</v>
      </c>
    </row>
    <row r="3" spans="3:4" x14ac:dyDescent="0.25">
      <c r="C3" s="90" t="s">
        <v>2694</v>
      </c>
      <c r="D3" s="93">
        <f>+D4+D5</f>
        <v>17320697552753.309</v>
      </c>
    </row>
    <row r="4" spans="3:4" x14ac:dyDescent="0.25">
      <c r="C4" s="88" t="s">
        <v>2696</v>
      </c>
      <c r="D4" s="89">
        <v>14626596253187.709</v>
      </c>
    </row>
    <row r="5" spans="3:4" x14ac:dyDescent="0.25">
      <c r="C5" s="88" t="s">
        <v>2697</v>
      </c>
      <c r="D5" s="89">
        <v>2694101299565.6001</v>
      </c>
    </row>
    <row r="6" spans="3:4" x14ac:dyDescent="0.25">
      <c r="C6" s="90" t="s">
        <v>2695</v>
      </c>
      <c r="D6" s="93">
        <v>0</v>
      </c>
    </row>
    <row r="7" spans="3:4" x14ac:dyDescent="0.25">
      <c r="C7" s="90" t="s">
        <v>2702</v>
      </c>
      <c r="D7" s="93">
        <v>353823761679</v>
      </c>
    </row>
    <row r="8" spans="3:4" x14ac:dyDescent="0.25">
      <c r="C8" s="90" t="s">
        <v>2698</v>
      </c>
      <c r="D8" s="93">
        <f>+D9+D10</f>
        <v>3805553197210.5337</v>
      </c>
    </row>
    <row r="9" spans="3:4" x14ac:dyDescent="0.25">
      <c r="C9" s="88" t="s">
        <v>2699</v>
      </c>
      <c r="D9" s="89">
        <v>2263576365886.7178</v>
      </c>
    </row>
    <row r="10" spans="3:4" x14ac:dyDescent="0.25">
      <c r="C10" s="88" t="s">
        <v>2700</v>
      </c>
      <c r="D10" s="89">
        <v>1541976831323.8159</v>
      </c>
    </row>
    <row r="11" spans="3:4" ht="24.75" x14ac:dyDescent="0.25">
      <c r="C11" s="90" t="s">
        <v>198</v>
      </c>
      <c r="D11" s="93">
        <f>+D3+D6+D7+D8</f>
        <v>21480074511642.844</v>
      </c>
    </row>
    <row r="13" spans="3:4" x14ac:dyDescent="0.25">
      <c r="C13" s="91" t="s">
        <v>3</v>
      </c>
      <c r="D13" s="92" t="s">
        <v>193</v>
      </c>
    </row>
    <row r="14" spans="3:4" x14ac:dyDescent="0.25">
      <c r="C14" s="90" t="s">
        <v>2694</v>
      </c>
      <c r="D14" s="93">
        <f>+D15+D16</f>
        <v>17320697552753.309</v>
      </c>
    </row>
    <row r="15" spans="3:4" x14ac:dyDescent="0.25">
      <c r="C15" s="88" t="s">
        <v>2696</v>
      </c>
      <c r="D15" s="89">
        <v>14626596253187.709</v>
      </c>
    </row>
    <row r="16" spans="3:4" x14ac:dyDescent="0.25">
      <c r="C16" s="88" t="s">
        <v>2697</v>
      </c>
      <c r="D16" s="89">
        <v>2694101299565.6001</v>
      </c>
    </row>
    <row r="17" spans="1:4" x14ac:dyDescent="0.25">
      <c r="C17" s="90" t="s">
        <v>2701</v>
      </c>
      <c r="D17" s="93">
        <f>+D18+D19</f>
        <v>3805553197210.5337</v>
      </c>
    </row>
    <row r="18" spans="1:4" x14ac:dyDescent="0.25">
      <c r="C18" s="88" t="s">
        <v>2699</v>
      </c>
      <c r="D18" s="89">
        <v>2263576365886.7178</v>
      </c>
    </row>
    <row r="19" spans="1:4" x14ac:dyDescent="0.25">
      <c r="C19" s="88" t="s">
        <v>2700</v>
      </c>
      <c r="D19" s="89">
        <v>1541976831323.8159</v>
      </c>
    </row>
    <row r="20" spans="1:4" ht="24.75" x14ac:dyDescent="0.25">
      <c r="C20" s="90" t="s">
        <v>198</v>
      </c>
      <c r="D20" s="93">
        <f>+D14+D17</f>
        <v>21126250749963.844</v>
      </c>
    </row>
    <row r="22" spans="1:4" x14ac:dyDescent="0.25">
      <c r="C22" s="91" t="s">
        <v>3</v>
      </c>
      <c r="D22" s="92" t="s">
        <v>193</v>
      </c>
    </row>
    <row r="23" spans="1:4" x14ac:dyDescent="0.25">
      <c r="C23" s="90" t="s">
        <v>2694</v>
      </c>
      <c r="D23" s="93">
        <v>17320697552753.938</v>
      </c>
    </row>
    <row r="24" spans="1:4" x14ac:dyDescent="0.25">
      <c r="C24" s="88" t="s">
        <v>2696</v>
      </c>
      <c r="D24" s="89">
        <v>14626596253187.709</v>
      </c>
    </row>
    <row r="25" spans="1:4" x14ac:dyDescent="0.25">
      <c r="C25" s="88" t="s">
        <v>2697</v>
      </c>
      <c r="D25" s="89">
        <v>2694101299565.6001</v>
      </c>
    </row>
    <row r="26" spans="1:4" x14ac:dyDescent="0.25">
      <c r="C26" s="90" t="s">
        <v>2703</v>
      </c>
      <c r="D26" s="93">
        <v>17320697552753.938</v>
      </c>
    </row>
    <row r="29" spans="1:4" x14ac:dyDescent="0.25">
      <c r="A29" t="s">
        <v>2704</v>
      </c>
      <c r="C29" s="94" t="s">
        <v>2705</v>
      </c>
      <c r="D29" s="93">
        <f>+D30+D31</f>
        <v>3805553197210.5337</v>
      </c>
    </row>
    <row r="30" spans="1:4" x14ac:dyDescent="0.25">
      <c r="C30" s="88" t="s">
        <v>2699</v>
      </c>
      <c r="D30" s="89">
        <v>2263576365886.7178</v>
      </c>
    </row>
    <row r="31" spans="1:4" x14ac:dyDescent="0.25">
      <c r="C31" s="88" t="s">
        <v>2700</v>
      </c>
      <c r="D31" s="89">
        <v>1541976831323.8159</v>
      </c>
    </row>
    <row r="34" spans="3:10" x14ac:dyDescent="0.25">
      <c r="C34" s="95"/>
      <c r="D34" s="96"/>
      <c r="E34" s="96"/>
      <c r="I34" s="10"/>
    </row>
    <row r="35" spans="3:10" x14ac:dyDescent="0.25">
      <c r="C35" s="97"/>
      <c r="D35" s="98"/>
      <c r="E35" s="99"/>
      <c r="H35" s="95"/>
      <c r="I35" s="96" t="s">
        <v>3</v>
      </c>
      <c r="J35" s="96" t="s">
        <v>193</v>
      </c>
    </row>
    <row r="36" spans="3:10" ht="25.5" x14ac:dyDescent="0.25">
      <c r="C36" s="97"/>
      <c r="D36" s="98"/>
      <c r="E36" s="99"/>
      <c r="H36" s="97">
        <v>1</v>
      </c>
      <c r="I36" s="98" t="s">
        <v>194</v>
      </c>
      <c r="J36" s="99">
        <v>17470202822028</v>
      </c>
    </row>
    <row r="37" spans="3:10" x14ac:dyDescent="0.25">
      <c r="C37" s="97"/>
      <c r="D37" s="98"/>
      <c r="E37" s="99"/>
      <c r="H37" s="97">
        <v>2</v>
      </c>
      <c r="I37" s="98" t="s">
        <v>195</v>
      </c>
      <c r="J37" s="99">
        <v>400000000000</v>
      </c>
    </row>
    <row r="38" spans="3:10" x14ac:dyDescent="0.25">
      <c r="C38" s="97"/>
      <c r="D38" s="98"/>
      <c r="E38" s="99"/>
      <c r="H38" s="97">
        <v>3</v>
      </c>
      <c r="I38" s="98" t="s">
        <v>196</v>
      </c>
      <c r="J38" s="99">
        <v>353823761679</v>
      </c>
    </row>
    <row r="39" spans="3:10" ht="25.5" x14ac:dyDescent="0.25">
      <c r="C39" s="97"/>
      <c r="D39" s="98"/>
      <c r="E39" s="99"/>
      <c r="H39" s="97">
        <v>4</v>
      </c>
      <c r="I39" s="98" t="s">
        <v>2706</v>
      </c>
      <c r="J39" s="99">
        <v>4988534611986.7285</v>
      </c>
    </row>
    <row r="40" spans="3:10" x14ac:dyDescent="0.25">
      <c r="C40" s="95"/>
      <c r="D40" s="100"/>
      <c r="E40" s="101"/>
      <c r="H40" s="97">
        <v>5</v>
      </c>
      <c r="I40" s="98" t="s">
        <v>2708</v>
      </c>
      <c r="J40" s="99">
        <v>1164495721053.8198</v>
      </c>
    </row>
    <row r="41" spans="3:10" ht="38.25" x14ac:dyDescent="0.25">
      <c r="H41" s="95"/>
      <c r="I41" s="100" t="s">
        <v>2707</v>
      </c>
      <c r="J41" s="101">
        <f>+J36+J37+J38+J39+J40</f>
        <v>24377056916747.547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</sheetPr>
  <dimension ref="A1:S3535"/>
  <sheetViews>
    <sheetView showGridLines="0" tabSelected="1" workbookViewId="0">
      <pane xSplit="5" ySplit="1" topLeftCell="L3306" activePane="bottomRight" state="frozen"/>
      <selection pane="topRight" activeCell="E1" sqref="E1"/>
      <selection pane="bottomLeft" activeCell="A2" sqref="A2"/>
      <selection pane="bottomRight" activeCell="V3329" sqref="V3329"/>
    </sheetView>
  </sheetViews>
  <sheetFormatPr baseColWidth="10" defaultRowHeight="15.75" x14ac:dyDescent="0.3"/>
  <cols>
    <col min="1" max="1" width="16.7109375" style="84" customWidth="1"/>
    <col min="2" max="2" width="16.85546875" style="84" customWidth="1"/>
    <col min="3" max="4" width="13.7109375" style="85" customWidth="1"/>
    <col min="5" max="5" width="19.7109375" style="86" customWidth="1"/>
    <col min="6" max="6" width="22.5703125" customWidth="1"/>
    <col min="7" max="7" width="20.28515625" customWidth="1"/>
    <col min="8" max="8" width="24.140625" customWidth="1"/>
    <col min="9" max="12" width="21" customWidth="1"/>
    <col min="13" max="13" width="21.28515625" customWidth="1"/>
    <col min="14" max="19" width="19.28515625" customWidth="1"/>
  </cols>
  <sheetData>
    <row r="1" spans="1:19" ht="63.75" x14ac:dyDescent="0.25">
      <c r="A1" s="57" t="s">
        <v>199</v>
      </c>
      <c r="B1" s="57" t="s">
        <v>200</v>
      </c>
      <c r="C1" s="57" t="s">
        <v>201</v>
      </c>
      <c r="D1" s="57" t="s">
        <v>202</v>
      </c>
      <c r="E1" s="57" t="s">
        <v>203</v>
      </c>
      <c r="F1" s="58" t="s">
        <v>204</v>
      </c>
      <c r="G1" s="58" t="s">
        <v>205</v>
      </c>
      <c r="H1" s="59" t="s">
        <v>206</v>
      </c>
      <c r="I1" s="59" t="s">
        <v>207</v>
      </c>
      <c r="J1" s="58" t="s">
        <v>208</v>
      </c>
      <c r="K1" s="58" t="s">
        <v>209</v>
      </c>
      <c r="L1" s="58" t="s">
        <v>210</v>
      </c>
      <c r="M1" s="58" t="s">
        <v>6</v>
      </c>
      <c r="N1" s="58" t="s">
        <v>211</v>
      </c>
      <c r="O1" s="109" t="s">
        <v>2719</v>
      </c>
      <c r="P1" s="109" t="s">
        <v>2709</v>
      </c>
      <c r="Q1" s="109" t="s">
        <v>2711</v>
      </c>
      <c r="R1" s="109" t="s">
        <v>2718</v>
      </c>
      <c r="S1" s="109" t="s">
        <v>2710</v>
      </c>
    </row>
    <row r="2" spans="1:19" ht="120" x14ac:dyDescent="0.25">
      <c r="A2" s="60" t="s">
        <v>212</v>
      </c>
      <c r="B2" s="60"/>
      <c r="C2" s="61"/>
      <c r="D2" s="61"/>
      <c r="E2" s="62" t="s">
        <v>213</v>
      </c>
      <c r="F2" s="63">
        <v>10889837194</v>
      </c>
      <c r="G2" s="63">
        <v>354524827632.84845</v>
      </c>
      <c r="H2" s="63"/>
      <c r="I2" s="112">
        <v>365414664826.84845</v>
      </c>
      <c r="J2" s="63">
        <v>10889837194</v>
      </c>
      <c r="K2" s="65">
        <v>346414245747.66003</v>
      </c>
      <c r="L2" s="112">
        <v>357304082941.66003</v>
      </c>
      <c r="M2" s="63">
        <v>30839536626</v>
      </c>
      <c r="N2" s="64">
        <v>123242240642.39001</v>
      </c>
      <c r="O2" s="110">
        <v>234061842299.27002</v>
      </c>
      <c r="P2" s="110">
        <v>0</v>
      </c>
      <c r="Q2" s="110">
        <v>0</v>
      </c>
      <c r="R2" s="110">
        <v>234061842299.27002</v>
      </c>
      <c r="S2" s="110">
        <v>30839536626</v>
      </c>
    </row>
    <row r="3" spans="1:19" ht="90" x14ac:dyDescent="0.25">
      <c r="A3" s="60" t="s">
        <v>212</v>
      </c>
      <c r="B3" s="60"/>
      <c r="C3" s="61"/>
      <c r="D3" s="61"/>
      <c r="E3" s="62" t="s">
        <v>15</v>
      </c>
      <c r="F3" s="63">
        <v>40591951809.93</v>
      </c>
      <c r="G3" s="63">
        <v>177262413816.42422</v>
      </c>
      <c r="H3" s="63"/>
      <c r="I3" s="112">
        <v>217854365626.35422</v>
      </c>
      <c r="J3" s="63">
        <v>40591951809.93</v>
      </c>
      <c r="K3" s="65">
        <v>173136259304.90997</v>
      </c>
      <c r="L3" s="112">
        <v>213728211114.83997</v>
      </c>
      <c r="M3" s="63">
        <v>10793837818.960007</v>
      </c>
      <c r="N3" s="64">
        <v>177706440914.70999</v>
      </c>
      <c r="O3" s="110">
        <v>36021770200.129974</v>
      </c>
      <c r="P3" s="110">
        <v>0</v>
      </c>
      <c r="Q3" s="110">
        <v>0</v>
      </c>
      <c r="R3" s="110">
        <v>36021770200.129974</v>
      </c>
      <c r="S3" s="110">
        <v>10793837818.960007</v>
      </c>
    </row>
    <row r="4" spans="1:19" ht="60" x14ac:dyDescent="0.25">
      <c r="A4" s="60" t="s">
        <v>212</v>
      </c>
      <c r="B4" s="60"/>
      <c r="C4" s="61"/>
      <c r="D4" s="61"/>
      <c r="E4" s="62" t="s">
        <v>214</v>
      </c>
      <c r="F4" s="63">
        <v>24867072006.529999</v>
      </c>
      <c r="G4" s="63">
        <v>354524827632.84845</v>
      </c>
      <c r="H4" s="63"/>
      <c r="I4" s="112">
        <v>379391899639.37842</v>
      </c>
      <c r="J4" s="63">
        <v>24867072006.529999</v>
      </c>
      <c r="K4" s="65">
        <v>346248897420.15997</v>
      </c>
      <c r="L4" s="112">
        <v>371115969426.68994</v>
      </c>
      <c r="M4" s="63">
        <v>20045698807.070007</v>
      </c>
      <c r="N4" s="64">
        <v>145499426433.14999</v>
      </c>
      <c r="O4" s="110">
        <v>225616542993.53995</v>
      </c>
      <c r="P4" s="110">
        <v>0</v>
      </c>
      <c r="Q4" s="110">
        <v>0</v>
      </c>
      <c r="R4" s="110">
        <v>225616542993.53995</v>
      </c>
      <c r="S4" s="110">
        <v>20045698807.070007</v>
      </c>
    </row>
    <row r="5" spans="1:19" ht="15.75" customHeight="1" x14ac:dyDescent="0.3">
      <c r="A5" s="66" t="s">
        <v>215</v>
      </c>
      <c r="B5" s="67" t="s">
        <v>21</v>
      </c>
      <c r="C5" s="68" t="s">
        <v>216</v>
      </c>
      <c r="D5" s="68" t="s">
        <v>20</v>
      </c>
      <c r="E5" s="69" t="s">
        <v>217</v>
      </c>
      <c r="F5" s="63">
        <v>58926231264.519997</v>
      </c>
      <c r="G5" s="63">
        <v>113666712954.75647</v>
      </c>
      <c r="H5" s="63"/>
      <c r="I5" s="112">
        <v>172592944219.27646</v>
      </c>
      <c r="J5" s="63">
        <v>58926231264.519997</v>
      </c>
      <c r="K5" s="65">
        <v>111064572311.23999</v>
      </c>
      <c r="L5" s="112">
        <v>169990803575.75998</v>
      </c>
      <c r="M5" s="63">
        <v>9985420339.140007</v>
      </c>
      <c r="N5" s="64">
        <v>145196293865</v>
      </c>
      <c r="O5" s="110">
        <v>24794509710.759979</v>
      </c>
      <c r="P5" s="110">
        <v>0</v>
      </c>
      <c r="Q5" s="110">
        <v>0</v>
      </c>
      <c r="R5" s="110">
        <v>24794509710.759979</v>
      </c>
      <c r="S5" s="110">
        <v>9985420339.140007</v>
      </c>
    </row>
    <row r="6" spans="1:19" ht="15.75" customHeight="1" x14ac:dyDescent="0.3">
      <c r="A6" s="66" t="s">
        <v>215</v>
      </c>
      <c r="B6" s="67" t="s">
        <v>23</v>
      </c>
      <c r="C6" s="68" t="s">
        <v>218</v>
      </c>
      <c r="D6" s="68" t="s">
        <v>22</v>
      </c>
      <c r="E6" s="69" t="s">
        <v>219</v>
      </c>
      <c r="F6" s="63">
        <v>11359725655.720001</v>
      </c>
      <c r="G6" s="63">
        <v>52393813457.100464</v>
      </c>
      <c r="H6" s="63"/>
      <c r="I6" s="112">
        <v>63753539112.820465</v>
      </c>
      <c r="J6" s="63">
        <v>11359725655.720001</v>
      </c>
      <c r="K6" s="65">
        <v>51195386654.460007</v>
      </c>
      <c r="L6" s="112">
        <v>62555112310.180008</v>
      </c>
      <c r="M6" s="63">
        <v>4613801622.4799995</v>
      </c>
      <c r="N6" s="64">
        <v>30467431087</v>
      </c>
      <c r="O6" s="110">
        <v>32087681223.180008</v>
      </c>
      <c r="P6" s="110">
        <v>0</v>
      </c>
      <c r="Q6" s="110">
        <v>0</v>
      </c>
      <c r="R6" s="110">
        <v>32087681223.180008</v>
      </c>
      <c r="S6" s="110">
        <v>4613801622.4799995</v>
      </c>
    </row>
    <row r="7" spans="1:19" ht="15.75" customHeight="1" x14ac:dyDescent="0.3">
      <c r="A7" s="66" t="s">
        <v>215</v>
      </c>
      <c r="B7" s="67" t="s">
        <v>220</v>
      </c>
      <c r="C7" s="68" t="s">
        <v>221</v>
      </c>
      <c r="D7" s="68" t="s">
        <v>24</v>
      </c>
      <c r="E7" s="69" t="s">
        <v>220</v>
      </c>
      <c r="F7" s="63">
        <v>20947698772.02</v>
      </c>
      <c r="G7" s="63">
        <v>40440653306.820541</v>
      </c>
      <c r="H7" s="63"/>
      <c r="I7" s="112">
        <v>61388352078.840546</v>
      </c>
      <c r="J7" s="63">
        <v>20947698772.02</v>
      </c>
      <c r="K7" s="65">
        <v>39514270699.350006</v>
      </c>
      <c r="L7" s="112">
        <v>60461969471.37001</v>
      </c>
      <c r="M7" s="63">
        <v>3549719248.75</v>
      </c>
      <c r="N7" s="64">
        <v>27513289385</v>
      </c>
      <c r="O7" s="110">
        <v>32948680086.37001</v>
      </c>
      <c r="P7" s="110">
        <v>0</v>
      </c>
      <c r="Q7" s="110">
        <v>0</v>
      </c>
      <c r="R7" s="110">
        <v>32948680086.37001</v>
      </c>
      <c r="S7" s="110">
        <v>3549719248.75</v>
      </c>
    </row>
    <row r="8" spans="1:19" ht="15.75" customHeight="1" x14ac:dyDescent="0.3">
      <c r="A8" s="66" t="s">
        <v>215</v>
      </c>
      <c r="B8" s="67" t="s">
        <v>27</v>
      </c>
      <c r="C8" s="68" t="s">
        <v>222</v>
      </c>
      <c r="D8" s="68" t="s">
        <v>26</v>
      </c>
      <c r="E8" s="69" t="s">
        <v>223</v>
      </c>
      <c r="F8" s="63">
        <v>40784908019.629997</v>
      </c>
      <c r="G8" s="63">
        <v>95234576550.48764</v>
      </c>
      <c r="H8" s="63"/>
      <c r="I8" s="112">
        <v>136019484570.11765</v>
      </c>
      <c r="J8" s="63">
        <v>40784908019.629997</v>
      </c>
      <c r="K8" s="65">
        <v>93058215884.900024</v>
      </c>
      <c r="L8" s="112">
        <v>133843123904.53003</v>
      </c>
      <c r="M8" s="63">
        <v>8375990913.1399994</v>
      </c>
      <c r="N8" s="64">
        <v>45822237007</v>
      </c>
      <c r="O8" s="110">
        <v>88020886897.530029</v>
      </c>
      <c r="P8" s="110">
        <v>0</v>
      </c>
      <c r="Q8" s="110">
        <v>0</v>
      </c>
      <c r="R8" s="110">
        <v>88020886897.530029</v>
      </c>
      <c r="S8" s="110">
        <v>8375990913.1399994</v>
      </c>
    </row>
    <row r="9" spans="1:19" ht="15.75" customHeight="1" x14ac:dyDescent="0.3">
      <c r="A9" s="66" t="s">
        <v>215</v>
      </c>
      <c r="B9" s="67" t="s">
        <v>29</v>
      </c>
      <c r="C9" s="68" t="s">
        <v>224</v>
      </c>
      <c r="D9" s="68" t="s">
        <v>28</v>
      </c>
      <c r="E9" s="69" t="s">
        <v>225</v>
      </c>
      <c r="F9" s="63">
        <v>34343842308.049999</v>
      </c>
      <c r="G9" s="63">
        <v>65109715812.494095</v>
      </c>
      <c r="H9" s="63"/>
      <c r="I9" s="112">
        <v>99453558120.544098</v>
      </c>
      <c r="J9" s="63">
        <v>34343842308.049999</v>
      </c>
      <c r="K9" s="65">
        <v>63641813802.469994</v>
      </c>
      <c r="L9" s="112">
        <v>97985656110.519989</v>
      </c>
      <c r="M9" s="63">
        <v>5819779988.4600029</v>
      </c>
      <c r="N9" s="64">
        <v>15837992077</v>
      </c>
      <c r="O9" s="110">
        <v>82147664033.519989</v>
      </c>
      <c r="P9" s="110">
        <v>0</v>
      </c>
      <c r="Q9" s="110">
        <v>0</v>
      </c>
      <c r="R9" s="110">
        <v>82147664033.519989</v>
      </c>
      <c r="S9" s="110">
        <v>5819779988.4600029</v>
      </c>
    </row>
    <row r="10" spans="1:19" ht="15.75" customHeight="1" x14ac:dyDescent="0.3">
      <c r="A10" s="66" t="s">
        <v>215</v>
      </c>
      <c r="B10" s="67" t="s">
        <v>31</v>
      </c>
      <c r="C10" s="68" t="s">
        <v>226</v>
      </c>
      <c r="D10" s="68" t="s">
        <v>30</v>
      </c>
      <c r="E10" s="69" t="s">
        <v>227</v>
      </c>
      <c r="F10" s="63">
        <v>12335715858.299999</v>
      </c>
      <c r="G10" s="63">
        <v>30766586870.789246</v>
      </c>
      <c r="H10" s="63"/>
      <c r="I10" s="112">
        <v>43102302729.089249</v>
      </c>
      <c r="J10" s="63">
        <v>12335715858.299999</v>
      </c>
      <c r="K10" s="65">
        <v>30070446118.040001</v>
      </c>
      <c r="L10" s="112">
        <v>42406161976.339996</v>
      </c>
      <c r="M10" s="63">
        <v>2729421986.6300011</v>
      </c>
      <c r="N10" s="64">
        <v>34346841310</v>
      </c>
      <c r="O10" s="110">
        <v>8059320666.3399963</v>
      </c>
      <c r="P10" s="110">
        <v>0</v>
      </c>
      <c r="Q10" s="110">
        <v>0</v>
      </c>
      <c r="R10" s="110">
        <v>8059320666.3399963</v>
      </c>
      <c r="S10" s="110">
        <v>2729421986.6300011</v>
      </c>
    </row>
    <row r="11" spans="1:19" ht="15.75" customHeight="1" x14ac:dyDescent="0.3">
      <c r="A11" s="66" t="s">
        <v>215</v>
      </c>
      <c r="B11" s="67" t="s">
        <v>33</v>
      </c>
      <c r="C11" s="68" t="s">
        <v>228</v>
      </c>
      <c r="D11" s="68" t="s">
        <v>32</v>
      </c>
      <c r="E11" s="69" t="s">
        <v>229</v>
      </c>
      <c r="F11" s="63">
        <v>18445409272.91</v>
      </c>
      <c r="G11" s="63">
        <v>40323880419.339294</v>
      </c>
      <c r="H11" s="63"/>
      <c r="I11" s="112">
        <v>58769289692.249298</v>
      </c>
      <c r="J11" s="63">
        <v>18445409272.91</v>
      </c>
      <c r="K11" s="65">
        <v>39401083595.889999</v>
      </c>
      <c r="L11" s="112">
        <v>57846492868.800003</v>
      </c>
      <c r="M11" s="63">
        <v>3555794350</v>
      </c>
      <c r="N11" s="64">
        <v>23515741382</v>
      </c>
      <c r="O11" s="110">
        <v>34330751486.800003</v>
      </c>
      <c r="P11" s="110">
        <v>0</v>
      </c>
      <c r="Q11" s="110">
        <v>0</v>
      </c>
      <c r="R11" s="110">
        <v>34330751486.800003</v>
      </c>
      <c r="S11" s="110">
        <v>3555794350</v>
      </c>
    </row>
    <row r="12" spans="1:19" ht="15.75" customHeight="1" x14ac:dyDescent="0.3">
      <c r="A12" s="66" t="s">
        <v>215</v>
      </c>
      <c r="B12" s="67" t="s">
        <v>35</v>
      </c>
      <c r="C12" s="68" t="s">
        <v>230</v>
      </c>
      <c r="D12" s="68" t="s">
        <v>34</v>
      </c>
      <c r="E12" s="69" t="s">
        <v>231</v>
      </c>
      <c r="F12" s="63">
        <v>20484550799.57</v>
      </c>
      <c r="G12" s="63">
        <v>81259650346.434418</v>
      </c>
      <c r="H12" s="63"/>
      <c r="I12" s="112">
        <v>101744201146.00443</v>
      </c>
      <c r="J12" s="63">
        <v>20484550799.57</v>
      </c>
      <c r="K12" s="65">
        <v>79410197682.279999</v>
      </c>
      <c r="L12" s="112">
        <v>99894748481.850006</v>
      </c>
      <c r="M12" s="63">
        <v>7141362533.6699982</v>
      </c>
      <c r="N12" s="64">
        <v>85451698586</v>
      </c>
      <c r="O12" s="110">
        <v>14443049895.850006</v>
      </c>
      <c r="P12" s="110">
        <v>0</v>
      </c>
      <c r="Q12" s="110">
        <v>0</v>
      </c>
      <c r="R12" s="110">
        <v>14443049895.850006</v>
      </c>
      <c r="S12" s="110">
        <v>7141362533.6699982</v>
      </c>
    </row>
    <row r="13" spans="1:19" ht="15.75" customHeight="1" x14ac:dyDescent="0.3">
      <c r="A13" s="66" t="s">
        <v>215</v>
      </c>
      <c r="B13" s="67" t="s">
        <v>37</v>
      </c>
      <c r="C13" s="68" t="s">
        <v>232</v>
      </c>
      <c r="D13" s="68" t="s">
        <v>36</v>
      </c>
      <c r="E13" s="69" t="s">
        <v>37</v>
      </c>
      <c r="F13" s="63">
        <v>32635228396.490002</v>
      </c>
      <c r="G13" s="63">
        <v>62873565452.651382</v>
      </c>
      <c r="H13" s="63"/>
      <c r="I13" s="112">
        <v>95508793849.141388</v>
      </c>
      <c r="J13" s="63">
        <v>32635228396.490002</v>
      </c>
      <c r="K13" s="65">
        <v>61438308602.009995</v>
      </c>
      <c r="L13" s="112">
        <v>94073536998.5</v>
      </c>
      <c r="M13" s="63">
        <v>5530244619.6199989</v>
      </c>
      <c r="N13" s="64">
        <v>62794524239</v>
      </c>
      <c r="O13" s="110">
        <v>31279012759.5</v>
      </c>
      <c r="P13" s="110">
        <v>0</v>
      </c>
      <c r="Q13" s="110">
        <v>0</v>
      </c>
      <c r="R13" s="110">
        <v>31279012759.5</v>
      </c>
      <c r="S13" s="110">
        <v>5530244619.6199989</v>
      </c>
    </row>
    <row r="14" spans="1:19" ht="15.75" customHeight="1" x14ac:dyDescent="0.3">
      <c r="A14" s="66" t="s">
        <v>215</v>
      </c>
      <c r="B14" s="67" t="s">
        <v>39</v>
      </c>
      <c r="C14" s="68" t="s">
        <v>233</v>
      </c>
      <c r="D14" s="68" t="s">
        <v>38</v>
      </c>
      <c r="E14" s="69" t="s">
        <v>39</v>
      </c>
      <c r="F14" s="63">
        <v>20343364520.290001</v>
      </c>
      <c r="G14" s="63">
        <v>109824789318.6178</v>
      </c>
      <c r="H14" s="63"/>
      <c r="I14" s="112">
        <v>130168153838.90781</v>
      </c>
      <c r="J14" s="63">
        <v>20343364520.290001</v>
      </c>
      <c r="K14" s="65">
        <v>107306819468.04999</v>
      </c>
      <c r="L14" s="112">
        <v>127650183988.34</v>
      </c>
      <c r="M14" s="63">
        <v>9644684127.4899979</v>
      </c>
      <c r="N14" s="64">
        <v>68868794308</v>
      </c>
      <c r="O14" s="110">
        <v>58781389680.339996</v>
      </c>
      <c r="P14" s="110">
        <v>0</v>
      </c>
      <c r="Q14" s="110">
        <v>0</v>
      </c>
      <c r="R14" s="110">
        <v>58781389680.339996</v>
      </c>
      <c r="S14" s="110">
        <v>9644684127.4899979</v>
      </c>
    </row>
    <row r="15" spans="1:19" ht="15.75" customHeight="1" x14ac:dyDescent="0.3">
      <c r="A15" s="66" t="s">
        <v>215</v>
      </c>
      <c r="B15" s="67" t="s">
        <v>41</v>
      </c>
      <c r="C15" s="68" t="s">
        <v>234</v>
      </c>
      <c r="D15" s="68" t="s">
        <v>40</v>
      </c>
      <c r="E15" s="69" t="s">
        <v>41</v>
      </c>
      <c r="F15" s="63">
        <v>32562666616.360001</v>
      </c>
      <c r="G15" s="63">
        <v>63038547347.555283</v>
      </c>
      <c r="H15" s="63"/>
      <c r="I15" s="112">
        <v>95601213963.915283</v>
      </c>
      <c r="J15" s="63">
        <v>32562666616.360001</v>
      </c>
      <c r="K15" s="65">
        <v>61593707545.710007</v>
      </c>
      <c r="L15" s="112">
        <v>94156374162.070007</v>
      </c>
      <c r="M15" s="63">
        <v>5517948569.7799988</v>
      </c>
      <c r="N15" s="64">
        <v>33553110227</v>
      </c>
      <c r="O15" s="110">
        <v>60603263935.070007</v>
      </c>
      <c r="P15" s="110">
        <v>0</v>
      </c>
      <c r="Q15" s="110">
        <v>0</v>
      </c>
      <c r="R15" s="110">
        <v>60603263935.070007</v>
      </c>
      <c r="S15" s="110">
        <v>5517948569.7799988</v>
      </c>
    </row>
    <row r="16" spans="1:19" ht="15.75" customHeight="1" x14ac:dyDescent="0.3">
      <c r="A16" s="66" t="s">
        <v>215</v>
      </c>
      <c r="B16" s="67" t="s">
        <v>43</v>
      </c>
      <c r="C16" s="68" t="s">
        <v>235</v>
      </c>
      <c r="D16" s="68" t="s">
        <v>42</v>
      </c>
      <c r="E16" s="69" t="s">
        <v>43</v>
      </c>
      <c r="F16" s="63">
        <v>29550153915.48</v>
      </c>
      <c r="G16" s="63">
        <v>57428588168.345856</v>
      </c>
      <c r="H16" s="63"/>
      <c r="I16" s="112">
        <v>86978742083.825851</v>
      </c>
      <c r="J16" s="63">
        <v>29550153915.48</v>
      </c>
      <c r="K16" s="65">
        <v>56119929434.180008</v>
      </c>
      <c r="L16" s="112">
        <v>85670083349.660004</v>
      </c>
      <c r="M16" s="63">
        <v>5007459353.8599968</v>
      </c>
      <c r="N16" s="64">
        <v>56626788062</v>
      </c>
      <c r="O16" s="110">
        <v>29043295287.660004</v>
      </c>
      <c r="P16" s="110">
        <v>0</v>
      </c>
      <c r="Q16" s="110">
        <v>0</v>
      </c>
      <c r="R16" s="110">
        <v>29043295287.660004</v>
      </c>
      <c r="S16" s="110">
        <v>5007459353.8599968</v>
      </c>
    </row>
    <row r="17" spans="1:19" ht="15.75" customHeight="1" x14ac:dyDescent="0.3">
      <c r="A17" s="66" t="s">
        <v>215</v>
      </c>
      <c r="B17" s="67" t="s">
        <v>45</v>
      </c>
      <c r="C17" s="68" t="s">
        <v>236</v>
      </c>
      <c r="D17" s="68" t="s">
        <v>44</v>
      </c>
      <c r="E17" s="69" t="s">
        <v>45</v>
      </c>
      <c r="F17" s="63">
        <v>31816922139.740002</v>
      </c>
      <c r="G17" s="63">
        <v>61206786112.396179</v>
      </c>
      <c r="H17" s="63"/>
      <c r="I17" s="112">
        <v>93023708252.136185</v>
      </c>
      <c r="J17" s="63">
        <v>31816922139.740002</v>
      </c>
      <c r="K17" s="65">
        <v>59804540510.739998</v>
      </c>
      <c r="L17" s="112">
        <v>91621462650.479996</v>
      </c>
      <c r="M17" s="63">
        <v>5391577479.9399986</v>
      </c>
      <c r="N17" s="64">
        <v>59765359889</v>
      </c>
      <c r="O17" s="110">
        <v>31856102761.479996</v>
      </c>
      <c r="P17" s="110">
        <v>0</v>
      </c>
      <c r="Q17" s="110">
        <v>0</v>
      </c>
      <c r="R17" s="110">
        <v>31856102761.479996</v>
      </c>
      <c r="S17" s="110">
        <v>5391577479.9399986</v>
      </c>
    </row>
    <row r="18" spans="1:19" ht="15.75" customHeight="1" x14ac:dyDescent="0.3">
      <c r="A18" s="66" t="s">
        <v>215</v>
      </c>
      <c r="B18" s="67" t="s">
        <v>47</v>
      </c>
      <c r="C18" s="68" t="s">
        <v>237</v>
      </c>
      <c r="D18" s="68" t="s">
        <v>46</v>
      </c>
      <c r="E18" s="69" t="s">
        <v>238</v>
      </c>
      <c r="F18" s="63">
        <v>31893868330.790001</v>
      </c>
      <c r="G18" s="63">
        <v>76404985289.720901</v>
      </c>
      <c r="H18" s="63"/>
      <c r="I18" s="112">
        <v>108298853620.51089</v>
      </c>
      <c r="J18" s="63">
        <v>31893868330.790001</v>
      </c>
      <c r="K18" s="65">
        <v>74619474593.119995</v>
      </c>
      <c r="L18" s="112">
        <v>106513342923.91</v>
      </c>
      <c r="M18" s="63">
        <v>6601643432.9700012</v>
      </c>
      <c r="N18" s="64">
        <v>66921379970</v>
      </c>
      <c r="O18" s="110">
        <v>39591962953.910004</v>
      </c>
      <c r="P18" s="110">
        <v>0</v>
      </c>
      <c r="Q18" s="110">
        <v>0</v>
      </c>
      <c r="R18" s="110">
        <v>39591962953.910004</v>
      </c>
      <c r="S18" s="110">
        <v>6601643432.9700012</v>
      </c>
    </row>
    <row r="19" spans="1:19" ht="15.75" customHeight="1" x14ac:dyDescent="0.3">
      <c r="A19" s="66" t="s">
        <v>215</v>
      </c>
      <c r="B19" s="67" t="s">
        <v>49</v>
      </c>
      <c r="C19" s="68" t="s">
        <v>239</v>
      </c>
      <c r="D19" s="68" t="s">
        <v>48</v>
      </c>
      <c r="E19" s="69" t="s">
        <v>49</v>
      </c>
      <c r="F19" s="63">
        <v>38161750381.779999</v>
      </c>
      <c r="G19" s="63">
        <v>74112929343.73381</v>
      </c>
      <c r="H19" s="63"/>
      <c r="I19" s="112">
        <v>112274679725.51381</v>
      </c>
      <c r="J19" s="63">
        <v>38161750381.779999</v>
      </c>
      <c r="K19" s="65">
        <v>72422423147.460007</v>
      </c>
      <c r="L19" s="112">
        <v>110584173529.24001</v>
      </c>
      <c r="M19" s="63">
        <v>6466748513.5800018</v>
      </c>
      <c r="N19" s="64">
        <v>35592822496</v>
      </c>
      <c r="O19" s="110">
        <v>74991351033.240005</v>
      </c>
      <c r="P19" s="110">
        <v>0</v>
      </c>
      <c r="Q19" s="110">
        <v>0</v>
      </c>
      <c r="R19" s="110">
        <v>74991351033.240005</v>
      </c>
      <c r="S19" s="110">
        <v>6466748513.5800018</v>
      </c>
    </row>
    <row r="20" spans="1:19" ht="15.75" customHeight="1" x14ac:dyDescent="0.3">
      <c r="A20" s="66" t="s">
        <v>215</v>
      </c>
      <c r="B20" s="67" t="s">
        <v>51</v>
      </c>
      <c r="C20" s="68" t="s">
        <v>240</v>
      </c>
      <c r="D20" s="68" t="s">
        <v>50</v>
      </c>
      <c r="E20" s="69" t="s">
        <v>51</v>
      </c>
      <c r="F20" s="63">
        <v>17183072550.869999</v>
      </c>
      <c r="G20" s="63">
        <v>33337672894.399696</v>
      </c>
      <c r="H20" s="63"/>
      <c r="I20" s="112">
        <v>50520745445.269699</v>
      </c>
      <c r="J20" s="63">
        <v>17183072550.869999</v>
      </c>
      <c r="K20" s="65">
        <v>32569654210.019997</v>
      </c>
      <c r="L20" s="112">
        <v>49752726760.889999</v>
      </c>
      <c r="M20" s="63">
        <v>2911779668.5300026</v>
      </c>
      <c r="N20" s="64">
        <v>23983321540</v>
      </c>
      <c r="O20" s="110">
        <v>25769405220.889999</v>
      </c>
      <c r="P20" s="110">
        <v>0</v>
      </c>
      <c r="Q20" s="110">
        <v>0</v>
      </c>
      <c r="R20" s="110">
        <v>25769405220.889999</v>
      </c>
      <c r="S20" s="110">
        <v>2911779668.5300026</v>
      </c>
    </row>
    <row r="21" spans="1:19" ht="15.75" customHeight="1" x14ac:dyDescent="0.3">
      <c r="A21" s="66" t="s">
        <v>215</v>
      </c>
      <c r="B21" s="67" t="s">
        <v>53</v>
      </c>
      <c r="C21" s="68" t="s">
        <v>241</v>
      </c>
      <c r="D21" s="68" t="s">
        <v>52</v>
      </c>
      <c r="E21" s="69" t="s">
        <v>53</v>
      </c>
      <c r="F21" s="63">
        <v>42443865383.879997</v>
      </c>
      <c r="G21" s="63">
        <v>91730521630.325165</v>
      </c>
      <c r="H21" s="63"/>
      <c r="I21" s="112">
        <v>134174387014.20517</v>
      </c>
      <c r="J21" s="63">
        <v>42443865383.879997</v>
      </c>
      <c r="K21" s="65">
        <v>89635585167.75</v>
      </c>
      <c r="L21" s="112">
        <v>132079450551.63</v>
      </c>
      <c r="M21" s="63">
        <v>8190561820.2700043</v>
      </c>
      <c r="N21" s="64">
        <v>69182587351</v>
      </c>
      <c r="O21" s="110">
        <v>62896863200.630005</v>
      </c>
      <c r="P21" s="110">
        <v>0</v>
      </c>
      <c r="Q21" s="110">
        <v>0</v>
      </c>
      <c r="R21" s="110">
        <v>62896863200.630005</v>
      </c>
      <c r="S21" s="110">
        <v>8190561820.2700043</v>
      </c>
    </row>
    <row r="22" spans="1:19" ht="15.75" customHeight="1" x14ac:dyDescent="0.3">
      <c r="A22" s="66" t="s">
        <v>215</v>
      </c>
      <c r="B22" s="67" t="s">
        <v>55</v>
      </c>
      <c r="C22" s="68" t="s">
        <v>242</v>
      </c>
      <c r="D22" s="68" t="s">
        <v>54</v>
      </c>
      <c r="E22" s="69" t="s">
        <v>243</v>
      </c>
      <c r="F22" s="63">
        <v>31295614866.41</v>
      </c>
      <c r="G22" s="63">
        <v>60300675303.808365</v>
      </c>
      <c r="H22" s="63"/>
      <c r="I22" s="112">
        <v>91596290170.218369</v>
      </c>
      <c r="J22" s="63">
        <v>31295614866.41</v>
      </c>
      <c r="K22" s="65">
        <v>58929378163.410004</v>
      </c>
      <c r="L22" s="112">
        <v>90224993029.820007</v>
      </c>
      <c r="M22" s="63">
        <v>5303238685.2000008</v>
      </c>
      <c r="N22" s="64">
        <v>44952800000</v>
      </c>
      <c r="O22" s="110">
        <v>45272193029.820007</v>
      </c>
      <c r="P22" s="110">
        <v>0</v>
      </c>
      <c r="Q22" s="110">
        <v>0</v>
      </c>
      <c r="R22" s="110">
        <v>45272193029.820007</v>
      </c>
      <c r="S22" s="110">
        <v>5303238685.2000008</v>
      </c>
    </row>
    <row r="23" spans="1:19" ht="15.75" customHeight="1" x14ac:dyDescent="0.3">
      <c r="A23" s="66" t="s">
        <v>215</v>
      </c>
      <c r="B23" s="67" t="s">
        <v>244</v>
      </c>
      <c r="C23" s="68" t="s">
        <v>245</v>
      </c>
      <c r="D23" s="68" t="s">
        <v>56</v>
      </c>
      <c r="E23" s="69" t="s">
        <v>244</v>
      </c>
      <c r="F23" s="63">
        <v>7203086182.8299999</v>
      </c>
      <c r="G23" s="63">
        <v>13849169200.375637</v>
      </c>
      <c r="H23" s="63"/>
      <c r="I23" s="112">
        <v>21052255383.205635</v>
      </c>
      <c r="J23" s="63">
        <v>7203086182.8299999</v>
      </c>
      <c r="K23" s="65">
        <v>13534238952.600002</v>
      </c>
      <c r="L23" s="112">
        <v>20737325135.43</v>
      </c>
      <c r="M23" s="63">
        <v>1220608237.29</v>
      </c>
      <c r="N23" s="64">
        <v>12601661622</v>
      </c>
      <c r="O23" s="110">
        <v>8135663513.4300003</v>
      </c>
      <c r="P23" s="110">
        <v>0</v>
      </c>
      <c r="Q23" s="110">
        <v>0</v>
      </c>
      <c r="R23" s="110">
        <v>8135663513.4300003</v>
      </c>
      <c r="S23" s="110">
        <v>1220608237.29</v>
      </c>
    </row>
    <row r="24" spans="1:19" ht="15.75" customHeight="1" x14ac:dyDescent="0.3">
      <c r="A24" s="66" t="s">
        <v>215</v>
      </c>
      <c r="B24" s="67" t="s">
        <v>59</v>
      </c>
      <c r="C24" s="68" t="s">
        <v>246</v>
      </c>
      <c r="D24" s="68" t="s">
        <v>58</v>
      </c>
      <c r="E24" s="69" t="s">
        <v>59</v>
      </c>
      <c r="F24" s="63">
        <v>13696101879.1</v>
      </c>
      <c r="G24" s="63">
        <v>26163685026.392715</v>
      </c>
      <c r="H24" s="63"/>
      <c r="I24" s="112">
        <v>39859786905.492714</v>
      </c>
      <c r="J24" s="63">
        <v>13696101879.1</v>
      </c>
      <c r="K24" s="65">
        <v>25569750155.939995</v>
      </c>
      <c r="L24" s="112">
        <v>39265852035.039993</v>
      </c>
      <c r="M24" s="63">
        <v>2320890566.6599998</v>
      </c>
      <c r="N24" s="64">
        <v>31597177900</v>
      </c>
      <c r="O24" s="110">
        <v>7668674135.0399933</v>
      </c>
      <c r="P24" s="110">
        <v>0</v>
      </c>
      <c r="Q24" s="110">
        <v>0</v>
      </c>
      <c r="R24" s="110">
        <v>7668674135.0399933</v>
      </c>
      <c r="S24" s="110">
        <v>2320890566.6599998</v>
      </c>
    </row>
    <row r="25" spans="1:19" ht="15.75" customHeight="1" x14ac:dyDescent="0.3">
      <c r="A25" s="66" t="s">
        <v>215</v>
      </c>
      <c r="B25" s="67" t="s">
        <v>61</v>
      </c>
      <c r="C25" s="68" t="s">
        <v>247</v>
      </c>
      <c r="D25" s="68" t="s">
        <v>60</v>
      </c>
      <c r="E25" s="69" t="s">
        <v>61</v>
      </c>
      <c r="F25" s="63">
        <v>7051164750.2799988</v>
      </c>
      <c r="G25" s="63">
        <v>50739512000.796341</v>
      </c>
      <c r="H25" s="63"/>
      <c r="I25" s="112">
        <v>57790676751.07634</v>
      </c>
      <c r="J25" s="63">
        <v>7051164750.2799988</v>
      </c>
      <c r="K25" s="65">
        <v>49590769665.379997</v>
      </c>
      <c r="L25" s="112">
        <v>56641934415.659996</v>
      </c>
      <c r="M25" s="63">
        <v>4499261786.0699997</v>
      </c>
      <c r="N25" s="64">
        <v>22791969283</v>
      </c>
      <c r="O25" s="110">
        <v>33849965132.659996</v>
      </c>
      <c r="P25" s="110">
        <v>0</v>
      </c>
      <c r="Q25" s="110">
        <v>0</v>
      </c>
      <c r="R25" s="110">
        <v>33849965132.659996</v>
      </c>
      <c r="S25" s="110">
        <v>4499261786.0699997</v>
      </c>
    </row>
    <row r="26" spans="1:19" ht="15.75" customHeight="1" x14ac:dyDescent="0.3">
      <c r="A26" s="66" t="s">
        <v>215</v>
      </c>
      <c r="B26" s="67" t="s">
        <v>63</v>
      </c>
      <c r="C26" s="68" t="s">
        <v>248</v>
      </c>
      <c r="D26" s="68" t="s">
        <v>62</v>
      </c>
      <c r="E26" s="69" t="s">
        <v>63</v>
      </c>
      <c r="F26" s="63">
        <v>20924366426.959999</v>
      </c>
      <c r="G26" s="63">
        <v>68823887310.882904</v>
      </c>
      <c r="H26" s="63"/>
      <c r="I26" s="112">
        <v>89748253737.842896</v>
      </c>
      <c r="J26" s="63">
        <v>20924366426.959999</v>
      </c>
      <c r="K26" s="65">
        <v>67252729930.389999</v>
      </c>
      <c r="L26" s="112">
        <v>88177096357.350006</v>
      </c>
      <c r="M26" s="63">
        <v>6061469628.1500015</v>
      </c>
      <c r="N26" s="64">
        <v>47168785365</v>
      </c>
      <c r="O26" s="110">
        <v>41008310992.350006</v>
      </c>
      <c r="P26" s="110">
        <v>0</v>
      </c>
      <c r="Q26" s="110">
        <v>0</v>
      </c>
      <c r="R26" s="110">
        <v>41008310992.350006</v>
      </c>
      <c r="S26" s="110">
        <v>6061469628.1500015</v>
      </c>
    </row>
    <row r="27" spans="1:19" ht="15.75" customHeight="1" x14ac:dyDescent="0.3">
      <c r="A27" s="66" t="s">
        <v>215</v>
      </c>
      <c r="B27" s="67" t="s">
        <v>65</v>
      </c>
      <c r="C27" s="68" t="s">
        <v>249</v>
      </c>
      <c r="D27" s="68" t="s">
        <v>64</v>
      </c>
      <c r="E27" s="69" t="s">
        <v>65</v>
      </c>
      <c r="F27" s="63">
        <v>2823118048.1899986</v>
      </c>
      <c r="G27" s="63">
        <v>49931601806.43306</v>
      </c>
      <c r="H27" s="63"/>
      <c r="I27" s="112">
        <v>52754719854.623062</v>
      </c>
      <c r="J27" s="63">
        <v>2823118048.1899986</v>
      </c>
      <c r="K27" s="65">
        <v>48802184707.929993</v>
      </c>
      <c r="L27" s="112">
        <v>51625302756.119995</v>
      </c>
      <c r="M27" s="63">
        <v>4400703796.3000031</v>
      </c>
      <c r="N27" s="64">
        <v>28017023776</v>
      </c>
      <c r="O27" s="110">
        <v>23608278980.119995</v>
      </c>
      <c r="P27" s="110">
        <v>0</v>
      </c>
      <c r="Q27" s="110">
        <v>0</v>
      </c>
      <c r="R27" s="110">
        <v>23608278980.119995</v>
      </c>
      <c r="S27" s="110">
        <v>4400703796.3000031</v>
      </c>
    </row>
    <row r="28" spans="1:19" ht="15.75" customHeight="1" x14ac:dyDescent="0.3">
      <c r="A28" s="66" t="s">
        <v>215</v>
      </c>
      <c r="B28" s="67" t="s">
        <v>67</v>
      </c>
      <c r="C28" s="68" t="s">
        <v>250</v>
      </c>
      <c r="D28" s="68" t="s">
        <v>66</v>
      </c>
      <c r="E28" s="69" t="s">
        <v>251</v>
      </c>
      <c r="F28" s="63">
        <v>35535224357.669998</v>
      </c>
      <c r="G28" s="63">
        <v>67882765974.563858</v>
      </c>
      <c r="H28" s="63"/>
      <c r="I28" s="112">
        <v>103417990332.23386</v>
      </c>
      <c r="J28" s="63">
        <v>35535224357.669998</v>
      </c>
      <c r="K28" s="65">
        <v>66333161973.389999</v>
      </c>
      <c r="L28" s="112">
        <v>101868386331.06</v>
      </c>
      <c r="M28" s="63">
        <v>6021667166.6100006</v>
      </c>
      <c r="N28" s="64">
        <v>23698842040</v>
      </c>
      <c r="O28" s="110">
        <v>78169544291.059998</v>
      </c>
      <c r="P28" s="110">
        <v>0</v>
      </c>
      <c r="Q28" s="110">
        <v>0</v>
      </c>
      <c r="R28" s="110">
        <v>78169544291.059998</v>
      </c>
      <c r="S28" s="110">
        <v>6021667166.6100006</v>
      </c>
    </row>
    <row r="29" spans="1:19" ht="15.75" customHeight="1" x14ac:dyDescent="0.3">
      <c r="A29" s="66" t="s">
        <v>215</v>
      </c>
      <c r="B29" s="67" t="s">
        <v>69</v>
      </c>
      <c r="C29" s="68" t="s">
        <v>252</v>
      </c>
      <c r="D29" s="68" t="s">
        <v>68</v>
      </c>
      <c r="E29" s="69" t="s">
        <v>253</v>
      </c>
      <c r="F29" s="63">
        <v>14389592850.110001</v>
      </c>
      <c r="G29" s="63">
        <v>27987961840.360268</v>
      </c>
      <c r="H29" s="63"/>
      <c r="I29" s="112">
        <v>42377554690.470268</v>
      </c>
      <c r="J29" s="63">
        <v>14389592850.110001</v>
      </c>
      <c r="K29" s="65">
        <v>27345360100.910004</v>
      </c>
      <c r="L29" s="112">
        <v>41734952951.020004</v>
      </c>
      <c r="M29" s="63">
        <v>2438406971.4599991</v>
      </c>
      <c r="N29" s="64">
        <v>15083561060</v>
      </c>
      <c r="O29" s="110">
        <v>26651391891.020004</v>
      </c>
      <c r="P29" s="110">
        <v>0</v>
      </c>
      <c r="Q29" s="110">
        <v>0</v>
      </c>
      <c r="R29" s="110">
        <v>26651391891.020004</v>
      </c>
      <c r="S29" s="110">
        <v>2438406971.4599991</v>
      </c>
    </row>
    <row r="30" spans="1:19" ht="15.75" customHeight="1" x14ac:dyDescent="0.3">
      <c r="A30" s="66" t="s">
        <v>215</v>
      </c>
      <c r="B30" s="67" t="s">
        <v>71</v>
      </c>
      <c r="C30" s="68" t="s">
        <v>254</v>
      </c>
      <c r="D30" s="68" t="s">
        <v>70</v>
      </c>
      <c r="E30" s="69" t="s">
        <v>255</v>
      </c>
      <c r="F30" s="63">
        <v>16073603981.540001</v>
      </c>
      <c r="G30" s="63">
        <v>31388942586.265205</v>
      </c>
      <c r="H30" s="63"/>
      <c r="I30" s="112">
        <v>47462546567.805206</v>
      </c>
      <c r="J30" s="63">
        <v>16073603981.540001</v>
      </c>
      <c r="K30" s="65">
        <v>30664463463.09</v>
      </c>
      <c r="L30" s="112">
        <v>46738067444.630005</v>
      </c>
      <c r="M30" s="63">
        <v>2723773244.5499992</v>
      </c>
      <c r="N30" s="64">
        <v>5291423640.2799997</v>
      </c>
      <c r="O30" s="110">
        <v>41446643804.350006</v>
      </c>
      <c r="P30" s="110">
        <v>0</v>
      </c>
      <c r="Q30" s="110">
        <v>0</v>
      </c>
      <c r="R30" s="110">
        <v>41446643804.350006</v>
      </c>
      <c r="S30" s="110">
        <v>2723773244.5499992</v>
      </c>
    </row>
    <row r="31" spans="1:19" ht="15.75" customHeight="1" x14ac:dyDescent="0.3">
      <c r="A31" s="66" t="s">
        <v>215</v>
      </c>
      <c r="B31" s="67" t="s">
        <v>73</v>
      </c>
      <c r="C31" s="68" t="s">
        <v>256</v>
      </c>
      <c r="D31" s="68" t="s">
        <v>72</v>
      </c>
      <c r="E31" s="69" t="s">
        <v>73</v>
      </c>
      <c r="F31" s="63">
        <v>17209577722</v>
      </c>
      <c r="G31" s="63">
        <v>33458073251.195877</v>
      </c>
      <c r="H31" s="63"/>
      <c r="I31" s="112">
        <v>50667650973.195877</v>
      </c>
      <c r="J31" s="63">
        <v>17209577722</v>
      </c>
      <c r="K31" s="65">
        <v>32689647986.410004</v>
      </c>
      <c r="L31" s="112">
        <v>49899225708.410004</v>
      </c>
      <c r="M31" s="63">
        <v>2916271136.4199982</v>
      </c>
      <c r="N31" s="64">
        <v>4889571691</v>
      </c>
      <c r="O31" s="110">
        <v>45009654017.410004</v>
      </c>
      <c r="P31" s="110">
        <v>0</v>
      </c>
      <c r="Q31" s="110">
        <v>0</v>
      </c>
      <c r="R31" s="110">
        <v>45009654017.410004</v>
      </c>
      <c r="S31" s="110">
        <v>2916271136.4199982</v>
      </c>
    </row>
    <row r="32" spans="1:19" ht="15.75" customHeight="1" x14ac:dyDescent="0.3">
      <c r="A32" s="66" t="s">
        <v>215</v>
      </c>
      <c r="B32" s="67" t="s">
        <v>257</v>
      </c>
      <c r="C32" s="68" t="s">
        <v>258</v>
      </c>
      <c r="D32" s="68" t="s">
        <v>74</v>
      </c>
      <c r="E32" s="69" t="s">
        <v>259</v>
      </c>
      <c r="F32" s="63">
        <v>8138741179.04</v>
      </c>
      <c r="G32" s="63">
        <v>15460134644.724037</v>
      </c>
      <c r="H32" s="63"/>
      <c r="I32" s="112">
        <v>23598875823.764038</v>
      </c>
      <c r="J32" s="63">
        <v>8138741179.04</v>
      </c>
      <c r="K32" s="65">
        <v>15108386884.720001</v>
      </c>
      <c r="L32" s="112">
        <v>23247128063.760002</v>
      </c>
      <c r="M32" s="63">
        <v>1379160858.5999994</v>
      </c>
      <c r="N32" s="64">
        <v>0</v>
      </c>
      <c r="O32" s="110">
        <v>23247128063.760002</v>
      </c>
      <c r="P32" s="110">
        <v>0</v>
      </c>
      <c r="Q32" s="110">
        <v>0</v>
      </c>
      <c r="R32" s="110">
        <v>23247128063.760002</v>
      </c>
      <c r="S32" s="110">
        <v>1379160858.5999994</v>
      </c>
    </row>
    <row r="33" spans="1:19" ht="15.75" customHeight="1" x14ac:dyDescent="0.3">
      <c r="A33" s="66" t="s">
        <v>215</v>
      </c>
      <c r="B33" s="67" t="s">
        <v>77</v>
      </c>
      <c r="C33" s="68" t="s">
        <v>260</v>
      </c>
      <c r="D33" s="68" t="s">
        <v>76</v>
      </c>
      <c r="E33" s="69" t="s">
        <v>261</v>
      </c>
      <c r="F33" s="63">
        <v>6580208999.0500002</v>
      </c>
      <c r="G33" s="63">
        <v>15755758467.49469</v>
      </c>
      <c r="H33" s="63"/>
      <c r="I33" s="112">
        <v>22335967466.544689</v>
      </c>
      <c r="J33" s="63">
        <v>6580208999.0500002</v>
      </c>
      <c r="K33" s="65">
        <v>15393897742.789999</v>
      </c>
      <c r="L33" s="112">
        <v>21974106741.84</v>
      </c>
      <c r="M33" s="63">
        <v>1371553427.0099993</v>
      </c>
      <c r="N33" s="64">
        <v>11449867261</v>
      </c>
      <c r="O33" s="110">
        <v>10524239480.84</v>
      </c>
      <c r="P33" s="110">
        <v>0</v>
      </c>
      <c r="Q33" s="110">
        <v>0</v>
      </c>
      <c r="R33" s="110">
        <v>10524239480.84</v>
      </c>
      <c r="S33" s="110">
        <v>1371553427.0099993</v>
      </c>
    </row>
    <row r="34" spans="1:19" ht="15.75" customHeight="1" x14ac:dyDescent="0.3">
      <c r="A34" s="66" t="s">
        <v>215</v>
      </c>
      <c r="B34" s="67" t="s">
        <v>79</v>
      </c>
      <c r="C34" s="68" t="s">
        <v>262</v>
      </c>
      <c r="D34" s="68" t="s">
        <v>78</v>
      </c>
      <c r="E34" s="69" t="s">
        <v>79</v>
      </c>
      <c r="F34" s="63">
        <v>6778898560.6499996</v>
      </c>
      <c r="G34" s="63">
        <v>13247564699.358595</v>
      </c>
      <c r="H34" s="63"/>
      <c r="I34" s="112">
        <v>20026463260.008595</v>
      </c>
      <c r="J34" s="63">
        <v>6778898560.6499996</v>
      </c>
      <c r="K34" s="65">
        <v>12942007617.049999</v>
      </c>
      <c r="L34" s="112">
        <v>19720906177.699997</v>
      </c>
      <c r="M34" s="63">
        <v>1148726977.9900007</v>
      </c>
      <c r="N34" s="64">
        <v>1500000000</v>
      </c>
      <c r="O34" s="110">
        <v>18220906177.699997</v>
      </c>
      <c r="P34" s="110">
        <v>0</v>
      </c>
      <c r="Q34" s="110">
        <v>0</v>
      </c>
      <c r="R34" s="110">
        <v>18220906177.699997</v>
      </c>
      <c r="S34" s="110">
        <v>1148726977.9900007</v>
      </c>
    </row>
    <row r="35" spans="1:19" ht="15.75" customHeight="1" x14ac:dyDescent="0.3">
      <c r="A35" s="66" t="s">
        <v>215</v>
      </c>
      <c r="B35" s="67" t="s">
        <v>81</v>
      </c>
      <c r="C35" s="68" t="s">
        <v>263</v>
      </c>
      <c r="D35" s="68" t="s">
        <v>80</v>
      </c>
      <c r="E35" s="69" t="s">
        <v>81</v>
      </c>
      <c r="F35" s="63">
        <v>9724992519.1499996</v>
      </c>
      <c r="G35" s="63">
        <v>18970779878.56797</v>
      </c>
      <c r="H35" s="63"/>
      <c r="I35" s="112">
        <v>28695772397.717972</v>
      </c>
      <c r="J35" s="63">
        <v>9724992519.1499996</v>
      </c>
      <c r="K35" s="65">
        <v>18533672869.790001</v>
      </c>
      <c r="L35" s="112">
        <v>28258665388.940002</v>
      </c>
      <c r="M35" s="63">
        <v>1647961120.460001</v>
      </c>
      <c r="N35" s="64">
        <v>2847300843</v>
      </c>
      <c r="O35" s="110">
        <v>25411364545.940002</v>
      </c>
      <c r="P35" s="110">
        <v>0</v>
      </c>
      <c r="Q35" s="110">
        <v>0</v>
      </c>
      <c r="R35" s="110">
        <v>25411364545.940002</v>
      </c>
      <c r="S35" s="110">
        <v>1647961120.460001</v>
      </c>
    </row>
    <row r="36" spans="1:19" ht="15.75" customHeight="1" x14ac:dyDescent="0.3">
      <c r="A36" s="66" t="s">
        <v>215</v>
      </c>
      <c r="B36" s="67" t="s">
        <v>83</v>
      </c>
      <c r="C36" s="68" t="s">
        <v>264</v>
      </c>
      <c r="D36" s="68" t="s">
        <v>82</v>
      </c>
      <c r="E36" s="69" t="s">
        <v>83</v>
      </c>
      <c r="F36" s="63">
        <v>6848420724.4899998</v>
      </c>
      <c r="G36" s="63">
        <v>13326036762.634361</v>
      </c>
      <c r="H36" s="63"/>
      <c r="I36" s="112">
        <v>20174457487.124359</v>
      </c>
      <c r="J36" s="63">
        <v>6848420724.4899998</v>
      </c>
      <c r="K36" s="65">
        <v>13020279116.169998</v>
      </c>
      <c r="L36" s="112">
        <v>19868699840.659996</v>
      </c>
      <c r="M36" s="63">
        <v>1160507945.7300005</v>
      </c>
      <c r="N36" s="64">
        <v>4590139672</v>
      </c>
      <c r="O36" s="110">
        <v>15278560168.659996</v>
      </c>
      <c r="P36" s="110">
        <v>0</v>
      </c>
      <c r="Q36" s="110">
        <v>0</v>
      </c>
      <c r="R36" s="110">
        <v>15278560168.659996</v>
      </c>
      <c r="S36" s="110">
        <v>1160507945.7300005</v>
      </c>
    </row>
    <row r="37" spans="1:19" ht="15.75" customHeight="1" x14ac:dyDescent="0.3">
      <c r="A37" s="66" t="s">
        <v>215</v>
      </c>
      <c r="B37" s="67" t="s">
        <v>85</v>
      </c>
      <c r="C37" s="68" t="s">
        <v>265</v>
      </c>
      <c r="D37" s="68" t="s">
        <v>84</v>
      </c>
      <c r="E37" s="69" t="s">
        <v>85</v>
      </c>
      <c r="F37" s="63">
        <v>9504795047.1000004</v>
      </c>
      <c r="G37" s="63">
        <v>18689286535.387146</v>
      </c>
      <c r="H37" s="63"/>
      <c r="I37" s="112">
        <v>28194081582.487144</v>
      </c>
      <c r="J37" s="63">
        <v>9504795047.1000004</v>
      </c>
      <c r="K37" s="65">
        <v>18254573588.82</v>
      </c>
      <c r="L37" s="112">
        <v>27759368635.919998</v>
      </c>
      <c r="M37" s="63">
        <v>1610647274.5299988</v>
      </c>
      <c r="N37" s="64">
        <v>15965673874.6</v>
      </c>
      <c r="O37" s="110">
        <v>11793694761.319998</v>
      </c>
      <c r="P37" s="110">
        <v>0</v>
      </c>
      <c r="Q37" s="110">
        <v>0</v>
      </c>
      <c r="R37" s="110">
        <v>11793694761.319998</v>
      </c>
      <c r="S37" s="110">
        <v>1610647274.5299988</v>
      </c>
    </row>
    <row r="38" spans="1:19" ht="15" customHeight="1" x14ac:dyDescent="0.25">
      <c r="A38" s="70" t="s">
        <v>266</v>
      </c>
      <c r="B38" s="71" t="s">
        <v>21</v>
      </c>
      <c r="C38" s="72" t="s">
        <v>216</v>
      </c>
      <c r="D38" s="72" t="s">
        <v>20</v>
      </c>
      <c r="E38" s="71" t="s">
        <v>21</v>
      </c>
      <c r="F38" s="63">
        <v>0</v>
      </c>
      <c r="G38" s="63">
        <v>45294792542</v>
      </c>
      <c r="H38" s="63">
        <v>-17580104958</v>
      </c>
      <c r="I38" s="112">
        <v>27714687584</v>
      </c>
      <c r="J38" s="63">
        <v>0</v>
      </c>
      <c r="K38" s="65">
        <v>25499795349.989998</v>
      </c>
      <c r="L38" s="112">
        <v>25499795349.989998</v>
      </c>
      <c r="M38" s="63">
        <v>8600391176.4900055</v>
      </c>
      <c r="N38" s="64">
        <v>0</v>
      </c>
      <c r="O38" s="110">
        <v>25499795349.989998</v>
      </c>
      <c r="P38" s="110">
        <v>0</v>
      </c>
      <c r="Q38" s="110">
        <v>0</v>
      </c>
      <c r="R38" s="110">
        <v>25499795349.989998</v>
      </c>
      <c r="S38" s="110">
        <v>8600391176.4900055</v>
      </c>
    </row>
    <row r="39" spans="1:19" ht="15" customHeight="1" x14ac:dyDescent="0.25">
      <c r="A39" s="70" t="s">
        <v>267</v>
      </c>
      <c r="B39" s="71" t="s">
        <v>21</v>
      </c>
      <c r="C39" s="72" t="s">
        <v>216</v>
      </c>
      <c r="D39" s="72" t="s">
        <v>20</v>
      </c>
      <c r="E39" s="71" t="s">
        <v>21</v>
      </c>
      <c r="F39" s="63">
        <v>12062582664.789993</v>
      </c>
      <c r="G39" s="63">
        <v>157728709954</v>
      </c>
      <c r="H39" s="63"/>
      <c r="I39" s="112">
        <v>169791292618.78998</v>
      </c>
      <c r="J39" s="63">
        <v>12062582664.789993</v>
      </c>
      <c r="K39" s="65">
        <v>153720556183.48001</v>
      </c>
      <c r="L39" s="112">
        <v>165783138848.27002</v>
      </c>
      <c r="M39" s="63">
        <v>0</v>
      </c>
      <c r="N39" s="64">
        <v>124661488012.10001</v>
      </c>
      <c r="O39" s="110">
        <v>41121650836.170013</v>
      </c>
      <c r="P39" s="110">
        <v>0</v>
      </c>
      <c r="Q39" s="110">
        <v>0</v>
      </c>
      <c r="R39" s="110">
        <v>41121650836.170013</v>
      </c>
      <c r="S39" s="110">
        <v>0</v>
      </c>
    </row>
    <row r="40" spans="1:19" ht="15" customHeight="1" x14ac:dyDescent="0.25">
      <c r="A40" s="70" t="s">
        <v>266</v>
      </c>
      <c r="B40" s="71" t="s">
        <v>23</v>
      </c>
      <c r="C40" s="72" t="s">
        <v>218</v>
      </c>
      <c r="D40" s="72" t="s">
        <v>22</v>
      </c>
      <c r="E40" s="71" t="s">
        <v>23</v>
      </c>
      <c r="F40" s="63">
        <v>0</v>
      </c>
      <c r="G40" s="63">
        <v>168802625</v>
      </c>
      <c r="H40" s="63">
        <v>-82443213</v>
      </c>
      <c r="I40" s="112">
        <v>86359412</v>
      </c>
      <c r="J40" s="63">
        <v>0</v>
      </c>
      <c r="K40" s="65">
        <v>81830991.610000014</v>
      </c>
      <c r="L40" s="112">
        <v>81830991.610000014</v>
      </c>
      <c r="M40" s="63">
        <v>7211529038.909996</v>
      </c>
      <c r="N40" s="64">
        <v>0</v>
      </c>
      <c r="O40" s="110">
        <v>81830991.610000014</v>
      </c>
      <c r="P40" s="110">
        <v>0</v>
      </c>
      <c r="Q40" s="110">
        <v>0</v>
      </c>
      <c r="R40" s="110">
        <v>81830991.610000014</v>
      </c>
      <c r="S40" s="110">
        <v>7211529038.909996</v>
      </c>
    </row>
    <row r="41" spans="1:19" ht="15" customHeight="1" x14ac:dyDescent="0.25">
      <c r="A41" s="70" t="s">
        <v>267</v>
      </c>
      <c r="B41" s="71" t="s">
        <v>23</v>
      </c>
      <c r="C41" s="72" t="s">
        <v>218</v>
      </c>
      <c r="D41" s="72" t="s">
        <v>22</v>
      </c>
      <c r="E41" s="71" t="s">
        <v>23</v>
      </c>
      <c r="F41" s="63">
        <v>2589066.6600036621</v>
      </c>
      <c r="G41" s="63">
        <v>117131941140</v>
      </c>
      <c r="H41" s="63"/>
      <c r="I41" s="112">
        <v>117134530206.66</v>
      </c>
      <c r="J41" s="63">
        <v>2589066.6600036621</v>
      </c>
      <c r="K41" s="65">
        <v>113547773394.07001</v>
      </c>
      <c r="L41" s="112">
        <v>113550362460.73001</v>
      </c>
      <c r="M41" s="63">
        <v>0</v>
      </c>
      <c r="N41" s="64">
        <v>77212783350</v>
      </c>
      <c r="O41" s="110">
        <v>36337579110.730011</v>
      </c>
      <c r="P41" s="110">
        <v>0</v>
      </c>
      <c r="Q41" s="110">
        <v>0</v>
      </c>
      <c r="R41" s="110">
        <v>36337579110.730011</v>
      </c>
      <c r="S41" s="110">
        <v>0</v>
      </c>
    </row>
    <row r="42" spans="1:19" ht="15" customHeight="1" x14ac:dyDescent="0.25">
      <c r="A42" s="70" t="s">
        <v>266</v>
      </c>
      <c r="B42" s="71" t="s">
        <v>220</v>
      </c>
      <c r="C42" s="72" t="s">
        <v>221</v>
      </c>
      <c r="D42" s="72" t="s">
        <v>24</v>
      </c>
      <c r="E42" s="71" t="s">
        <v>220</v>
      </c>
      <c r="F42" s="63">
        <v>0</v>
      </c>
      <c r="G42" s="63">
        <v>0</v>
      </c>
      <c r="H42" s="63">
        <v>0</v>
      </c>
      <c r="I42" s="112">
        <v>0</v>
      </c>
      <c r="J42" s="63">
        <v>0</v>
      </c>
      <c r="K42" s="65">
        <v>0</v>
      </c>
      <c r="L42" s="112">
        <v>0</v>
      </c>
      <c r="M42" s="63">
        <v>0</v>
      </c>
      <c r="N42" s="64">
        <v>0</v>
      </c>
      <c r="O42" s="110">
        <v>0</v>
      </c>
      <c r="P42" s="110">
        <v>0</v>
      </c>
      <c r="Q42" s="110">
        <v>0</v>
      </c>
      <c r="R42" s="110">
        <v>0</v>
      </c>
      <c r="S42" s="110">
        <v>0</v>
      </c>
    </row>
    <row r="43" spans="1:19" ht="15" customHeight="1" x14ac:dyDescent="0.25">
      <c r="A43" s="70" t="s">
        <v>267</v>
      </c>
      <c r="B43" s="71" t="s">
        <v>220</v>
      </c>
      <c r="C43" s="72" t="s">
        <v>221</v>
      </c>
      <c r="D43" s="72" t="s">
        <v>24</v>
      </c>
      <c r="E43" s="71" t="s">
        <v>220</v>
      </c>
      <c r="F43" s="63">
        <v>57351499426.050003</v>
      </c>
      <c r="G43" s="63">
        <v>158592585511</v>
      </c>
      <c r="H43" s="63"/>
      <c r="I43" s="112">
        <v>215944084937.04999</v>
      </c>
      <c r="J43" s="63">
        <v>57351499426.050003</v>
      </c>
      <c r="K43" s="65">
        <v>153735854548.46002</v>
      </c>
      <c r="L43" s="112">
        <v>211087353974.51001</v>
      </c>
      <c r="M43" s="63">
        <v>9718572129.2799988</v>
      </c>
      <c r="N43" s="64">
        <v>81325382611</v>
      </c>
      <c r="O43" s="110">
        <v>129761971363.51001</v>
      </c>
      <c r="P43" s="110">
        <v>0</v>
      </c>
      <c r="Q43" s="110">
        <v>0</v>
      </c>
      <c r="R43" s="110">
        <v>129761971363.51001</v>
      </c>
      <c r="S43" s="110">
        <v>9718572129.2799988</v>
      </c>
    </row>
    <row r="44" spans="1:19" ht="15" customHeight="1" x14ac:dyDescent="0.25">
      <c r="A44" s="70" t="s">
        <v>266</v>
      </c>
      <c r="B44" s="71" t="s">
        <v>27</v>
      </c>
      <c r="C44" s="72" t="s">
        <v>222</v>
      </c>
      <c r="D44" s="72" t="s">
        <v>26</v>
      </c>
      <c r="E44" s="71" t="s">
        <v>27</v>
      </c>
      <c r="F44" s="63">
        <v>0</v>
      </c>
      <c r="G44" s="63">
        <v>46723181162</v>
      </c>
      <c r="H44" s="63">
        <v>-18985722423</v>
      </c>
      <c r="I44" s="112">
        <v>27737458739</v>
      </c>
      <c r="J44" s="63">
        <v>0</v>
      </c>
      <c r="K44" s="65">
        <v>25587809014.730003</v>
      </c>
      <c r="L44" s="112">
        <v>25587809014.730003</v>
      </c>
      <c r="M44" s="63">
        <v>17543463645.660004</v>
      </c>
      <c r="N44" s="64">
        <v>0</v>
      </c>
      <c r="O44" s="110">
        <v>25587809014.730003</v>
      </c>
      <c r="P44" s="110">
        <v>0</v>
      </c>
      <c r="Q44" s="110">
        <v>0</v>
      </c>
      <c r="R44" s="110">
        <v>25587809014.730003</v>
      </c>
      <c r="S44" s="110">
        <v>17543463645.660004</v>
      </c>
    </row>
    <row r="45" spans="1:19" ht="15" customHeight="1" x14ac:dyDescent="0.25">
      <c r="A45" s="70" t="s">
        <v>267</v>
      </c>
      <c r="B45" s="71" t="s">
        <v>27</v>
      </c>
      <c r="C45" s="72" t="s">
        <v>222</v>
      </c>
      <c r="D45" s="72" t="s">
        <v>26</v>
      </c>
      <c r="E45" s="71" t="s">
        <v>27</v>
      </c>
      <c r="F45" s="63">
        <v>8622348337.8399963</v>
      </c>
      <c r="G45" s="63">
        <v>90607114917</v>
      </c>
      <c r="H45" s="63"/>
      <c r="I45" s="112">
        <v>99229463254.839996</v>
      </c>
      <c r="J45" s="63">
        <v>8622348337.8399963</v>
      </c>
      <c r="K45" s="65">
        <v>88521702381.029999</v>
      </c>
      <c r="L45" s="112">
        <v>97144050718.869995</v>
      </c>
      <c r="M45" s="63">
        <v>0</v>
      </c>
      <c r="N45" s="64">
        <v>50124065853</v>
      </c>
      <c r="O45" s="110">
        <v>47019984865.869995</v>
      </c>
      <c r="P45" s="110">
        <v>0</v>
      </c>
      <c r="Q45" s="110">
        <v>0</v>
      </c>
      <c r="R45" s="110">
        <v>47019984865.869995</v>
      </c>
      <c r="S45" s="110">
        <v>0</v>
      </c>
    </row>
    <row r="46" spans="1:19" ht="15" customHeight="1" x14ac:dyDescent="0.25">
      <c r="A46" s="70" t="s">
        <v>266</v>
      </c>
      <c r="B46" s="71" t="s">
        <v>29</v>
      </c>
      <c r="C46" s="72" t="s">
        <v>224</v>
      </c>
      <c r="D46" s="72" t="s">
        <v>28</v>
      </c>
      <c r="E46" s="71" t="s">
        <v>29</v>
      </c>
      <c r="F46" s="63">
        <v>0</v>
      </c>
      <c r="G46" s="63">
        <v>45993720403</v>
      </c>
      <c r="H46" s="63">
        <v>-16776683723</v>
      </c>
      <c r="I46" s="112">
        <v>29217036680</v>
      </c>
      <c r="J46" s="63">
        <v>0</v>
      </c>
      <c r="K46" s="65">
        <v>26797412047.550003</v>
      </c>
      <c r="L46" s="112">
        <v>26797412047.550003</v>
      </c>
      <c r="M46" s="63">
        <v>5107323723.8199959</v>
      </c>
      <c r="N46" s="64">
        <v>0</v>
      </c>
      <c r="O46" s="110">
        <v>26797412047.550003</v>
      </c>
      <c r="P46" s="110">
        <v>0</v>
      </c>
      <c r="Q46" s="110">
        <v>0</v>
      </c>
      <c r="R46" s="110">
        <v>26797412047.550003</v>
      </c>
      <c r="S46" s="110">
        <v>5107323723.8199959</v>
      </c>
    </row>
    <row r="47" spans="1:19" ht="15" customHeight="1" x14ac:dyDescent="0.25">
      <c r="A47" s="70" t="s">
        <v>267</v>
      </c>
      <c r="B47" s="71" t="s">
        <v>29</v>
      </c>
      <c r="C47" s="72" t="s">
        <v>224</v>
      </c>
      <c r="D47" s="72" t="s">
        <v>28</v>
      </c>
      <c r="E47" s="71" t="s">
        <v>29</v>
      </c>
      <c r="F47" s="63">
        <v>18887974002.77</v>
      </c>
      <c r="G47" s="63">
        <v>41131342016</v>
      </c>
      <c r="H47" s="63"/>
      <c r="I47" s="112">
        <v>60019316018.770004</v>
      </c>
      <c r="J47" s="63">
        <v>18887974002.77</v>
      </c>
      <c r="K47" s="65">
        <v>40903403625.12001</v>
      </c>
      <c r="L47" s="112">
        <v>59791377627.890015</v>
      </c>
      <c r="M47" s="63">
        <v>0</v>
      </c>
      <c r="N47" s="64">
        <v>20713540869.720001</v>
      </c>
      <c r="O47" s="110">
        <v>39077836758.170013</v>
      </c>
      <c r="P47" s="110">
        <v>0</v>
      </c>
      <c r="Q47" s="110">
        <v>0</v>
      </c>
      <c r="R47" s="110">
        <v>39077836758.170013</v>
      </c>
      <c r="S47" s="110">
        <v>0</v>
      </c>
    </row>
    <row r="48" spans="1:19" ht="15" customHeight="1" x14ac:dyDescent="0.25">
      <c r="A48" s="70" t="s">
        <v>266</v>
      </c>
      <c r="B48" s="71" t="s">
        <v>31</v>
      </c>
      <c r="C48" s="72" t="s">
        <v>226</v>
      </c>
      <c r="D48" s="72" t="s">
        <v>30</v>
      </c>
      <c r="E48" s="71" t="s">
        <v>31</v>
      </c>
      <c r="F48" s="63">
        <v>0</v>
      </c>
      <c r="G48" s="63">
        <v>657753948</v>
      </c>
      <c r="H48" s="63">
        <v>-276773550</v>
      </c>
      <c r="I48" s="112">
        <v>380980398</v>
      </c>
      <c r="J48" s="63">
        <v>0</v>
      </c>
      <c r="K48" s="65">
        <v>352225766.17999995</v>
      </c>
      <c r="L48" s="112">
        <v>352225766.17999995</v>
      </c>
      <c r="M48" s="63">
        <v>3711308928.1599998</v>
      </c>
      <c r="N48" s="64">
        <v>0</v>
      </c>
      <c r="O48" s="110">
        <v>352225766.17999995</v>
      </c>
      <c r="P48" s="110">
        <v>0</v>
      </c>
      <c r="Q48" s="110">
        <v>0</v>
      </c>
      <c r="R48" s="110">
        <v>352225766.17999995</v>
      </c>
      <c r="S48" s="110">
        <v>3711308928.1599998</v>
      </c>
    </row>
    <row r="49" spans="1:19" ht="15" customHeight="1" x14ac:dyDescent="0.25">
      <c r="A49" s="70" t="s">
        <v>267</v>
      </c>
      <c r="B49" s="71" t="s">
        <v>31</v>
      </c>
      <c r="C49" s="72" t="s">
        <v>226</v>
      </c>
      <c r="D49" s="72" t="s">
        <v>30</v>
      </c>
      <c r="E49" s="71" t="s">
        <v>31</v>
      </c>
      <c r="F49" s="63">
        <v>433892541.86999893</v>
      </c>
      <c r="G49" s="63">
        <v>59289981192</v>
      </c>
      <c r="H49" s="63"/>
      <c r="I49" s="112">
        <v>59723873733.869995</v>
      </c>
      <c r="J49" s="63">
        <v>433892541.86999893</v>
      </c>
      <c r="K49" s="65">
        <v>57500455821.5</v>
      </c>
      <c r="L49" s="112">
        <v>57934348363.369995</v>
      </c>
      <c r="M49" s="63">
        <v>0</v>
      </c>
      <c r="N49" s="64">
        <v>57865877495</v>
      </c>
      <c r="O49" s="110">
        <v>68470868.369995117</v>
      </c>
      <c r="P49" s="110">
        <v>0</v>
      </c>
      <c r="Q49" s="110">
        <v>0</v>
      </c>
      <c r="R49" s="110">
        <v>68470868.369995117</v>
      </c>
      <c r="S49" s="110">
        <v>0</v>
      </c>
    </row>
    <row r="50" spans="1:19" ht="15" customHeight="1" x14ac:dyDescent="0.25">
      <c r="A50" s="70" t="s">
        <v>266</v>
      </c>
      <c r="B50" s="71" t="s">
        <v>33</v>
      </c>
      <c r="C50" s="72" t="s">
        <v>228</v>
      </c>
      <c r="D50" s="72" t="s">
        <v>32</v>
      </c>
      <c r="E50" s="71" t="s">
        <v>33</v>
      </c>
      <c r="F50" s="63">
        <v>0</v>
      </c>
      <c r="G50" s="63">
        <v>312385</v>
      </c>
      <c r="H50" s="63">
        <v>-164692</v>
      </c>
      <c r="I50" s="112">
        <v>147693</v>
      </c>
      <c r="J50" s="63">
        <v>0</v>
      </c>
      <c r="K50" s="65">
        <v>139313.15000000002</v>
      </c>
      <c r="L50" s="112">
        <v>139313.15000000002</v>
      </c>
      <c r="M50" s="63">
        <v>3310494866.8499985</v>
      </c>
      <c r="N50" s="64">
        <v>0</v>
      </c>
      <c r="O50" s="110">
        <v>139313.15000000002</v>
      </c>
      <c r="P50" s="110">
        <v>0</v>
      </c>
      <c r="Q50" s="110">
        <v>0</v>
      </c>
      <c r="R50" s="110">
        <v>139313.15000000002</v>
      </c>
      <c r="S50" s="110">
        <v>3310494866.8499985</v>
      </c>
    </row>
    <row r="51" spans="1:19" ht="15" customHeight="1" x14ac:dyDescent="0.25">
      <c r="A51" s="70" t="s">
        <v>267</v>
      </c>
      <c r="B51" s="71" t="s">
        <v>33</v>
      </c>
      <c r="C51" s="72" t="s">
        <v>228</v>
      </c>
      <c r="D51" s="72" t="s">
        <v>32</v>
      </c>
      <c r="E51" s="71" t="s">
        <v>33</v>
      </c>
      <c r="F51" s="63">
        <v>0</v>
      </c>
      <c r="G51" s="63">
        <v>54017430355</v>
      </c>
      <c r="H51" s="63"/>
      <c r="I51" s="112">
        <v>54017430355</v>
      </c>
      <c r="J51" s="63">
        <v>0</v>
      </c>
      <c r="K51" s="65">
        <v>52363689877.810005</v>
      </c>
      <c r="L51" s="112">
        <v>52363689877.810005</v>
      </c>
      <c r="M51" s="63">
        <v>0</v>
      </c>
      <c r="N51" s="64">
        <v>23492106602</v>
      </c>
      <c r="O51" s="110">
        <v>28871583275.810005</v>
      </c>
      <c r="P51" s="110">
        <v>0</v>
      </c>
      <c r="Q51" s="110">
        <v>0</v>
      </c>
      <c r="R51" s="110">
        <v>28871583275.810005</v>
      </c>
      <c r="S51" s="110">
        <v>0</v>
      </c>
    </row>
    <row r="52" spans="1:19" ht="15" customHeight="1" x14ac:dyDescent="0.25">
      <c r="A52" s="70" t="s">
        <v>266</v>
      </c>
      <c r="B52" s="71" t="s">
        <v>35</v>
      </c>
      <c r="C52" s="72" t="s">
        <v>230</v>
      </c>
      <c r="D52" s="72" t="s">
        <v>34</v>
      </c>
      <c r="E52" s="71" t="s">
        <v>35</v>
      </c>
      <c r="F52" s="63">
        <v>0</v>
      </c>
      <c r="G52" s="63">
        <v>4502640990</v>
      </c>
      <c r="H52" s="63">
        <v>-1900710780</v>
      </c>
      <c r="I52" s="112">
        <v>2601930210</v>
      </c>
      <c r="J52" s="63">
        <v>0</v>
      </c>
      <c r="K52" s="65">
        <v>2434819103.6999998</v>
      </c>
      <c r="L52" s="112">
        <v>2434819103.6999998</v>
      </c>
      <c r="M52" s="63">
        <v>8458373820.8300018</v>
      </c>
      <c r="N52" s="64">
        <v>0</v>
      </c>
      <c r="O52" s="110">
        <v>2434819103.6999998</v>
      </c>
      <c r="P52" s="110">
        <v>0</v>
      </c>
      <c r="Q52" s="110">
        <v>0</v>
      </c>
      <c r="R52" s="110">
        <v>2434819103.6999998</v>
      </c>
      <c r="S52" s="110">
        <v>8458373820.8300018</v>
      </c>
    </row>
    <row r="53" spans="1:19" ht="15" customHeight="1" x14ac:dyDescent="0.25">
      <c r="A53" s="70" t="s">
        <v>267</v>
      </c>
      <c r="B53" s="71" t="s">
        <v>35</v>
      </c>
      <c r="C53" s="72" t="s">
        <v>230</v>
      </c>
      <c r="D53" s="72" t="s">
        <v>34</v>
      </c>
      <c r="E53" s="71" t="s">
        <v>35</v>
      </c>
      <c r="F53" s="63">
        <v>4462836023.2900009</v>
      </c>
      <c r="G53" s="63">
        <v>102556052611</v>
      </c>
      <c r="H53" s="63"/>
      <c r="I53" s="112">
        <v>107018888634.29001</v>
      </c>
      <c r="J53" s="63">
        <v>4462836023.2900009</v>
      </c>
      <c r="K53" s="65">
        <v>99450051624.869995</v>
      </c>
      <c r="L53" s="112">
        <v>103912887648.16</v>
      </c>
      <c r="M53" s="63">
        <v>0</v>
      </c>
      <c r="N53" s="64">
        <v>85484714847</v>
      </c>
      <c r="O53" s="110">
        <v>18428172801.160004</v>
      </c>
      <c r="P53" s="110">
        <v>0</v>
      </c>
      <c r="Q53" s="110">
        <v>0</v>
      </c>
      <c r="R53" s="110">
        <v>18428172801.160004</v>
      </c>
      <c r="S53" s="110">
        <v>0</v>
      </c>
    </row>
    <row r="54" spans="1:19" ht="15" customHeight="1" x14ac:dyDescent="0.25">
      <c r="A54" s="70" t="s">
        <v>266</v>
      </c>
      <c r="B54" s="71" t="s">
        <v>37</v>
      </c>
      <c r="C54" s="72" t="s">
        <v>232</v>
      </c>
      <c r="D54" s="72" t="s">
        <v>36</v>
      </c>
      <c r="E54" s="71" t="s">
        <v>37</v>
      </c>
      <c r="F54" s="63">
        <v>0</v>
      </c>
      <c r="G54" s="63">
        <v>77225805473</v>
      </c>
      <c r="H54" s="63">
        <v>-32379410321</v>
      </c>
      <c r="I54" s="112">
        <v>44846395152</v>
      </c>
      <c r="J54" s="63">
        <v>0</v>
      </c>
      <c r="K54" s="65">
        <v>41451933541.339996</v>
      </c>
      <c r="L54" s="112">
        <v>41451933541.339996</v>
      </c>
      <c r="M54" s="63">
        <v>10778281010.74</v>
      </c>
      <c r="N54" s="64">
        <v>0</v>
      </c>
      <c r="O54" s="110">
        <v>41451933541.339996</v>
      </c>
      <c r="P54" s="110">
        <v>0</v>
      </c>
      <c r="Q54" s="110">
        <v>0</v>
      </c>
      <c r="R54" s="110">
        <v>41451933541.339996</v>
      </c>
      <c r="S54" s="110">
        <v>10778281010.74</v>
      </c>
    </row>
    <row r="55" spans="1:19" ht="15" customHeight="1" x14ac:dyDescent="0.25">
      <c r="A55" s="70" t="s">
        <v>267</v>
      </c>
      <c r="B55" s="71" t="s">
        <v>37</v>
      </c>
      <c r="C55" s="72" t="s">
        <v>232</v>
      </c>
      <c r="D55" s="72" t="s">
        <v>36</v>
      </c>
      <c r="E55" s="71" t="s">
        <v>37</v>
      </c>
      <c r="F55" s="63">
        <v>17061557730.940001</v>
      </c>
      <c r="G55" s="63">
        <v>10848143387</v>
      </c>
      <c r="H55" s="63"/>
      <c r="I55" s="112">
        <v>27909701117.940002</v>
      </c>
      <c r="J55" s="63">
        <v>17061557730.940001</v>
      </c>
      <c r="K55" s="65">
        <v>11509065093.360001</v>
      </c>
      <c r="L55" s="112">
        <v>28570622824.300003</v>
      </c>
      <c r="M55" s="63">
        <v>0</v>
      </c>
      <c r="N55" s="64">
        <v>17061557731</v>
      </c>
      <c r="O55" s="110">
        <v>11509065093.300003</v>
      </c>
      <c r="P55" s="110">
        <v>0</v>
      </c>
      <c r="Q55" s="110">
        <v>0</v>
      </c>
      <c r="R55" s="110">
        <v>11509065093.300003</v>
      </c>
      <c r="S55" s="110">
        <v>0</v>
      </c>
    </row>
    <row r="56" spans="1:19" ht="15" customHeight="1" x14ac:dyDescent="0.25">
      <c r="A56" s="70" t="s">
        <v>266</v>
      </c>
      <c r="B56" s="71" t="s">
        <v>39</v>
      </c>
      <c r="C56" s="72" t="s">
        <v>233</v>
      </c>
      <c r="D56" s="72" t="s">
        <v>38</v>
      </c>
      <c r="E56" s="71" t="s">
        <v>39</v>
      </c>
      <c r="F56" s="63">
        <v>0</v>
      </c>
      <c r="G56" s="63">
        <v>87013110971</v>
      </c>
      <c r="H56" s="63">
        <v>-34932316034</v>
      </c>
      <c r="I56" s="112">
        <v>52080794937</v>
      </c>
      <c r="J56" s="63">
        <v>0</v>
      </c>
      <c r="K56" s="65">
        <v>48010028157.020004</v>
      </c>
      <c r="L56" s="112">
        <v>48010028157.020004</v>
      </c>
      <c r="M56" s="63">
        <v>-7379535498.8600006</v>
      </c>
      <c r="N56" s="64">
        <v>0</v>
      </c>
      <c r="O56" s="110">
        <v>48010028157.020004</v>
      </c>
      <c r="P56" s="110">
        <v>0</v>
      </c>
      <c r="Q56" s="110">
        <v>0</v>
      </c>
      <c r="R56" s="110">
        <v>48010028157.020004</v>
      </c>
      <c r="S56" s="110">
        <v>-7379535498.8600006</v>
      </c>
    </row>
    <row r="57" spans="1:19" ht="15" customHeight="1" x14ac:dyDescent="0.25">
      <c r="A57" s="70" t="s">
        <v>267</v>
      </c>
      <c r="B57" s="71" t="s">
        <v>39</v>
      </c>
      <c r="C57" s="72" t="s">
        <v>233</v>
      </c>
      <c r="D57" s="72" t="s">
        <v>38</v>
      </c>
      <c r="E57" s="71" t="s">
        <v>39</v>
      </c>
      <c r="F57" s="63">
        <v>3332716987.3600006</v>
      </c>
      <c r="G57" s="63">
        <v>46139880821</v>
      </c>
      <c r="H57" s="63"/>
      <c r="I57" s="112">
        <v>49472597808.360001</v>
      </c>
      <c r="J57" s="63">
        <v>3332716987.3600006</v>
      </c>
      <c r="K57" s="65">
        <v>46088768635.550003</v>
      </c>
      <c r="L57" s="112">
        <v>49421485622.910004</v>
      </c>
      <c r="M57" s="63">
        <v>0</v>
      </c>
      <c r="N57" s="64">
        <v>24235714244</v>
      </c>
      <c r="O57" s="110">
        <v>25185771378.910004</v>
      </c>
      <c r="P57" s="110">
        <v>0</v>
      </c>
      <c r="Q57" s="110">
        <v>0</v>
      </c>
      <c r="R57" s="110">
        <v>25185771378.910004</v>
      </c>
      <c r="S57" s="110">
        <v>0</v>
      </c>
    </row>
    <row r="58" spans="1:19" ht="15" customHeight="1" x14ac:dyDescent="0.25">
      <c r="A58" s="70" t="s">
        <v>266</v>
      </c>
      <c r="B58" s="71" t="s">
        <v>41</v>
      </c>
      <c r="C58" s="72" t="s">
        <v>234</v>
      </c>
      <c r="D58" s="72" t="s">
        <v>40</v>
      </c>
      <c r="E58" s="71" t="s">
        <v>41</v>
      </c>
      <c r="F58" s="63">
        <v>0</v>
      </c>
      <c r="G58" s="63">
        <v>9573615554</v>
      </c>
      <c r="H58" s="63">
        <v>-4432524167</v>
      </c>
      <c r="I58" s="112">
        <v>5141091387</v>
      </c>
      <c r="J58" s="63">
        <v>0</v>
      </c>
      <c r="K58" s="65">
        <v>4786695760.6700001</v>
      </c>
      <c r="L58" s="112">
        <v>4786695760.6700001</v>
      </c>
      <c r="M58" s="63">
        <v>6522875789.9599991</v>
      </c>
      <c r="N58" s="64">
        <v>0</v>
      </c>
      <c r="O58" s="110">
        <v>4786695760.6700001</v>
      </c>
      <c r="P58" s="110">
        <v>0</v>
      </c>
      <c r="Q58" s="110">
        <v>0</v>
      </c>
      <c r="R58" s="110">
        <v>4786695760.6700001</v>
      </c>
      <c r="S58" s="110">
        <v>6522875789.9599991</v>
      </c>
    </row>
    <row r="59" spans="1:19" ht="15" customHeight="1" x14ac:dyDescent="0.25">
      <c r="A59" s="70" t="s">
        <v>267</v>
      </c>
      <c r="B59" s="71" t="s">
        <v>41</v>
      </c>
      <c r="C59" s="72" t="s">
        <v>234</v>
      </c>
      <c r="D59" s="72" t="s">
        <v>40</v>
      </c>
      <c r="E59" s="71" t="s">
        <v>41</v>
      </c>
      <c r="F59" s="63">
        <v>36381781690.550003</v>
      </c>
      <c r="G59" s="63">
        <v>106351697634</v>
      </c>
      <c r="H59" s="63"/>
      <c r="I59" s="112">
        <v>142733479324.54999</v>
      </c>
      <c r="J59" s="63">
        <v>36381781690.550003</v>
      </c>
      <c r="K59" s="65">
        <v>103144753490.29999</v>
      </c>
      <c r="L59" s="112">
        <v>139526535180.84998</v>
      </c>
      <c r="M59" s="63">
        <v>0</v>
      </c>
      <c r="N59" s="64">
        <v>56198492101</v>
      </c>
      <c r="O59" s="110">
        <v>83328043079.849976</v>
      </c>
      <c r="P59" s="110">
        <v>0</v>
      </c>
      <c r="Q59" s="110">
        <v>0</v>
      </c>
      <c r="R59" s="110">
        <v>83328043079.849976</v>
      </c>
      <c r="S59" s="110">
        <v>0</v>
      </c>
    </row>
    <row r="60" spans="1:19" ht="15" customHeight="1" x14ac:dyDescent="0.25">
      <c r="A60" s="70" t="s">
        <v>266</v>
      </c>
      <c r="B60" s="71" t="s">
        <v>43</v>
      </c>
      <c r="C60" s="72" t="s">
        <v>235</v>
      </c>
      <c r="D60" s="72" t="s">
        <v>42</v>
      </c>
      <c r="E60" s="71" t="s">
        <v>43</v>
      </c>
      <c r="F60" s="63">
        <v>0</v>
      </c>
      <c r="G60" s="63">
        <v>2288071560</v>
      </c>
      <c r="H60" s="63">
        <v>-1063107400</v>
      </c>
      <c r="I60" s="112">
        <v>1224964160</v>
      </c>
      <c r="J60" s="63">
        <v>0</v>
      </c>
      <c r="K60" s="65">
        <v>1140858709.0900002</v>
      </c>
      <c r="L60" s="112">
        <v>1140858709.0900002</v>
      </c>
      <c r="M60" s="63">
        <v>4200214317.6599998</v>
      </c>
      <c r="N60" s="64">
        <v>0</v>
      </c>
      <c r="O60" s="110">
        <v>1140858709.0900002</v>
      </c>
      <c r="P60" s="110">
        <v>0</v>
      </c>
      <c r="Q60" s="110">
        <v>0</v>
      </c>
      <c r="R60" s="110">
        <v>1140858709.0900002</v>
      </c>
      <c r="S60" s="110">
        <v>4200214317.6599998</v>
      </c>
    </row>
    <row r="61" spans="1:19" ht="15" customHeight="1" x14ac:dyDescent="0.25">
      <c r="A61" s="70" t="s">
        <v>267</v>
      </c>
      <c r="B61" s="71" t="s">
        <v>43</v>
      </c>
      <c r="C61" s="72" t="s">
        <v>235</v>
      </c>
      <c r="D61" s="72" t="s">
        <v>42</v>
      </c>
      <c r="E61" s="71" t="s">
        <v>43</v>
      </c>
      <c r="F61" s="63">
        <v>24310010273.200001</v>
      </c>
      <c r="G61" s="63">
        <v>69651058980</v>
      </c>
      <c r="H61" s="63"/>
      <c r="I61" s="112">
        <v>93961069253.199997</v>
      </c>
      <c r="J61" s="63">
        <v>24310010273.200001</v>
      </c>
      <c r="K61" s="65">
        <v>67533895929.259995</v>
      </c>
      <c r="L61" s="112">
        <v>91843906202.459991</v>
      </c>
      <c r="M61" s="63">
        <v>0</v>
      </c>
      <c r="N61" s="64">
        <v>57724138360</v>
      </c>
      <c r="O61" s="110">
        <v>34119767842.459991</v>
      </c>
      <c r="P61" s="110">
        <v>0</v>
      </c>
      <c r="Q61" s="110">
        <v>0</v>
      </c>
      <c r="R61" s="110">
        <v>34119767842.459991</v>
      </c>
      <c r="S61" s="110">
        <v>0</v>
      </c>
    </row>
    <row r="62" spans="1:19" ht="15" customHeight="1" x14ac:dyDescent="0.25">
      <c r="A62" s="70" t="s">
        <v>266</v>
      </c>
      <c r="B62" s="71" t="s">
        <v>45</v>
      </c>
      <c r="C62" s="72" t="s">
        <v>236</v>
      </c>
      <c r="D62" s="72" t="s">
        <v>44</v>
      </c>
      <c r="E62" s="71" t="s">
        <v>45</v>
      </c>
      <c r="F62" s="63">
        <v>0</v>
      </c>
      <c r="G62" s="63">
        <v>83173508490</v>
      </c>
      <c r="H62" s="63">
        <v>-41377250124</v>
      </c>
      <c r="I62" s="112">
        <v>41796258366</v>
      </c>
      <c r="J62" s="63">
        <v>0</v>
      </c>
      <c r="K62" s="65">
        <v>39172569744.029999</v>
      </c>
      <c r="L62" s="112">
        <v>39172569744.029999</v>
      </c>
      <c r="M62" s="63">
        <v>6919121132.7200003</v>
      </c>
      <c r="N62" s="64">
        <v>0</v>
      </c>
      <c r="O62" s="110">
        <v>39172569744.029999</v>
      </c>
      <c r="P62" s="110">
        <v>0</v>
      </c>
      <c r="Q62" s="110">
        <v>0</v>
      </c>
      <c r="R62" s="110">
        <v>39172569744.029999</v>
      </c>
      <c r="S62" s="110">
        <v>6919121132.7200003</v>
      </c>
    </row>
    <row r="63" spans="1:19" ht="15" customHeight="1" x14ac:dyDescent="0.25">
      <c r="A63" s="70" t="s">
        <v>267</v>
      </c>
      <c r="B63" s="71" t="s">
        <v>45</v>
      </c>
      <c r="C63" s="72" t="s">
        <v>236</v>
      </c>
      <c r="D63" s="72" t="s">
        <v>44</v>
      </c>
      <c r="E63" s="71" t="s">
        <v>45</v>
      </c>
      <c r="F63" s="63">
        <v>0</v>
      </c>
      <c r="G63" s="63">
        <v>0</v>
      </c>
      <c r="H63" s="63"/>
      <c r="I63" s="112">
        <v>0</v>
      </c>
      <c r="J63" s="63">
        <v>0</v>
      </c>
      <c r="K63" s="65">
        <v>0</v>
      </c>
      <c r="L63" s="112">
        <v>0</v>
      </c>
      <c r="M63" s="63">
        <v>0</v>
      </c>
      <c r="N63" s="64">
        <v>0</v>
      </c>
      <c r="O63" s="110">
        <v>0</v>
      </c>
      <c r="P63" s="110">
        <v>0</v>
      </c>
      <c r="Q63" s="110">
        <v>0</v>
      </c>
      <c r="R63" s="110">
        <v>0</v>
      </c>
      <c r="S63" s="110">
        <v>0</v>
      </c>
    </row>
    <row r="64" spans="1:19" ht="15" customHeight="1" x14ac:dyDescent="0.25">
      <c r="A64" s="70" t="s">
        <v>266</v>
      </c>
      <c r="B64" s="71" t="s">
        <v>47</v>
      </c>
      <c r="C64" s="72" t="s">
        <v>237</v>
      </c>
      <c r="D64" s="72" t="s">
        <v>46</v>
      </c>
      <c r="E64" s="71" t="s">
        <v>47</v>
      </c>
      <c r="F64" s="63">
        <v>0</v>
      </c>
      <c r="G64" s="63">
        <v>96615900707</v>
      </c>
      <c r="H64" s="63">
        <v>-47794016657</v>
      </c>
      <c r="I64" s="112">
        <v>48821884050</v>
      </c>
      <c r="J64" s="63">
        <v>0</v>
      </c>
      <c r="K64" s="65">
        <v>45731218594</v>
      </c>
      <c r="L64" s="112">
        <v>45731218594</v>
      </c>
      <c r="M64" s="63">
        <v>12435754803.43</v>
      </c>
      <c r="N64" s="64">
        <v>0</v>
      </c>
      <c r="O64" s="110">
        <v>45731218594</v>
      </c>
      <c r="P64" s="110">
        <v>0</v>
      </c>
      <c r="Q64" s="110">
        <v>0</v>
      </c>
      <c r="R64" s="110">
        <v>45731218594</v>
      </c>
      <c r="S64" s="110">
        <v>12435754803.43</v>
      </c>
    </row>
    <row r="65" spans="1:19" ht="15" customHeight="1" x14ac:dyDescent="0.25">
      <c r="A65" s="70" t="s">
        <v>267</v>
      </c>
      <c r="B65" s="71" t="s">
        <v>47</v>
      </c>
      <c r="C65" s="72" t="s">
        <v>237</v>
      </c>
      <c r="D65" s="72" t="s">
        <v>46</v>
      </c>
      <c r="E65" s="71" t="s">
        <v>47</v>
      </c>
      <c r="F65" s="63">
        <v>0</v>
      </c>
      <c r="G65" s="63">
        <v>0</v>
      </c>
      <c r="H65" s="63"/>
      <c r="I65" s="112">
        <v>0</v>
      </c>
      <c r="J65" s="63">
        <v>0</v>
      </c>
      <c r="K65" s="65">
        <v>56313596.88999939</v>
      </c>
      <c r="L65" s="112">
        <v>56313596.88999939</v>
      </c>
      <c r="M65" s="63">
        <v>0</v>
      </c>
      <c r="N65" s="64">
        <v>0</v>
      </c>
      <c r="O65" s="110">
        <v>56313596.88999939</v>
      </c>
      <c r="P65" s="110">
        <v>0</v>
      </c>
      <c r="Q65" s="110">
        <v>0</v>
      </c>
      <c r="R65" s="110">
        <v>56313596.88999939</v>
      </c>
      <c r="S65" s="110">
        <v>0</v>
      </c>
    </row>
    <row r="66" spans="1:19" ht="15" customHeight="1" x14ac:dyDescent="0.25">
      <c r="A66" s="70" t="s">
        <v>266</v>
      </c>
      <c r="B66" s="71" t="s">
        <v>49</v>
      </c>
      <c r="C66" s="72" t="s">
        <v>239</v>
      </c>
      <c r="D66" s="72" t="s">
        <v>48</v>
      </c>
      <c r="E66" s="71" t="s">
        <v>49</v>
      </c>
      <c r="F66" s="63">
        <v>0</v>
      </c>
      <c r="G66" s="63">
        <v>19701399322</v>
      </c>
      <c r="H66" s="63">
        <v>-8723616893</v>
      </c>
      <c r="I66" s="112">
        <v>10977782429</v>
      </c>
      <c r="J66" s="63">
        <v>0</v>
      </c>
      <c r="K66" s="65">
        <v>10185312668.689999</v>
      </c>
      <c r="L66" s="112">
        <v>10185312668.689999</v>
      </c>
      <c r="M66" s="63">
        <v>7513960247.7000046</v>
      </c>
      <c r="N66" s="64">
        <v>0</v>
      </c>
      <c r="O66" s="110">
        <v>10185312668.689999</v>
      </c>
      <c r="P66" s="110">
        <v>0</v>
      </c>
      <c r="Q66" s="110">
        <v>0</v>
      </c>
      <c r="R66" s="110">
        <v>10185312668.689999</v>
      </c>
      <c r="S66" s="110">
        <v>7513960247.7000046</v>
      </c>
    </row>
    <row r="67" spans="1:19" ht="15" customHeight="1" x14ac:dyDescent="0.25">
      <c r="A67" s="70" t="s">
        <v>267</v>
      </c>
      <c r="B67" s="71" t="s">
        <v>49</v>
      </c>
      <c r="C67" s="72" t="s">
        <v>239</v>
      </c>
      <c r="D67" s="72" t="s">
        <v>48</v>
      </c>
      <c r="E67" s="71" t="s">
        <v>49</v>
      </c>
      <c r="F67" s="63">
        <v>0</v>
      </c>
      <c r="G67" s="63">
        <v>82544696903</v>
      </c>
      <c r="H67" s="63"/>
      <c r="I67" s="112">
        <v>82544696903</v>
      </c>
      <c r="J67" s="63">
        <v>0</v>
      </c>
      <c r="K67" s="65">
        <v>80212304814.119995</v>
      </c>
      <c r="L67" s="112">
        <v>80212304814.119995</v>
      </c>
      <c r="M67" s="63">
        <v>0</v>
      </c>
      <c r="N67" s="64">
        <v>19609198338.709999</v>
      </c>
      <c r="O67" s="110">
        <v>60603106475.409996</v>
      </c>
      <c r="P67" s="110">
        <v>0</v>
      </c>
      <c r="Q67" s="110">
        <v>0</v>
      </c>
      <c r="R67" s="110">
        <v>60603106475.409996</v>
      </c>
      <c r="S67" s="110">
        <v>0</v>
      </c>
    </row>
    <row r="68" spans="1:19" ht="15" customHeight="1" x14ac:dyDescent="0.25">
      <c r="A68" s="70" t="s">
        <v>266</v>
      </c>
      <c r="B68" s="71" t="s">
        <v>51</v>
      </c>
      <c r="C68" s="72" t="s">
        <v>240</v>
      </c>
      <c r="D68" s="72" t="s">
        <v>50</v>
      </c>
      <c r="E68" s="71" t="s">
        <v>51</v>
      </c>
      <c r="F68" s="63">
        <v>0</v>
      </c>
      <c r="G68" s="63">
        <v>34713224844</v>
      </c>
      <c r="H68" s="63">
        <v>-12287189544</v>
      </c>
      <c r="I68" s="112">
        <v>22426035300</v>
      </c>
      <c r="J68" s="63">
        <v>0</v>
      </c>
      <c r="K68" s="65">
        <v>20570745485.330002</v>
      </c>
      <c r="L68" s="112">
        <v>20570745485.330002</v>
      </c>
      <c r="M68" s="63">
        <v>7447783048.0699997</v>
      </c>
      <c r="N68" s="64">
        <v>0</v>
      </c>
      <c r="O68" s="110">
        <v>20570745485.330002</v>
      </c>
      <c r="P68" s="110">
        <v>0</v>
      </c>
      <c r="Q68" s="110">
        <v>0</v>
      </c>
      <c r="R68" s="110">
        <v>20570745485.330002</v>
      </c>
      <c r="S68" s="110">
        <v>7447783048.0699997</v>
      </c>
    </row>
    <row r="69" spans="1:19" ht="15" customHeight="1" x14ac:dyDescent="0.25">
      <c r="A69" s="70" t="s">
        <v>267</v>
      </c>
      <c r="B69" s="71" t="s">
        <v>51</v>
      </c>
      <c r="C69" s="72" t="s">
        <v>240</v>
      </c>
      <c r="D69" s="72" t="s">
        <v>50</v>
      </c>
      <c r="E69" s="71" t="s">
        <v>51</v>
      </c>
      <c r="F69" s="63">
        <v>16816374085.68</v>
      </c>
      <c r="G69" s="63">
        <v>31904568170</v>
      </c>
      <c r="H69" s="63"/>
      <c r="I69" s="112">
        <v>48720942255.68</v>
      </c>
      <c r="J69" s="63">
        <v>16816374085.68</v>
      </c>
      <c r="K69" s="65">
        <v>31720880425.43</v>
      </c>
      <c r="L69" s="112">
        <v>48537254511.110001</v>
      </c>
      <c r="M69" s="63">
        <v>0</v>
      </c>
      <c r="N69" s="64">
        <v>0</v>
      </c>
      <c r="O69" s="110">
        <v>48537254511.110001</v>
      </c>
      <c r="P69" s="110">
        <v>0</v>
      </c>
      <c r="Q69" s="110">
        <v>0</v>
      </c>
      <c r="R69" s="110">
        <v>48537254511.110001</v>
      </c>
      <c r="S69" s="110">
        <v>0</v>
      </c>
    </row>
    <row r="70" spans="1:19" ht="15" customHeight="1" x14ac:dyDescent="0.25">
      <c r="A70" s="70" t="s">
        <v>266</v>
      </c>
      <c r="B70" s="71" t="s">
        <v>53</v>
      </c>
      <c r="C70" s="72" t="s">
        <v>241</v>
      </c>
      <c r="D70" s="72" t="s">
        <v>52</v>
      </c>
      <c r="E70" s="71" t="s">
        <v>53</v>
      </c>
      <c r="F70" s="63">
        <v>0</v>
      </c>
      <c r="G70" s="63">
        <v>5290132366</v>
      </c>
      <c r="H70" s="63">
        <v>-1808669953</v>
      </c>
      <c r="I70" s="112">
        <v>3481462413</v>
      </c>
      <c r="J70" s="63">
        <v>0</v>
      </c>
      <c r="K70" s="65">
        <v>3183964068.25</v>
      </c>
      <c r="L70" s="112">
        <v>3183964068.25</v>
      </c>
      <c r="M70" s="63">
        <v>7338775440.1500015</v>
      </c>
      <c r="N70" s="64">
        <v>0</v>
      </c>
      <c r="O70" s="110">
        <v>3183964068.25</v>
      </c>
      <c r="P70" s="110">
        <v>0</v>
      </c>
      <c r="Q70" s="110">
        <v>0</v>
      </c>
      <c r="R70" s="110">
        <v>3183964068.25</v>
      </c>
      <c r="S70" s="110">
        <v>7338775440.1500015</v>
      </c>
    </row>
    <row r="71" spans="1:19" ht="15" customHeight="1" x14ac:dyDescent="0.25">
      <c r="A71" s="70" t="s">
        <v>267</v>
      </c>
      <c r="B71" s="71" t="s">
        <v>53</v>
      </c>
      <c r="C71" s="72" t="s">
        <v>241</v>
      </c>
      <c r="D71" s="72" t="s">
        <v>52</v>
      </c>
      <c r="E71" s="71" t="s">
        <v>53</v>
      </c>
      <c r="F71" s="63">
        <v>17366639722.360001</v>
      </c>
      <c r="G71" s="63">
        <v>114563527497</v>
      </c>
      <c r="H71" s="63"/>
      <c r="I71" s="112">
        <v>131930167219.36</v>
      </c>
      <c r="J71" s="63">
        <v>17366639722.360001</v>
      </c>
      <c r="K71" s="65">
        <v>111193445745.76999</v>
      </c>
      <c r="L71" s="112">
        <v>128560085468.12999</v>
      </c>
      <c r="M71" s="63">
        <v>0</v>
      </c>
      <c r="N71" s="64">
        <v>82210329350</v>
      </c>
      <c r="O71" s="110">
        <v>46349756118.12999</v>
      </c>
      <c r="P71" s="110">
        <v>0</v>
      </c>
      <c r="Q71" s="110">
        <v>0</v>
      </c>
      <c r="R71" s="110">
        <v>46349756118.12999</v>
      </c>
      <c r="S71" s="110">
        <v>0</v>
      </c>
    </row>
    <row r="72" spans="1:19" ht="15" customHeight="1" x14ac:dyDescent="0.25">
      <c r="A72" s="70" t="s">
        <v>266</v>
      </c>
      <c r="B72" s="71" t="s">
        <v>55</v>
      </c>
      <c r="C72" s="72" t="s">
        <v>242</v>
      </c>
      <c r="D72" s="72" t="s">
        <v>54</v>
      </c>
      <c r="E72" s="71" t="s">
        <v>55</v>
      </c>
      <c r="F72" s="63">
        <v>0</v>
      </c>
      <c r="G72" s="63">
        <v>12816265434</v>
      </c>
      <c r="H72" s="63">
        <v>-5348052135</v>
      </c>
      <c r="I72" s="112">
        <v>7468213299</v>
      </c>
      <c r="J72" s="63">
        <v>0</v>
      </c>
      <c r="K72" s="65">
        <v>6900814458.8799992</v>
      </c>
      <c r="L72" s="112">
        <v>6900814458.8799992</v>
      </c>
      <c r="M72" s="63">
        <v>6690294838.7200012</v>
      </c>
      <c r="N72" s="64">
        <v>0</v>
      </c>
      <c r="O72" s="110">
        <v>6900814458.8799992</v>
      </c>
      <c r="P72" s="110">
        <v>0</v>
      </c>
      <c r="Q72" s="110">
        <v>0</v>
      </c>
      <c r="R72" s="110">
        <v>6900814458.8799992</v>
      </c>
      <c r="S72" s="110">
        <v>6690294838.7200012</v>
      </c>
    </row>
    <row r="73" spans="1:19" ht="15" customHeight="1" x14ac:dyDescent="0.25">
      <c r="A73" s="70" t="s">
        <v>267</v>
      </c>
      <c r="B73" s="71" t="s">
        <v>55</v>
      </c>
      <c r="C73" s="72" t="s">
        <v>242</v>
      </c>
      <c r="D73" s="72" t="s">
        <v>54</v>
      </c>
      <c r="E73" s="71" t="s">
        <v>55</v>
      </c>
      <c r="F73" s="63">
        <v>20198149937.18</v>
      </c>
      <c r="G73" s="63">
        <v>76544116104</v>
      </c>
      <c r="H73" s="63"/>
      <c r="I73" s="112">
        <v>96742266041.179993</v>
      </c>
      <c r="J73" s="63">
        <v>20198149937.18</v>
      </c>
      <c r="K73" s="65">
        <v>74379629640.029999</v>
      </c>
      <c r="L73" s="112">
        <v>94577779577.209991</v>
      </c>
      <c r="M73" s="63">
        <v>0</v>
      </c>
      <c r="N73" s="64">
        <v>56920244282</v>
      </c>
      <c r="O73" s="110">
        <v>37657535295.209991</v>
      </c>
      <c r="P73" s="110">
        <v>0</v>
      </c>
      <c r="Q73" s="110">
        <v>0</v>
      </c>
      <c r="R73" s="110">
        <v>37657535295.209991</v>
      </c>
      <c r="S73" s="110">
        <v>0</v>
      </c>
    </row>
    <row r="74" spans="1:19" ht="15" customHeight="1" x14ac:dyDescent="0.25">
      <c r="A74" s="70" t="s">
        <v>266</v>
      </c>
      <c r="B74" s="71" t="s">
        <v>244</v>
      </c>
      <c r="C74" s="72" t="s">
        <v>245</v>
      </c>
      <c r="D74" s="72" t="s">
        <v>56</v>
      </c>
      <c r="E74" s="71" t="s">
        <v>244</v>
      </c>
      <c r="F74" s="63">
        <v>0</v>
      </c>
      <c r="G74" s="63">
        <v>1203477</v>
      </c>
      <c r="H74" s="63">
        <v>-149893</v>
      </c>
      <c r="I74" s="112">
        <v>1053584</v>
      </c>
      <c r="J74" s="63">
        <v>0</v>
      </c>
      <c r="K74" s="65">
        <v>944393.48</v>
      </c>
      <c r="L74" s="112">
        <v>944393.48</v>
      </c>
      <c r="M74" s="63">
        <v>2544967147.8700008</v>
      </c>
      <c r="N74" s="64">
        <v>0</v>
      </c>
      <c r="O74" s="110">
        <v>944393.48</v>
      </c>
      <c r="P74" s="110">
        <v>0</v>
      </c>
      <c r="Q74" s="110">
        <v>0</v>
      </c>
      <c r="R74" s="110">
        <v>944393.48</v>
      </c>
      <c r="S74" s="110">
        <v>2544967147.8700008</v>
      </c>
    </row>
    <row r="75" spans="1:19" ht="15" customHeight="1" x14ac:dyDescent="0.25">
      <c r="A75" s="70" t="s">
        <v>267</v>
      </c>
      <c r="B75" s="71" t="s">
        <v>244</v>
      </c>
      <c r="C75" s="72" t="s">
        <v>245</v>
      </c>
      <c r="D75" s="72" t="s">
        <v>56</v>
      </c>
      <c r="E75" s="71" t="s">
        <v>244</v>
      </c>
      <c r="F75" s="63">
        <v>15002814726.33</v>
      </c>
      <c r="G75" s="63">
        <v>41198718951</v>
      </c>
      <c r="H75" s="63"/>
      <c r="I75" s="112">
        <v>56201533677.330002</v>
      </c>
      <c r="J75" s="63">
        <v>15002814726.33</v>
      </c>
      <c r="K75" s="65">
        <v>39945284675.710007</v>
      </c>
      <c r="L75" s="112">
        <v>54948099402.040009</v>
      </c>
      <c r="M75" s="63">
        <v>0</v>
      </c>
      <c r="N75" s="64">
        <v>40368758110</v>
      </c>
      <c r="O75" s="110">
        <v>14579341292.040009</v>
      </c>
      <c r="P75" s="110">
        <v>0</v>
      </c>
      <c r="Q75" s="110">
        <v>0</v>
      </c>
      <c r="R75" s="110">
        <v>14579341292.040009</v>
      </c>
      <c r="S75" s="110">
        <v>0</v>
      </c>
    </row>
    <row r="76" spans="1:19" ht="15" customHeight="1" x14ac:dyDescent="0.25">
      <c r="A76" s="70" t="s">
        <v>266</v>
      </c>
      <c r="B76" s="71" t="s">
        <v>59</v>
      </c>
      <c r="C76" s="72" t="s">
        <v>246</v>
      </c>
      <c r="D76" s="72" t="s">
        <v>58</v>
      </c>
      <c r="E76" s="71" t="s">
        <v>59</v>
      </c>
      <c r="F76" s="63">
        <v>0</v>
      </c>
      <c r="G76" s="63">
        <v>1973063</v>
      </c>
      <c r="H76" s="63">
        <v>-810727</v>
      </c>
      <c r="I76" s="112">
        <v>1162336</v>
      </c>
      <c r="J76" s="63">
        <v>0</v>
      </c>
      <c r="K76" s="65">
        <v>1109405.4099999999</v>
      </c>
      <c r="L76" s="112">
        <v>1109405.4099999999</v>
      </c>
      <c r="M76" s="63">
        <v>3581578644.9000015</v>
      </c>
      <c r="N76" s="64">
        <v>0</v>
      </c>
      <c r="O76" s="110">
        <v>1109405.4099999999</v>
      </c>
      <c r="P76" s="110">
        <v>0</v>
      </c>
      <c r="Q76" s="110">
        <v>0</v>
      </c>
      <c r="R76" s="110">
        <v>1109405.4099999999</v>
      </c>
      <c r="S76" s="110">
        <v>3581578644.9000015</v>
      </c>
    </row>
    <row r="77" spans="1:19" ht="15" customHeight="1" x14ac:dyDescent="0.25">
      <c r="A77" s="70" t="s">
        <v>267</v>
      </c>
      <c r="B77" s="71" t="s">
        <v>59</v>
      </c>
      <c r="C77" s="72" t="s">
        <v>246</v>
      </c>
      <c r="D77" s="72" t="s">
        <v>58</v>
      </c>
      <c r="E77" s="71" t="s">
        <v>59</v>
      </c>
      <c r="F77" s="63">
        <v>21139432679.869999</v>
      </c>
      <c r="G77" s="63">
        <v>58042536617</v>
      </c>
      <c r="H77" s="63"/>
      <c r="I77" s="112">
        <v>79181969296.869995</v>
      </c>
      <c r="J77" s="63">
        <v>21139432679.869999</v>
      </c>
      <c r="K77" s="65">
        <v>56276448338.199997</v>
      </c>
      <c r="L77" s="112">
        <v>77415881018.069992</v>
      </c>
      <c r="M77" s="63">
        <v>0</v>
      </c>
      <c r="N77" s="64">
        <v>56045890145</v>
      </c>
      <c r="O77" s="110">
        <v>21369990873.069992</v>
      </c>
      <c r="P77" s="110">
        <v>0</v>
      </c>
      <c r="Q77" s="110">
        <v>0</v>
      </c>
      <c r="R77" s="110">
        <v>21369990873.069992</v>
      </c>
      <c r="S77" s="110">
        <v>0</v>
      </c>
    </row>
    <row r="78" spans="1:19" ht="15" customHeight="1" x14ac:dyDescent="0.25">
      <c r="A78" s="70" t="s">
        <v>266</v>
      </c>
      <c r="B78" s="71" t="s">
        <v>61</v>
      </c>
      <c r="C78" s="72" t="s">
        <v>247</v>
      </c>
      <c r="D78" s="72" t="s">
        <v>60</v>
      </c>
      <c r="E78" s="71" t="s">
        <v>61</v>
      </c>
      <c r="F78" s="63">
        <v>0</v>
      </c>
      <c r="G78" s="63">
        <v>77016486647.507996</v>
      </c>
      <c r="H78" s="63">
        <v>-19386742151</v>
      </c>
      <c r="I78" s="112">
        <v>57629744496.507996</v>
      </c>
      <c r="J78" s="63">
        <v>0</v>
      </c>
      <c r="K78" s="65">
        <v>53088544436.690002</v>
      </c>
      <c r="L78" s="112">
        <v>53088544436.690002</v>
      </c>
      <c r="M78" s="63">
        <v>16022354260.279995</v>
      </c>
      <c r="N78" s="64">
        <v>0</v>
      </c>
      <c r="O78" s="110">
        <v>53088544436.690002</v>
      </c>
      <c r="P78" s="110">
        <v>0</v>
      </c>
      <c r="Q78" s="110">
        <v>0</v>
      </c>
      <c r="R78" s="110">
        <v>53088544436.690002</v>
      </c>
      <c r="S78" s="110">
        <v>16022354260.279995</v>
      </c>
    </row>
    <row r="79" spans="1:19" ht="15" customHeight="1" x14ac:dyDescent="0.25">
      <c r="A79" s="70" t="s">
        <v>267</v>
      </c>
      <c r="B79" s="71" t="s">
        <v>61</v>
      </c>
      <c r="C79" s="72" t="s">
        <v>247</v>
      </c>
      <c r="D79" s="72" t="s">
        <v>60</v>
      </c>
      <c r="E79" s="71" t="s">
        <v>61</v>
      </c>
      <c r="F79" s="63">
        <v>2999083161.0600014</v>
      </c>
      <c r="G79" s="63">
        <v>24109996994</v>
      </c>
      <c r="H79" s="63"/>
      <c r="I79" s="112">
        <v>27109080155.060001</v>
      </c>
      <c r="J79" s="63">
        <v>2999083161.0600014</v>
      </c>
      <c r="K79" s="65">
        <v>25545610653.450005</v>
      </c>
      <c r="L79" s="112">
        <v>28544693814.510006</v>
      </c>
      <c r="M79" s="63">
        <v>0</v>
      </c>
      <c r="N79" s="64">
        <v>22286997595</v>
      </c>
      <c r="O79" s="110">
        <v>6257696219.510006</v>
      </c>
      <c r="P79" s="110">
        <v>0</v>
      </c>
      <c r="Q79" s="110">
        <v>0</v>
      </c>
      <c r="R79" s="110">
        <v>6257696219.510006</v>
      </c>
      <c r="S79" s="110">
        <v>0</v>
      </c>
    </row>
    <row r="80" spans="1:19" ht="15" customHeight="1" x14ac:dyDescent="0.25">
      <c r="A80" s="70" t="s">
        <v>266</v>
      </c>
      <c r="B80" s="71" t="s">
        <v>63</v>
      </c>
      <c r="C80" s="72" t="s">
        <v>248</v>
      </c>
      <c r="D80" s="72" t="s">
        <v>62</v>
      </c>
      <c r="E80" s="71" t="s">
        <v>63</v>
      </c>
      <c r="F80" s="63">
        <v>0</v>
      </c>
      <c r="G80" s="63">
        <v>26048420160</v>
      </c>
      <c r="H80" s="63">
        <v>-3664669597</v>
      </c>
      <c r="I80" s="112">
        <v>22383750563</v>
      </c>
      <c r="J80" s="63">
        <v>0</v>
      </c>
      <c r="K80" s="65">
        <v>20530499817.48</v>
      </c>
      <c r="L80" s="112">
        <v>20530499817.48</v>
      </c>
      <c r="M80" s="63">
        <v>5263310952.8000031</v>
      </c>
      <c r="N80" s="64">
        <v>0</v>
      </c>
      <c r="O80" s="110">
        <v>20530499817.48</v>
      </c>
      <c r="P80" s="110">
        <v>0</v>
      </c>
      <c r="Q80" s="110">
        <v>0</v>
      </c>
      <c r="R80" s="110">
        <v>20530499817.48</v>
      </c>
      <c r="S80" s="110">
        <v>5263310952.8000031</v>
      </c>
    </row>
    <row r="81" spans="1:19" ht="15" customHeight="1" x14ac:dyDescent="0.25">
      <c r="A81" s="70" t="s">
        <v>267</v>
      </c>
      <c r="B81" s="71" t="s">
        <v>63</v>
      </c>
      <c r="C81" s="72" t="s">
        <v>248</v>
      </c>
      <c r="D81" s="72" t="s">
        <v>62</v>
      </c>
      <c r="E81" s="71" t="s">
        <v>63</v>
      </c>
      <c r="F81" s="63">
        <v>1548254531.25</v>
      </c>
      <c r="G81" s="63">
        <v>59438320429</v>
      </c>
      <c r="H81" s="63"/>
      <c r="I81" s="112">
        <v>60986574960.25</v>
      </c>
      <c r="J81" s="63">
        <v>1548254531.25</v>
      </c>
      <c r="K81" s="65">
        <v>58681180201.069992</v>
      </c>
      <c r="L81" s="112">
        <v>60229434732.319992</v>
      </c>
      <c r="M81" s="63">
        <v>0</v>
      </c>
      <c r="N81" s="64">
        <v>42451530274.559998</v>
      </c>
      <c r="O81" s="110">
        <v>17777904457.759995</v>
      </c>
      <c r="P81" s="110">
        <v>0</v>
      </c>
      <c r="Q81" s="110">
        <v>0</v>
      </c>
      <c r="R81" s="110">
        <v>17777904457.759995</v>
      </c>
      <c r="S81" s="110">
        <v>0</v>
      </c>
    </row>
    <row r="82" spans="1:19" ht="15" customHeight="1" x14ac:dyDescent="0.25">
      <c r="A82" s="70" t="s">
        <v>266</v>
      </c>
      <c r="B82" s="71" t="s">
        <v>65</v>
      </c>
      <c r="C82" s="72" t="s">
        <v>249</v>
      </c>
      <c r="D82" s="72" t="s">
        <v>64</v>
      </c>
      <c r="E82" s="71" t="s">
        <v>65</v>
      </c>
      <c r="F82" s="63">
        <v>0</v>
      </c>
      <c r="G82" s="63">
        <v>68838890308</v>
      </c>
      <c r="H82" s="63">
        <v>-30104174044</v>
      </c>
      <c r="I82" s="112">
        <v>38734716264</v>
      </c>
      <c r="J82" s="63">
        <v>0</v>
      </c>
      <c r="K82" s="65">
        <v>35905889300.169998</v>
      </c>
      <c r="L82" s="112">
        <v>35905889300.169998</v>
      </c>
      <c r="M82" s="63">
        <v>21646850119.049999</v>
      </c>
      <c r="N82" s="64">
        <v>0</v>
      </c>
      <c r="O82" s="110">
        <v>35905889300.169998</v>
      </c>
      <c r="P82" s="110">
        <v>0</v>
      </c>
      <c r="Q82" s="110">
        <v>0</v>
      </c>
      <c r="R82" s="110">
        <v>35905889300.169998</v>
      </c>
      <c r="S82" s="110">
        <v>21646850119.049999</v>
      </c>
    </row>
    <row r="83" spans="1:19" ht="15" customHeight="1" x14ac:dyDescent="0.25">
      <c r="A83" s="70" t="s">
        <v>267</v>
      </c>
      <c r="B83" s="71" t="s">
        <v>65</v>
      </c>
      <c r="C83" s="72" t="s">
        <v>249</v>
      </c>
      <c r="D83" s="72" t="s">
        <v>64</v>
      </c>
      <c r="E83" s="71" t="s">
        <v>65</v>
      </c>
      <c r="F83" s="63">
        <v>0.65999984741210938</v>
      </c>
      <c r="G83" s="63">
        <v>22350302062</v>
      </c>
      <c r="H83" s="63"/>
      <c r="I83" s="112">
        <v>22350302062.66</v>
      </c>
      <c r="J83" s="63">
        <v>0.65999984741210938</v>
      </c>
      <c r="K83" s="65">
        <v>22345252948.370003</v>
      </c>
      <c r="L83" s="112">
        <v>22345252949.030003</v>
      </c>
      <c r="M83" s="63">
        <v>0</v>
      </c>
      <c r="N83" s="64">
        <v>17880241650</v>
      </c>
      <c r="O83" s="110">
        <v>4465011299.0300026</v>
      </c>
      <c r="P83" s="110">
        <v>0</v>
      </c>
      <c r="Q83" s="110">
        <v>0</v>
      </c>
      <c r="R83" s="110">
        <v>4465011299.0300026</v>
      </c>
      <c r="S83" s="110">
        <v>0</v>
      </c>
    </row>
    <row r="84" spans="1:19" ht="15" customHeight="1" x14ac:dyDescent="0.25">
      <c r="A84" s="70" t="s">
        <v>266</v>
      </c>
      <c r="B84" s="71" t="s">
        <v>67</v>
      </c>
      <c r="C84" s="72" t="s">
        <v>250</v>
      </c>
      <c r="D84" s="72" t="s">
        <v>66</v>
      </c>
      <c r="E84" s="71" t="s">
        <v>67</v>
      </c>
      <c r="F84" s="63">
        <v>0</v>
      </c>
      <c r="G84" s="63">
        <v>532056020</v>
      </c>
      <c r="H84" s="63">
        <v>-247603541</v>
      </c>
      <c r="I84" s="112">
        <v>284452479</v>
      </c>
      <c r="J84" s="63">
        <v>0</v>
      </c>
      <c r="K84" s="65">
        <v>264957602.13</v>
      </c>
      <c r="L84" s="112">
        <v>264957602.13</v>
      </c>
      <c r="M84" s="63">
        <v>8735578658.0599976</v>
      </c>
      <c r="N84" s="64">
        <v>0</v>
      </c>
      <c r="O84" s="110">
        <v>264957602.13</v>
      </c>
      <c r="P84" s="110">
        <v>0</v>
      </c>
      <c r="Q84" s="110">
        <v>0</v>
      </c>
      <c r="R84" s="110">
        <v>264957602.13</v>
      </c>
      <c r="S84" s="110">
        <v>8735578658.0599976</v>
      </c>
    </row>
    <row r="85" spans="1:19" ht="15" customHeight="1" x14ac:dyDescent="0.25">
      <c r="A85" s="70" t="s">
        <v>267</v>
      </c>
      <c r="B85" s="71" t="s">
        <v>67</v>
      </c>
      <c r="C85" s="72" t="s">
        <v>250</v>
      </c>
      <c r="D85" s="72" t="s">
        <v>66</v>
      </c>
      <c r="E85" s="71" t="s">
        <v>67</v>
      </c>
      <c r="F85" s="63">
        <v>29757303577.150002</v>
      </c>
      <c r="G85" s="63">
        <v>142181484096</v>
      </c>
      <c r="H85" s="63"/>
      <c r="I85" s="112">
        <v>171938787673.14999</v>
      </c>
      <c r="J85" s="63">
        <v>29757303577.150002</v>
      </c>
      <c r="K85" s="65">
        <v>137841407846.74002</v>
      </c>
      <c r="L85" s="112">
        <v>167598711423.89001</v>
      </c>
      <c r="M85" s="63">
        <v>0</v>
      </c>
      <c r="N85" s="64">
        <v>98339715213</v>
      </c>
      <c r="O85" s="110">
        <v>69258996210.890015</v>
      </c>
      <c r="P85" s="110">
        <v>0</v>
      </c>
      <c r="Q85" s="110">
        <v>0</v>
      </c>
      <c r="R85" s="110">
        <v>69258996210.890015</v>
      </c>
      <c r="S85" s="110">
        <v>0</v>
      </c>
    </row>
    <row r="86" spans="1:19" ht="15" customHeight="1" x14ac:dyDescent="0.25">
      <c r="A86" s="70" t="s">
        <v>266</v>
      </c>
      <c r="B86" s="71" t="s">
        <v>69</v>
      </c>
      <c r="C86" s="72" t="s">
        <v>252</v>
      </c>
      <c r="D86" s="72" t="s">
        <v>68</v>
      </c>
      <c r="E86" s="71" t="s">
        <v>69</v>
      </c>
      <c r="F86" s="63">
        <v>0</v>
      </c>
      <c r="G86" s="63">
        <v>35561872794</v>
      </c>
      <c r="H86" s="63">
        <v>-17698258388</v>
      </c>
      <c r="I86" s="112">
        <v>17863614406</v>
      </c>
      <c r="J86" s="63">
        <v>0</v>
      </c>
      <c r="K86" s="65">
        <v>16742918289.550003</v>
      </c>
      <c r="L86" s="112">
        <v>16742918289.550003</v>
      </c>
      <c r="M86" s="63">
        <v>13716476670.940001</v>
      </c>
      <c r="N86" s="64">
        <v>0</v>
      </c>
      <c r="O86" s="110">
        <v>16742918289.550003</v>
      </c>
      <c r="P86" s="110">
        <v>0</v>
      </c>
      <c r="Q86" s="110">
        <v>0</v>
      </c>
      <c r="R86" s="110">
        <v>16742918289.550003</v>
      </c>
      <c r="S86" s="110">
        <v>13716476670.940001</v>
      </c>
    </row>
    <row r="87" spans="1:19" ht="15" customHeight="1" x14ac:dyDescent="0.25">
      <c r="A87" s="70" t="s">
        <v>267</v>
      </c>
      <c r="B87" s="71" t="s">
        <v>69</v>
      </c>
      <c r="C87" s="72" t="s">
        <v>252</v>
      </c>
      <c r="D87" s="72" t="s">
        <v>68</v>
      </c>
      <c r="E87" s="71" t="s">
        <v>69</v>
      </c>
      <c r="F87" s="63">
        <v>0</v>
      </c>
      <c r="G87" s="63">
        <v>0</v>
      </c>
      <c r="H87" s="63"/>
      <c r="I87" s="112">
        <v>0</v>
      </c>
      <c r="J87" s="63">
        <v>0</v>
      </c>
      <c r="K87" s="65">
        <v>0</v>
      </c>
      <c r="L87" s="112">
        <v>0</v>
      </c>
      <c r="M87" s="63">
        <v>0</v>
      </c>
      <c r="N87" s="64">
        <v>0</v>
      </c>
      <c r="O87" s="110">
        <v>0</v>
      </c>
      <c r="P87" s="110">
        <v>0</v>
      </c>
      <c r="Q87" s="110">
        <v>0</v>
      </c>
      <c r="R87" s="110">
        <v>0</v>
      </c>
      <c r="S87" s="110">
        <v>0</v>
      </c>
    </row>
    <row r="88" spans="1:19" ht="15" customHeight="1" x14ac:dyDescent="0.25">
      <c r="A88" s="70" t="s">
        <v>266</v>
      </c>
      <c r="B88" s="71" t="s">
        <v>71</v>
      </c>
      <c r="C88" s="72" t="s">
        <v>254</v>
      </c>
      <c r="D88" s="72" t="s">
        <v>70</v>
      </c>
      <c r="E88" s="71" t="s">
        <v>71</v>
      </c>
      <c r="F88" s="63">
        <v>0</v>
      </c>
      <c r="G88" s="63">
        <v>39547869543</v>
      </c>
      <c r="H88" s="63">
        <v>-18092285958</v>
      </c>
      <c r="I88" s="112">
        <v>21455583585</v>
      </c>
      <c r="J88" s="63">
        <v>0</v>
      </c>
      <c r="K88" s="65">
        <v>19956984930.949997</v>
      </c>
      <c r="L88" s="112">
        <v>19956984930.949997</v>
      </c>
      <c r="M88" s="63">
        <v>17522976225.400002</v>
      </c>
      <c r="N88" s="64">
        <v>0</v>
      </c>
      <c r="O88" s="110">
        <v>19956984930.949997</v>
      </c>
      <c r="P88" s="110">
        <v>0</v>
      </c>
      <c r="Q88" s="110">
        <v>0</v>
      </c>
      <c r="R88" s="110">
        <v>19956984930.949997</v>
      </c>
      <c r="S88" s="110">
        <v>17522976225.400002</v>
      </c>
    </row>
    <row r="89" spans="1:19" ht="15" customHeight="1" x14ac:dyDescent="0.25">
      <c r="A89" s="70" t="s">
        <v>267</v>
      </c>
      <c r="B89" s="71" t="s">
        <v>71</v>
      </c>
      <c r="C89" s="72" t="s">
        <v>254</v>
      </c>
      <c r="D89" s="72" t="s">
        <v>70</v>
      </c>
      <c r="E89" s="71" t="s">
        <v>71</v>
      </c>
      <c r="F89" s="63">
        <v>0</v>
      </c>
      <c r="G89" s="63">
        <v>2776978923</v>
      </c>
      <c r="H89" s="63"/>
      <c r="I89" s="112">
        <v>2776978923</v>
      </c>
      <c r="J89" s="63">
        <v>0</v>
      </c>
      <c r="K89" s="65">
        <v>2934828493.4799995</v>
      </c>
      <c r="L89" s="112">
        <v>2934828493.4799995</v>
      </c>
      <c r="M89" s="63">
        <v>0</v>
      </c>
      <c r="N89" s="64">
        <v>0</v>
      </c>
      <c r="O89" s="110">
        <v>2934828493.4799995</v>
      </c>
      <c r="P89" s="110">
        <v>0</v>
      </c>
      <c r="Q89" s="110">
        <v>0</v>
      </c>
      <c r="R89" s="110">
        <v>2934828493.4799995</v>
      </c>
      <c r="S89" s="110">
        <v>0</v>
      </c>
    </row>
    <row r="90" spans="1:19" ht="15" customHeight="1" x14ac:dyDescent="0.25">
      <c r="A90" s="70" t="s">
        <v>266</v>
      </c>
      <c r="B90" s="71" t="s">
        <v>73</v>
      </c>
      <c r="C90" s="72" t="s">
        <v>256</v>
      </c>
      <c r="D90" s="72" t="s">
        <v>72</v>
      </c>
      <c r="E90" s="71" t="s">
        <v>73</v>
      </c>
      <c r="F90" s="63">
        <v>0</v>
      </c>
      <c r="G90" s="63">
        <v>26433518331</v>
      </c>
      <c r="H90" s="63">
        <v>-4223031258</v>
      </c>
      <c r="I90" s="112">
        <v>22210487073</v>
      </c>
      <c r="J90" s="63">
        <v>0</v>
      </c>
      <c r="K90" s="65">
        <v>20766043943.220001</v>
      </c>
      <c r="L90" s="112">
        <v>20766043943.220001</v>
      </c>
      <c r="M90" s="63">
        <v>3270972254.6499996</v>
      </c>
      <c r="N90" s="64">
        <v>0</v>
      </c>
      <c r="O90" s="110">
        <v>20766043943.220001</v>
      </c>
      <c r="P90" s="110">
        <v>0</v>
      </c>
      <c r="Q90" s="110">
        <v>0</v>
      </c>
      <c r="R90" s="110">
        <v>20766043943.220001</v>
      </c>
      <c r="S90" s="110">
        <v>3270972254.6499996</v>
      </c>
    </row>
    <row r="91" spans="1:19" ht="15" customHeight="1" x14ac:dyDescent="0.25">
      <c r="A91" s="70" t="s">
        <v>267</v>
      </c>
      <c r="B91" s="71" t="s">
        <v>73</v>
      </c>
      <c r="C91" s="72" t="s">
        <v>256</v>
      </c>
      <c r="D91" s="72" t="s">
        <v>72</v>
      </c>
      <c r="E91" s="71" t="s">
        <v>73</v>
      </c>
      <c r="F91" s="63">
        <v>10408148.239999771</v>
      </c>
      <c r="G91" s="63">
        <v>15509169028</v>
      </c>
      <c r="H91" s="63"/>
      <c r="I91" s="112">
        <v>15519577176.24</v>
      </c>
      <c r="J91" s="63">
        <v>10408148.239999771</v>
      </c>
      <c r="K91" s="65">
        <v>15662429790.119999</v>
      </c>
      <c r="L91" s="112">
        <v>15672837938.359999</v>
      </c>
      <c r="M91" s="63">
        <v>0</v>
      </c>
      <c r="N91" s="64">
        <v>10113726671</v>
      </c>
      <c r="O91" s="110">
        <v>5559111267.3599987</v>
      </c>
      <c r="P91" s="110">
        <v>0</v>
      </c>
      <c r="Q91" s="110">
        <v>0</v>
      </c>
      <c r="R91" s="110">
        <v>5559111267.3599987</v>
      </c>
      <c r="S91" s="110">
        <v>0</v>
      </c>
    </row>
    <row r="92" spans="1:19" ht="15" customHeight="1" x14ac:dyDescent="0.25">
      <c r="A92" s="70" t="s">
        <v>266</v>
      </c>
      <c r="B92" s="71" t="s">
        <v>257</v>
      </c>
      <c r="C92" s="72" t="s">
        <v>258</v>
      </c>
      <c r="D92" s="72" t="s">
        <v>74</v>
      </c>
      <c r="E92" s="71" t="s">
        <v>257</v>
      </c>
      <c r="F92" s="63">
        <v>0</v>
      </c>
      <c r="G92" s="63">
        <v>510226455</v>
      </c>
      <c r="H92" s="63">
        <v>-114829447</v>
      </c>
      <c r="I92" s="112">
        <v>395397008</v>
      </c>
      <c r="J92" s="63">
        <v>0</v>
      </c>
      <c r="K92" s="65">
        <v>381709308.25</v>
      </c>
      <c r="L92" s="112">
        <v>381709308.25</v>
      </c>
      <c r="M92" s="63">
        <v>894841924.13000011</v>
      </c>
      <c r="N92" s="64">
        <v>0</v>
      </c>
      <c r="O92" s="110">
        <v>381709308.25</v>
      </c>
      <c r="P92" s="110">
        <v>0</v>
      </c>
      <c r="Q92" s="110">
        <v>0</v>
      </c>
      <c r="R92" s="110">
        <v>381709308.25</v>
      </c>
      <c r="S92" s="110">
        <v>894841924.13000011</v>
      </c>
    </row>
    <row r="93" spans="1:19" ht="15" customHeight="1" x14ac:dyDescent="0.25">
      <c r="A93" s="70" t="s">
        <v>267</v>
      </c>
      <c r="B93" s="71" t="s">
        <v>257</v>
      </c>
      <c r="C93" s="72" t="s">
        <v>258</v>
      </c>
      <c r="D93" s="72" t="s">
        <v>74</v>
      </c>
      <c r="E93" s="71" t="s">
        <v>257</v>
      </c>
      <c r="F93" s="63">
        <v>6506615719.3999996</v>
      </c>
      <c r="G93" s="63">
        <v>17399188148</v>
      </c>
      <c r="H93" s="63"/>
      <c r="I93" s="112">
        <v>23905803867.400002</v>
      </c>
      <c r="J93" s="63">
        <v>6506615719.3999996</v>
      </c>
      <c r="K93" s="65">
        <v>16866677506.670002</v>
      </c>
      <c r="L93" s="112">
        <v>23373293226.07</v>
      </c>
      <c r="M93" s="63">
        <v>0</v>
      </c>
      <c r="N93" s="64">
        <v>12453793177</v>
      </c>
      <c r="O93" s="110">
        <v>10919500049.07</v>
      </c>
      <c r="P93" s="110">
        <v>0</v>
      </c>
      <c r="Q93" s="110">
        <v>0</v>
      </c>
      <c r="R93" s="110">
        <v>10919500049.07</v>
      </c>
      <c r="S93" s="110">
        <v>0</v>
      </c>
    </row>
    <row r="94" spans="1:19" ht="15" customHeight="1" x14ac:dyDescent="0.25">
      <c r="A94" s="70" t="s">
        <v>266</v>
      </c>
      <c r="B94" s="71" t="s">
        <v>77</v>
      </c>
      <c r="C94" s="72" t="s">
        <v>260</v>
      </c>
      <c r="D94" s="72" t="s">
        <v>76</v>
      </c>
      <c r="E94" s="71" t="s">
        <v>77</v>
      </c>
      <c r="F94" s="63">
        <v>0</v>
      </c>
      <c r="G94" s="63">
        <v>61338</v>
      </c>
      <c r="H94" s="63">
        <v>-32337</v>
      </c>
      <c r="I94" s="112">
        <v>29001</v>
      </c>
      <c r="J94" s="63">
        <v>0</v>
      </c>
      <c r="K94" s="65">
        <v>27355.42</v>
      </c>
      <c r="L94" s="112">
        <v>27355.42</v>
      </c>
      <c r="M94" s="63">
        <v>1132383650.1499996</v>
      </c>
      <c r="N94" s="64">
        <v>0</v>
      </c>
      <c r="O94" s="110">
        <v>27355.42</v>
      </c>
      <c r="P94" s="110">
        <v>0</v>
      </c>
      <c r="Q94" s="110">
        <v>0</v>
      </c>
      <c r="R94" s="110">
        <v>27355.42</v>
      </c>
      <c r="S94" s="110">
        <v>1132383650.1499996</v>
      </c>
    </row>
    <row r="95" spans="1:19" ht="15" customHeight="1" x14ac:dyDescent="0.25">
      <c r="A95" s="70" t="s">
        <v>267</v>
      </c>
      <c r="B95" s="71" t="s">
        <v>77</v>
      </c>
      <c r="C95" s="72" t="s">
        <v>260</v>
      </c>
      <c r="D95" s="72" t="s">
        <v>76</v>
      </c>
      <c r="E95" s="71" t="s">
        <v>77</v>
      </c>
      <c r="F95" s="63">
        <v>6682470713.8000002</v>
      </c>
      <c r="G95" s="63">
        <v>18443426417</v>
      </c>
      <c r="H95" s="63"/>
      <c r="I95" s="112">
        <v>25125897130.799999</v>
      </c>
      <c r="J95" s="63">
        <v>6682470713.8000002</v>
      </c>
      <c r="K95" s="65">
        <v>17879556246.540001</v>
      </c>
      <c r="L95" s="112">
        <v>24562026960.34</v>
      </c>
      <c r="M95" s="63">
        <v>0</v>
      </c>
      <c r="N95" s="64">
        <v>0</v>
      </c>
      <c r="O95" s="110">
        <v>24562026960.34</v>
      </c>
      <c r="P95" s="110">
        <v>0</v>
      </c>
      <c r="Q95" s="110">
        <v>0</v>
      </c>
      <c r="R95" s="110">
        <v>24562026960.34</v>
      </c>
      <c r="S95" s="110">
        <v>0</v>
      </c>
    </row>
    <row r="96" spans="1:19" ht="15" customHeight="1" x14ac:dyDescent="0.25">
      <c r="A96" s="70" t="s">
        <v>266</v>
      </c>
      <c r="B96" s="71" t="s">
        <v>79</v>
      </c>
      <c r="C96" s="72" t="s">
        <v>262</v>
      </c>
      <c r="D96" s="72" t="s">
        <v>78</v>
      </c>
      <c r="E96" s="71" t="s">
        <v>79</v>
      </c>
      <c r="F96" s="63">
        <v>0</v>
      </c>
      <c r="G96" s="63">
        <v>0</v>
      </c>
      <c r="H96" s="63">
        <v>0</v>
      </c>
      <c r="I96" s="112">
        <v>0</v>
      </c>
      <c r="J96" s="63">
        <v>0</v>
      </c>
      <c r="K96" s="65">
        <v>0</v>
      </c>
      <c r="L96" s="112">
        <v>0</v>
      </c>
      <c r="M96" s="63">
        <v>883121175.25999928</v>
      </c>
      <c r="N96" s="64">
        <v>0</v>
      </c>
      <c r="O96" s="110">
        <v>0</v>
      </c>
      <c r="P96" s="110">
        <v>0</v>
      </c>
      <c r="Q96" s="110">
        <v>0</v>
      </c>
      <c r="R96" s="110">
        <v>0</v>
      </c>
      <c r="S96" s="110">
        <v>883121175.25999928</v>
      </c>
    </row>
    <row r="97" spans="1:19" ht="15" customHeight="1" x14ac:dyDescent="0.25">
      <c r="A97" s="70" t="s">
        <v>267</v>
      </c>
      <c r="B97" s="71" t="s">
        <v>79</v>
      </c>
      <c r="C97" s="72" t="s">
        <v>262</v>
      </c>
      <c r="D97" s="72" t="s">
        <v>78</v>
      </c>
      <c r="E97" s="71" t="s">
        <v>79</v>
      </c>
      <c r="F97" s="63">
        <v>5211498448.7200003</v>
      </c>
      <c r="G97" s="63">
        <v>14441852086</v>
      </c>
      <c r="H97" s="63"/>
      <c r="I97" s="112">
        <v>19653350534.720001</v>
      </c>
      <c r="J97" s="63">
        <v>5211498448.7200003</v>
      </c>
      <c r="K97" s="65">
        <v>13998678492.32</v>
      </c>
      <c r="L97" s="112">
        <v>19210176941.040001</v>
      </c>
      <c r="M97" s="63">
        <v>0</v>
      </c>
      <c r="N97" s="64">
        <v>0</v>
      </c>
      <c r="O97" s="110">
        <v>19210176941.040001</v>
      </c>
      <c r="P97" s="110">
        <v>0</v>
      </c>
      <c r="Q97" s="110">
        <v>0</v>
      </c>
      <c r="R97" s="110">
        <v>19210176941.040001</v>
      </c>
      <c r="S97" s="110">
        <v>0</v>
      </c>
    </row>
    <row r="98" spans="1:19" ht="15" customHeight="1" x14ac:dyDescent="0.25">
      <c r="A98" s="70" t="s">
        <v>266</v>
      </c>
      <c r="B98" s="71" t="s">
        <v>81</v>
      </c>
      <c r="C98" s="72" t="s">
        <v>263</v>
      </c>
      <c r="D98" s="72" t="s">
        <v>80</v>
      </c>
      <c r="E98" s="71" t="s">
        <v>81</v>
      </c>
      <c r="F98" s="63">
        <v>0</v>
      </c>
      <c r="G98" s="63">
        <v>0</v>
      </c>
      <c r="H98" s="63">
        <v>0</v>
      </c>
      <c r="I98" s="112">
        <v>0</v>
      </c>
      <c r="J98" s="63">
        <v>0</v>
      </c>
      <c r="K98" s="65">
        <v>0</v>
      </c>
      <c r="L98" s="112">
        <v>0</v>
      </c>
      <c r="M98" s="63">
        <v>0</v>
      </c>
      <c r="N98" s="64">
        <v>0</v>
      </c>
      <c r="O98" s="110">
        <v>0</v>
      </c>
      <c r="P98" s="110">
        <v>0</v>
      </c>
      <c r="Q98" s="110">
        <v>0</v>
      </c>
      <c r="R98" s="110">
        <v>0</v>
      </c>
      <c r="S98" s="110">
        <v>0</v>
      </c>
    </row>
    <row r="99" spans="1:19" ht="15" customHeight="1" x14ac:dyDescent="0.25">
      <c r="A99" s="70" t="s">
        <v>267</v>
      </c>
      <c r="B99" s="71" t="s">
        <v>81</v>
      </c>
      <c r="C99" s="72" t="s">
        <v>263</v>
      </c>
      <c r="D99" s="72" t="s">
        <v>80</v>
      </c>
      <c r="E99" s="71" t="s">
        <v>81</v>
      </c>
      <c r="F99" s="63">
        <v>7978777398.9200001</v>
      </c>
      <c r="G99" s="63">
        <v>22083167679</v>
      </c>
      <c r="H99" s="63"/>
      <c r="I99" s="112">
        <v>30061945077.919998</v>
      </c>
      <c r="J99" s="63">
        <v>7978777398.9200001</v>
      </c>
      <c r="K99" s="65">
        <v>21406296284.079998</v>
      </c>
      <c r="L99" s="112">
        <v>29385073683</v>
      </c>
      <c r="M99" s="63">
        <v>1352053990.4200001</v>
      </c>
      <c r="N99" s="64">
        <v>8550000000</v>
      </c>
      <c r="O99" s="110">
        <v>20835073683</v>
      </c>
      <c r="P99" s="110">
        <v>0</v>
      </c>
      <c r="Q99" s="110">
        <v>0</v>
      </c>
      <c r="R99" s="110">
        <v>20835073683</v>
      </c>
      <c r="S99" s="110">
        <v>1352053990.4200001</v>
      </c>
    </row>
    <row r="100" spans="1:19" ht="15" customHeight="1" x14ac:dyDescent="0.25">
      <c r="A100" s="70" t="s">
        <v>266</v>
      </c>
      <c r="B100" s="71" t="s">
        <v>83</v>
      </c>
      <c r="C100" s="72" t="s">
        <v>264</v>
      </c>
      <c r="D100" s="72" t="s">
        <v>82</v>
      </c>
      <c r="E100" s="71" t="s">
        <v>83</v>
      </c>
      <c r="F100" s="63">
        <v>0</v>
      </c>
      <c r="G100" s="63">
        <v>926821</v>
      </c>
      <c r="H100" s="63">
        <v>-131535</v>
      </c>
      <c r="I100" s="112">
        <v>795286</v>
      </c>
      <c r="J100" s="63">
        <v>0</v>
      </c>
      <c r="K100" s="65">
        <v>713751.11</v>
      </c>
      <c r="L100" s="112">
        <v>713751.11</v>
      </c>
      <c r="M100" s="63">
        <v>880412845.14000034</v>
      </c>
      <c r="N100" s="64">
        <v>0</v>
      </c>
      <c r="O100" s="110">
        <v>713751.11</v>
      </c>
      <c r="P100" s="110">
        <v>0</v>
      </c>
      <c r="Q100" s="110">
        <v>0</v>
      </c>
      <c r="R100" s="110">
        <v>713751.11</v>
      </c>
      <c r="S100" s="110">
        <v>880412845.14000034</v>
      </c>
    </row>
    <row r="101" spans="1:19" ht="15" customHeight="1" x14ac:dyDescent="0.25">
      <c r="A101" s="70" t="s">
        <v>267</v>
      </c>
      <c r="B101" s="71" t="s">
        <v>83</v>
      </c>
      <c r="C101" s="72" t="s">
        <v>264</v>
      </c>
      <c r="D101" s="72" t="s">
        <v>82</v>
      </c>
      <c r="E101" s="71" t="s">
        <v>83</v>
      </c>
      <c r="F101" s="63">
        <v>5214906119.1099997</v>
      </c>
      <c r="G101" s="63">
        <v>14373474584</v>
      </c>
      <c r="H101" s="63"/>
      <c r="I101" s="112">
        <v>19588380703.110001</v>
      </c>
      <c r="J101" s="63">
        <v>5214906119.1099997</v>
      </c>
      <c r="K101" s="65">
        <v>13934633828.220001</v>
      </c>
      <c r="L101" s="112">
        <v>19149539947.330002</v>
      </c>
      <c r="M101" s="63">
        <v>0</v>
      </c>
      <c r="N101" s="64">
        <v>797552600</v>
      </c>
      <c r="O101" s="110">
        <v>18351987347.330002</v>
      </c>
      <c r="P101" s="110">
        <v>0</v>
      </c>
      <c r="Q101" s="110">
        <v>0</v>
      </c>
      <c r="R101" s="110">
        <v>18351987347.330002</v>
      </c>
      <c r="S101" s="110">
        <v>0</v>
      </c>
    </row>
    <row r="102" spans="1:19" ht="15" customHeight="1" x14ac:dyDescent="0.25">
      <c r="A102" s="70" t="s">
        <v>266</v>
      </c>
      <c r="B102" s="71" t="s">
        <v>85</v>
      </c>
      <c r="C102" s="72" t="s">
        <v>265</v>
      </c>
      <c r="D102" s="72" t="s">
        <v>84</v>
      </c>
      <c r="E102" s="71" t="s">
        <v>85</v>
      </c>
      <c r="F102" s="63">
        <v>0</v>
      </c>
      <c r="G102" s="63">
        <v>193501</v>
      </c>
      <c r="H102" s="63">
        <v>-980</v>
      </c>
      <c r="I102" s="112">
        <v>192521</v>
      </c>
      <c r="J102" s="63">
        <v>0</v>
      </c>
      <c r="K102" s="65">
        <v>187329.86</v>
      </c>
      <c r="L102" s="112">
        <v>187329.86</v>
      </c>
      <c r="M102" s="63">
        <v>1259266994.9499998</v>
      </c>
      <c r="N102" s="64">
        <v>0</v>
      </c>
      <c r="O102" s="110">
        <v>187329.86</v>
      </c>
      <c r="P102" s="110">
        <v>0</v>
      </c>
      <c r="Q102" s="110">
        <v>0</v>
      </c>
      <c r="R102" s="110">
        <v>187329.86</v>
      </c>
      <c r="S102" s="110">
        <v>1259266994.9499998</v>
      </c>
    </row>
    <row r="103" spans="1:19" ht="15" customHeight="1" x14ac:dyDescent="0.25">
      <c r="A103" s="70" t="s">
        <v>267</v>
      </c>
      <c r="B103" s="71" t="s">
        <v>85</v>
      </c>
      <c r="C103" s="72" t="s">
        <v>265</v>
      </c>
      <c r="D103" s="72" t="s">
        <v>84</v>
      </c>
      <c r="E103" s="71" t="s">
        <v>85</v>
      </c>
      <c r="F103" s="63">
        <v>7431781698.1199999</v>
      </c>
      <c r="G103" s="63">
        <v>20758735734</v>
      </c>
      <c r="H103" s="63"/>
      <c r="I103" s="112">
        <v>28190517432.119999</v>
      </c>
      <c r="J103" s="63">
        <v>7431781698.1199999</v>
      </c>
      <c r="K103" s="65">
        <v>20117108089.119999</v>
      </c>
      <c r="L103" s="112">
        <v>27548889787.239998</v>
      </c>
      <c r="M103" s="63">
        <v>0</v>
      </c>
      <c r="N103" s="64">
        <v>19935345000</v>
      </c>
      <c r="O103" s="110">
        <v>7613544787.2399979</v>
      </c>
      <c r="P103" s="110">
        <v>0</v>
      </c>
      <c r="Q103" s="110">
        <v>0</v>
      </c>
      <c r="R103" s="110">
        <v>7613544787.2399979</v>
      </c>
      <c r="S103" s="110">
        <v>0</v>
      </c>
    </row>
    <row r="104" spans="1:19" ht="15" customHeight="1" x14ac:dyDescent="0.25">
      <c r="A104" s="70" t="s">
        <v>266</v>
      </c>
      <c r="B104" s="71" t="s">
        <v>268</v>
      </c>
      <c r="C104" s="73" t="s">
        <v>269</v>
      </c>
      <c r="D104" s="72" t="s">
        <v>84</v>
      </c>
      <c r="E104" s="71" t="s">
        <v>268</v>
      </c>
      <c r="F104" s="63">
        <v>0</v>
      </c>
      <c r="G104" s="63">
        <v>0</v>
      </c>
      <c r="H104" s="63">
        <v>0</v>
      </c>
      <c r="I104" s="112">
        <v>0</v>
      </c>
      <c r="J104" s="63">
        <v>0</v>
      </c>
      <c r="K104" s="65">
        <v>459000392.74000001</v>
      </c>
      <c r="L104" s="112">
        <v>459000392.74000001</v>
      </c>
      <c r="M104" s="63"/>
      <c r="N104" s="64">
        <v>0</v>
      </c>
      <c r="O104" s="110">
        <v>459000392.74000001</v>
      </c>
      <c r="P104" s="110">
        <v>0</v>
      </c>
      <c r="Q104" s="110">
        <v>0</v>
      </c>
      <c r="R104" s="110">
        <v>459000392.74000001</v>
      </c>
      <c r="S104" s="110">
        <v>0</v>
      </c>
    </row>
    <row r="105" spans="1:19" ht="15.75" customHeight="1" x14ac:dyDescent="0.3">
      <c r="A105" s="66" t="s">
        <v>270</v>
      </c>
      <c r="B105" s="71" t="s">
        <v>21</v>
      </c>
      <c r="C105" s="72" t="s">
        <v>216</v>
      </c>
      <c r="D105" s="73" t="s">
        <v>20</v>
      </c>
      <c r="E105" s="69" t="s">
        <v>217</v>
      </c>
      <c r="F105" s="63">
        <v>6249401062.8400002</v>
      </c>
      <c r="G105" s="63">
        <v>66884042019.64975</v>
      </c>
      <c r="H105" s="63"/>
      <c r="I105" s="112">
        <v>73133443082.489746</v>
      </c>
      <c r="J105" s="63">
        <v>6249401062.8400002</v>
      </c>
      <c r="K105" s="65">
        <v>64841429056.650009</v>
      </c>
      <c r="L105" s="112">
        <v>71090830119.490005</v>
      </c>
      <c r="M105" s="63">
        <v>4144424093.9199982</v>
      </c>
      <c r="N105" s="64">
        <v>42037776070</v>
      </c>
      <c r="O105" s="110">
        <v>29053054049.490005</v>
      </c>
      <c r="P105" s="110">
        <v>0</v>
      </c>
      <c r="Q105" s="110">
        <v>0</v>
      </c>
      <c r="R105" s="110">
        <v>29053054049.490005</v>
      </c>
      <c r="S105" s="110">
        <v>4144424093.9199982</v>
      </c>
    </row>
    <row r="106" spans="1:19" ht="15.75" customHeight="1" x14ac:dyDescent="0.3">
      <c r="A106" s="66" t="s">
        <v>270</v>
      </c>
      <c r="B106" s="71" t="s">
        <v>23</v>
      </c>
      <c r="C106" s="72" t="s">
        <v>218</v>
      </c>
      <c r="D106" s="72" t="s">
        <v>22</v>
      </c>
      <c r="E106" s="69" t="s">
        <v>219</v>
      </c>
      <c r="F106" s="63">
        <v>4360592.25</v>
      </c>
      <c r="G106" s="63">
        <v>46160928950.383049</v>
      </c>
      <c r="H106" s="63"/>
      <c r="I106" s="112">
        <v>46165289542.633049</v>
      </c>
      <c r="J106" s="63">
        <v>4360592.25</v>
      </c>
      <c r="K106" s="65">
        <v>44749269597.010002</v>
      </c>
      <c r="L106" s="112">
        <v>44753630189.260002</v>
      </c>
      <c r="M106" s="63">
        <v>2864995337.4700012</v>
      </c>
      <c r="N106" s="64">
        <v>35350201562.75</v>
      </c>
      <c r="O106" s="110">
        <v>9403428626.5100021</v>
      </c>
      <c r="P106" s="110">
        <v>0</v>
      </c>
      <c r="Q106" s="110">
        <v>0</v>
      </c>
      <c r="R106" s="110">
        <v>9403428626.5100021</v>
      </c>
      <c r="S106" s="110">
        <v>2864995337.4700012</v>
      </c>
    </row>
    <row r="107" spans="1:19" ht="15.75" customHeight="1" x14ac:dyDescent="0.3">
      <c r="A107" s="66" t="s">
        <v>270</v>
      </c>
      <c r="B107" s="71" t="s">
        <v>27</v>
      </c>
      <c r="C107" s="72" t="s">
        <v>222</v>
      </c>
      <c r="D107" s="72" t="s">
        <v>26</v>
      </c>
      <c r="E107" s="69" t="s">
        <v>223</v>
      </c>
      <c r="F107" s="63">
        <v>29798834234.419998</v>
      </c>
      <c r="G107" s="63">
        <v>146641077063.03949</v>
      </c>
      <c r="H107" s="63"/>
      <c r="I107" s="112">
        <v>176439911297.45947</v>
      </c>
      <c r="J107" s="63">
        <v>29798834234.419998</v>
      </c>
      <c r="K107" s="65">
        <v>142161305751.01001</v>
      </c>
      <c r="L107" s="112">
        <v>171960139985.42999</v>
      </c>
      <c r="M107" s="63">
        <v>9010820215.8800049</v>
      </c>
      <c r="N107" s="64">
        <v>120090969633</v>
      </c>
      <c r="O107" s="110">
        <v>51869170352.429993</v>
      </c>
      <c r="P107" s="110">
        <v>0</v>
      </c>
      <c r="Q107" s="110">
        <v>0</v>
      </c>
      <c r="R107" s="110">
        <v>51869170352.429993</v>
      </c>
      <c r="S107" s="110">
        <v>9010820215.8800049</v>
      </c>
    </row>
    <row r="108" spans="1:19" ht="15.75" customHeight="1" x14ac:dyDescent="0.3">
      <c r="A108" s="66" t="s">
        <v>270</v>
      </c>
      <c r="B108" s="71" t="s">
        <v>29</v>
      </c>
      <c r="C108" s="72" t="s">
        <v>224</v>
      </c>
      <c r="D108" s="72" t="s">
        <v>28</v>
      </c>
      <c r="E108" s="69" t="s">
        <v>225</v>
      </c>
      <c r="F108" s="63">
        <v>3273448526.9000015</v>
      </c>
      <c r="G108" s="63">
        <v>98656750577.018341</v>
      </c>
      <c r="H108" s="63"/>
      <c r="I108" s="112">
        <v>101930199103.91833</v>
      </c>
      <c r="J108" s="63">
        <v>3273448526.9000015</v>
      </c>
      <c r="K108" s="65">
        <v>95661166746.139999</v>
      </c>
      <c r="L108" s="112">
        <v>98934615273.040009</v>
      </c>
      <c r="M108" s="63">
        <v>6206943640.7999954</v>
      </c>
      <c r="N108" s="64">
        <v>11211825355</v>
      </c>
      <c r="O108" s="110">
        <v>87722789918.040009</v>
      </c>
      <c r="P108" s="110">
        <v>0</v>
      </c>
      <c r="Q108" s="110">
        <v>0</v>
      </c>
      <c r="R108" s="110">
        <v>87722789918.040009</v>
      </c>
      <c r="S108" s="110">
        <v>6206943640.7999954</v>
      </c>
    </row>
    <row r="109" spans="1:19" ht="15.75" customHeight="1" x14ac:dyDescent="0.3">
      <c r="A109" s="66" t="s">
        <v>270</v>
      </c>
      <c r="B109" s="71" t="s">
        <v>31</v>
      </c>
      <c r="C109" s="72" t="s">
        <v>226</v>
      </c>
      <c r="D109" s="72" t="s">
        <v>30</v>
      </c>
      <c r="E109" s="69" t="s">
        <v>227</v>
      </c>
      <c r="F109" s="63">
        <v>0.12000083923339844</v>
      </c>
      <c r="G109" s="63">
        <v>28240312855.237598</v>
      </c>
      <c r="H109" s="63"/>
      <c r="I109" s="112">
        <v>28240312855.357597</v>
      </c>
      <c r="J109" s="63">
        <v>0.12000083923339844</v>
      </c>
      <c r="K109" s="65">
        <v>27383906397.729996</v>
      </c>
      <c r="L109" s="112">
        <v>27383906397.849998</v>
      </c>
      <c r="M109" s="63">
        <v>1770521751.3899994</v>
      </c>
      <c r="N109" s="64">
        <v>27592250284</v>
      </c>
      <c r="O109" s="110">
        <v>-208343886.15000153</v>
      </c>
      <c r="P109" s="110">
        <v>-208343886.15000153</v>
      </c>
      <c r="Q109" s="110">
        <v>208343886.15000153</v>
      </c>
      <c r="R109" s="110">
        <v>0</v>
      </c>
      <c r="S109" s="110">
        <v>1562177865.2399979</v>
      </c>
    </row>
    <row r="110" spans="1:19" ht="15.75" customHeight="1" x14ac:dyDescent="0.3">
      <c r="A110" s="66" t="s">
        <v>270</v>
      </c>
      <c r="B110" s="71" t="s">
        <v>33</v>
      </c>
      <c r="C110" s="72" t="s">
        <v>228</v>
      </c>
      <c r="D110" s="72" t="s">
        <v>32</v>
      </c>
      <c r="E110" s="69" t="s">
        <v>229</v>
      </c>
      <c r="F110" s="63">
        <v>6044358728.7000008</v>
      </c>
      <c r="G110" s="63">
        <v>79125973567.736359</v>
      </c>
      <c r="H110" s="63"/>
      <c r="I110" s="112">
        <v>85170332296.436356</v>
      </c>
      <c r="J110" s="63">
        <v>6044358728.7000008</v>
      </c>
      <c r="K110" s="65">
        <v>76703372068.789993</v>
      </c>
      <c r="L110" s="112">
        <v>82747730797.48999</v>
      </c>
      <c r="M110" s="63">
        <v>4886955236.9899979</v>
      </c>
      <c r="N110" s="64">
        <v>37655366110</v>
      </c>
      <c r="O110" s="110">
        <v>45092364687.48999</v>
      </c>
      <c r="P110" s="110">
        <v>0</v>
      </c>
      <c r="Q110" s="110">
        <v>0</v>
      </c>
      <c r="R110" s="110">
        <v>45092364687.48999</v>
      </c>
      <c r="S110" s="110">
        <v>4886955236.9899979</v>
      </c>
    </row>
    <row r="111" spans="1:19" ht="15.75" customHeight="1" x14ac:dyDescent="0.3">
      <c r="A111" s="66" t="s">
        <v>270</v>
      </c>
      <c r="B111" s="71" t="s">
        <v>35</v>
      </c>
      <c r="C111" s="72" t="s">
        <v>230</v>
      </c>
      <c r="D111" s="72" t="s">
        <v>34</v>
      </c>
      <c r="E111" s="69" t="s">
        <v>231</v>
      </c>
      <c r="F111" s="63">
        <v>40496802591.519997</v>
      </c>
      <c r="G111" s="63">
        <v>128464493491.32117</v>
      </c>
      <c r="H111" s="63"/>
      <c r="I111" s="112">
        <v>168961296082.84116</v>
      </c>
      <c r="J111" s="63">
        <v>40496802591.519997</v>
      </c>
      <c r="K111" s="65">
        <v>124555401499.76999</v>
      </c>
      <c r="L111" s="112">
        <v>165052204091.28998</v>
      </c>
      <c r="M111" s="63">
        <v>7854910707.0500031</v>
      </c>
      <c r="N111" s="64">
        <v>109530353502</v>
      </c>
      <c r="O111" s="110">
        <v>55521850589.289978</v>
      </c>
      <c r="P111" s="110">
        <v>0</v>
      </c>
      <c r="Q111" s="110">
        <v>0</v>
      </c>
      <c r="R111" s="110">
        <v>55521850589.289978</v>
      </c>
      <c r="S111" s="110">
        <v>7854910707.0500031</v>
      </c>
    </row>
    <row r="112" spans="1:19" ht="15" customHeight="1" x14ac:dyDescent="0.25">
      <c r="A112" s="66" t="s">
        <v>270</v>
      </c>
      <c r="B112" s="71" t="s">
        <v>37</v>
      </c>
      <c r="C112" s="72" t="s">
        <v>232</v>
      </c>
      <c r="D112" s="72" t="s">
        <v>36</v>
      </c>
      <c r="E112" s="74" t="s">
        <v>37</v>
      </c>
      <c r="F112" s="63">
        <v>8916639455.3399963</v>
      </c>
      <c r="G112" s="63">
        <v>111301744255.31473</v>
      </c>
      <c r="H112" s="63"/>
      <c r="I112" s="112">
        <v>120218383710.65472</v>
      </c>
      <c r="J112" s="63">
        <v>8916639455.3399963</v>
      </c>
      <c r="K112" s="65">
        <v>107894296042.34</v>
      </c>
      <c r="L112" s="112">
        <v>116810935497.67999</v>
      </c>
      <c r="M112" s="63">
        <v>6813425086.590004</v>
      </c>
      <c r="N112" s="64">
        <v>72084613508</v>
      </c>
      <c r="O112" s="110">
        <v>44726321989.679993</v>
      </c>
      <c r="P112" s="110">
        <v>0</v>
      </c>
      <c r="Q112" s="110">
        <v>0</v>
      </c>
      <c r="R112" s="110">
        <v>44726321989.679993</v>
      </c>
      <c r="S112" s="110">
        <v>6813425086.590004</v>
      </c>
    </row>
    <row r="113" spans="1:19" ht="15" customHeight="1" x14ac:dyDescent="0.25">
      <c r="A113" s="66" t="s">
        <v>270</v>
      </c>
      <c r="B113" s="71" t="s">
        <v>39</v>
      </c>
      <c r="C113" s="72" t="s">
        <v>233</v>
      </c>
      <c r="D113" s="72" t="s">
        <v>38</v>
      </c>
      <c r="E113" s="74" t="s">
        <v>39</v>
      </c>
      <c r="F113" s="63">
        <v>18605323537.169998</v>
      </c>
      <c r="G113" s="63">
        <v>158662652155.27103</v>
      </c>
      <c r="H113" s="63"/>
      <c r="I113" s="112">
        <v>177267975692.44104</v>
      </c>
      <c r="J113" s="63">
        <v>18605323537.169998</v>
      </c>
      <c r="K113" s="65">
        <v>153821244409.90002</v>
      </c>
      <c r="L113" s="112">
        <v>172426567947.07001</v>
      </c>
      <c r="M113" s="63">
        <v>9790883442.3800049</v>
      </c>
      <c r="N113" s="64">
        <v>156681721352</v>
      </c>
      <c r="O113" s="110">
        <v>15744846595.070007</v>
      </c>
      <c r="P113" s="110">
        <v>0</v>
      </c>
      <c r="Q113" s="110">
        <v>0</v>
      </c>
      <c r="R113" s="110">
        <v>15744846595.070007</v>
      </c>
      <c r="S113" s="110">
        <v>9790883442.3800049</v>
      </c>
    </row>
    <row r="114" spans="1:19" ht="15" customHeight="1" x14ac:dyDescent="0.25">
      <c r="A114" s="66" t="s">
        <v>270</v>
      </c>
      <c r="B114" s="71" t="s">
        <v>41</v>
      </c>
      <c r="C114" s="72" t="s">
        <v>234</v>
      </c>
      <c r="D114" s="72" t="s">
        <v>40</v>
      </c>
      <c r="E114" s="74" t="s">
        <v>41</v>
      </c>
      <c r="F114" s="63">
        <v>6232022119.5</v>
      </c>
      <c r="G114" s="63">
        <v>44954970586.427032</v>
      </c>
      <c r="H114" s="63"/>
      <c r="I114" s="112">
        <v>51186992705.927032</v>
      </c>
      <c r="J114" s="63">
        <v>6232022119.5</v>
      </c>
      <c r="K114" s="65">
        <v>43580279902.110001</v>
      </c>
      <c r="L114" s="112">
        <v>49812302021.610001</v>
      </c>
      <c r="M114" s="63">
        <v>2750618193.9700012</v>
      </c>
      <c r="N114" s="64">
        <v>33716326400</v>
      </c>
      <c r="O114" s="110">
        <v>16095975621.610001</v>
      </c>
      <c r="P114" s="110">
        <v>0</v>
      </c>
      <c r="Q114" s="110">
        <v>0</v>
      </c>
      <c r="R114" s="110">
        <v>16095975621.610001</v>
      </c>
      <c r="S114" s="110">
        <v>2750618193.9700012</v>
      </c>
    </row>
    <row r="115" spans="1:19" ht="15" customHeight="1" x14ac:dyDescent="0.25">
      <c r="A115" s="66" t="s">
        <v>270</v>
      </c>
      <c r="B115" s="71" t="s">
        <v>43</v>
      </c>
      <c r="C115" s="72" t="s">
        <v>235</v>
      </c>
      <c r="D115" s="72" t="s">
        <v>42</v>
      </c>
      <c r="E115" s="74" t="s">
        <v>43</v>
      </c>
      <c r="F115" s="63">
        <v>23361913182.739998</v>
      </c>
      <c r="G115" s="63">
        <v>112203708371.20589</v>
      </c>
      <c r="H115" s="63"/>
      <c r="I115" s="112">
        <v>135565621553.94589</v>
      </c>
      <c r="J115" s="63">
        <v>23361913182.739998</v>
      </c>
      <c r="K115" s="65">
        <v>108784636807.01001</v>
      </c>
      <c r="L115" s="112">
        <v>132146549989.75</v>
      </c>
      <c r="M115" s="63">
        <v>6763474839.6399994</v>
      </c>
      <c r="N115" s="64">
        <v>81226764383</v>
      </c>
      <c r="O115" s="110">
        <v>50919785606.75</v>
      </c>
      <c r="P115" s="110">
        <v>0</v>
      </c>
      <c r="Q115" s="110">
        <v>0</v>
      </c>
      <c r="R115" s="110">
        <v>50919785606.75</v>
      </c>
      <c r="S115" s="110">
        <v>6763474839.6399994</v>
      </c>
    </row>
    <row r="116" spans="1:19" ht="15" customHeight="1" x14ac:dyDescent="0.25">
      <c r="A116" s="66" t="s">
        <v>270</v>
      </c>
      <c r="B116" s="71" t="s">
        <v>45</v>
      </c>
      <c r="C116" s="72" t="s">
        <v>236</v>
      </c>
      <c r="D116" s="72" t="s">
        <v>44</v>
      </c>
      <c r="E116" s="74" t="s">
        <v>45</v>
      </c>
      <c r="F116" s="63">
        <v>4001</v>
      </c>
      <c r="G116" s="63">
        <v>96857045195.828751</v>
      </c>
      <c r="H116" s="63"/>
      <c r="I116" s="112">
        <v>96857049196.828751</v>
      </c>
      <c r="J116" s="63">
        <v>4001</v>
      </c>
      <c r="K116" s="65">
        <v>93896989910.529999</v>
      </c>
      <c r="L116" s="112">
        <v>93896993911.529999</v>
      </c>
      <c r="M116" s="63">
        <v>6010513493.2099991</v>
      </c>
      <c r="N116" s="64">
        <v>39028472002.350006</v>
      </c>
      <c r="O116" s="110">
        <v>54868521909.179993</v>
      </c>
      <c r="P116" s="110">
        <v>0</v>
      </c>
      <c r="Q116" s="110">
        <v>0</v>
      </c>
      <c r="R116" s="110">
        <v>54868521909.179993</v>
      </c>
      <c r="S116" s="110">
        <v>6010513493.2099991</v>
      </c>
    </row>
    <row r="117" spans="1:19" ht="15" customHeight="1" x14ac:dyDescent="0.25">
      <c r="A117" s="66" t="s">
        <v>270</v>
      </c>
      <c r="B117" s="71" t="s">
        <v>47</v>
      </c>
      <c r="C117" s="72" t="s">
        <v>237</v>
      </c>
      <c r="D117" s="72" t="s">
        <v>46</v>
      </c>
      <c r="E117" s="74" t="s">
        <v>238</v>
      </c>
      <c r="F117" s="63">
        <v>6853266563.8199997</v>
      </c>
      <c r="G117" s="63">
        <v>126966944589.07979</v>
      </c>
      <c r="H117" s="63"/>
      <c r="I117" s="112">
        <v>133820211152.89978</v>
      </c>
      <c r="J117" s="63">
        <v>6853266563.8199997</v>
      </c>
      <c r="K117" s="65">
        <v>123044460535.00998</v>
      </c>
      <c r="L117" s="112">
        <v>129897727098.82999</v>
      </c>
      <c r="M117" s="63">
        <v>7711175689.25</v>
      </c>
      <c r="N117" s="64">
        <v>118509565789</v>
      </c>
      <c r="O117" s="110">
        <v>11388161309.829987</v>
      </c>
      <c r="P117" s="110">
        <v>0</v>
      </c>
      <c r="Q117" s="110">
        <v>0</v>
      </c>
      <c r="R117" s="110">
        <v>11388161309.829987</v>
      </c>
      <c r="S117" s="110">
        <v>7711175689.25</v>
      </c>
    </row>
    <row r="118" spans="1:19" ht="15" customHeight="1" x14ac:dyDescent="0.25">
      <c r="A118" s="66" t="s">
        <v>270</v>
      </c>
      <c r="B118" s="71" t="s">
        <v>49</v>
      </c>
      <c r="C118" s="72" t="s">
        <v>239</v>
      </c>
      <c r="D118" s="72" t="s">
        <v>48</v>
      </c>
      <c r="E118" s="74" t="s">
        <v>49</v>
      </c>
      <c r="F118" s="63">
        <v>44045494491.709999</v>
      </c>
      <c r="G118" s="63">
        <v>124478235170.06732</v>
      </c>
      <c r="H118" s="63"/>
      <c r="I118" s="112">
        <v>168523729661.77731</v>
      </c>
      <c r="J118" s="63">
        <v>44045494491.709999</v>
      </c>
      <c r="K118" s="65">
        <v>120668527312.40999</v>
      </c>
      <c r="L118" s="112">
        <v>164714021804.12</v>
      </c>
      <c r="M118" s="63">
        <v>7463785942.340004</v>
      </c>
      <c r="N118" s="64">
        <v>141237902715</v>
      </c>
      <c r="O118" s="110">
        <v>23476119089.119995</v>
      </c>
      <c r="P118" s="110">
        <v>0</v>
      </c>
      <c r="Q118" s="110">
        <v>0</v>
      </c>
      <c r="R118" s="110">
        <v>23476119089.119995</v>
      </c>
      <c r="S118" s="110">
        <v>7463785942.340004</v>
      </c>
    </row>
    <row r="119" spans="1:19" ht="15" customHeight="1" x14ac:dyDescent="0.25">
      <c r="A119" s="66" t="s">
        <v>270</v>
      </c>
      <c r="B119" s="71" t="s">
        <v>51</v>
      </c>
      <c r="C119" s="72" t="s">
        <v>240</v>
      </c>
      <c r="D119" s="72" t="s">
        <v>50</v>
      </c>
      <c r="E119" s="74" t="s">
        <v>51</v>
      </c>
      <c r="F119" s="63">
        <v>11619998713.68</v>
      </c>
      <c r="G119" s="63">
        <v>32128081543.097645</v>
      </c>
      <c r="H119" s="63"/>
      <c r="I119" s="112">
        <v>43748080256.777649</v>
      </c>
      <c r="J119" s="63">
        <v>11619998713.68</v>
      </c>
      <c r="K119" s="65">
        <v>31143680082.040001</v>
      </c>
      <c r="L119" s="112">
        <v>42763678795.720001</v>
      </c>
      <c r="M119" s="63">
        <v>1969081833.4599991</v>
      </c>
      <c r="N119" s="64">
        <v>0</v>
      </c>
      <c r="O119" s="110">
        <v>42763678795.720001</v>
      </c>
      <c r="P119" s="110">
        <v>0</v>
      </c>
      <c r="Q119" s="110">
        <v>0</v>
      </c>
      <c r="R119" s="110">
        <v>42763678795.720001</v>
      </c>
      <c r="S119" s="110">
        <v>1969081833.4599991</v>
      </c>
    </row>
    <row r="120" spans="1:19" ht="15" customHeight="1" x14ac:dyDescent="0.25">
      <c r="A120" s="66" t="s">
        <v>270</v>
      </c>
      <c r="B120" s="71" t="s">
        <v>53</v>
      </c>
      <c r="C120" s="72" t="s">
        <v>241</v>
      </c>
      <c r="D120" s="72" t="s">
        <v>52</v>
      </c>
      <c r="E120" s="74" t="s">
        <v>53</v>
      </c>
      <c r="F120" s="63">
        <v>7998856863.3799973</v>
      </c>
      <c r="G120" s="63">
        <v>140191986639.30383</v>
      </c>
      <c r="H120" s="63"/>
      <c r="I120" s="112">
        <v>148190843502.68384</v>
      </c>
      <c r="J120" s="63">
        <v>7998856863.3799973</v>
      </c>
      <c r="K120" s="65">
        <v>135915244090.25</v>
      </c>
      <c r="L120" s="112">
        <v>143914100953.63</v>
      </c>
      <c r="M120" s="63">
        <v>8960464535.2099991</v>
      </c>
      <c r="N120" s="64">
        <v>86017599016</v>
      </c>
      <c r="O120" s="110">
        <v>57896501937.630005</v>
      </c>
      <c r="P120" s="110">
        <v>0</v>
      </c>
      <c r="Q120" s="110">
        <v>0</v>
      </c>
      <c r="R120" s="110">
        <v>57896501937.630005</v>
      </c>
      <c r="S120" s="110">
        <v>8960464535.2099991</v>
      </c>
    </row>
    <row r="121" spans="1:19" ht="15" customHeight="1" x14ac:dyDescent="0.25">
      <c r="A121" s="66" t="s">
        <v>270</v>
      </c>
      <c r="B121" s="71" t="s">
        <v>55</v>
      </c>
      <c r="C121" s="72" t="s">
        <v>242</v>
      </c>
      <c r="D121" s="72" t="s">
        <v>54</v>
      </c>
      <c r="E121" s="74" t="s">
        <v>243</v>
      </c>
      <c r="F121" s="63">
        <v>13515233670.610001</v>
      </c>
      <c r="G121" s="63">
        <v>104064220705.60764</v>
      </c>
      <c r="H121" s="63"/>
      <c r="I121" s="112">
        <v>117579454376.21764</v>
      </c>
      <c r="J121" s="63">
        <v>13515233670.610001</v>
      </c>
      <c r="K121" s="65">
        <v>100895674099.44</v>
      </c>
      <c r="L121" s="112">
        <v>114410907770.05</v>
      </c>
      <c r="M121" s="63">
        <v>6367778264.0699997</v>
      </c>
      <c r="N121" s="64">
        <v>62664744276.550003</v>
      </c>
      <c r="O121" s="110">
        <v>51746163493.5</v>
      </c>
      <c r="P121" s="110">
        <v>0</v>
      </c>
      <c r="Q121" s="110">
        <v>0</v>
      </c>
      <c r="R121" s="110">
        <v>51746163493.5</v>
      </c>
      <c r="S121" s="110">
        <v>6367778264.0699997</v>
      </c>
    </row>
    <row r="122" spans="1:19" ht="15" customHeight="1" x14ac:dyDescent="0.25">
      <c r="A122" s="66" t="s">
        <v>270</v>
      </c>
      <c r="B122" s="71" t="s">
        <v>244</v>
      </c>
      <c r="C122" s="72" t="s">
        <v>245</v>
      </c>
      <c r="D122" s="72" t="s">
        <v>56</v>
      </c>
      <c r="E122" s="74" t="s">
        <v>244</v>
      </c>
      <c r="F122" s="63">
        <v>4364365802.2600002</v>
      </c>
      <c r="G122" s="63">
        <v>28467799825.988068</v>
      </c>
      <c r="H122" s="63"/>
      <c r="I122" s="112">
        <v>32832165628.24807</v>
      </c>
      <c r="J122" s="63">
        <v>4364365802.2600002</v>
      </c>
      <c r="K122" s="65">
        <v>27603644055.990005</v>
      </c>
      <c r="L122" s="112">
        <v>31968009858.250008</v>
      </c>
      <c r="M122" s="63">
        <v>1790302568.2999992</v>
      </c>
      <c r="N122" s="64">
        <v>27933302432</v>
      </c>
      <c r="O122" s="110">
        <v>4034707426.2500076</v>
      </c>
      <c r="P122" s="110">
        <v>0</v>
      </c>
      <c r="Q122" s="110">
        <v>0</v>
      </c>
      <c r="R122" s="110">
        <v>4034707426.2500076</v>
      </c>
      <c r="S122" s="110">
        <v>1790302568.2999992</v>
      </c>
    </row>
    <row r="123" spans="1:19" ht="15" customHeight="1" x14ac:dyDescent="0.25">
      <c r="A123" s="66" t="s">
        <v>270</v>
      </c>
      <c r="B123" s="71" t="s">
        <v>59</v>
      </c>
      <c r="C123" s="72" t="s">
        <v>246</v>
      </c>
      <c r="D123" s="72" t="s">
        <v>58</v>
      </c>
      <c r="E123" s="74" t="s">
        <v>59</v>
      </c>
      <c r="F123" s="63">
        <v>10435240245.67</v>
      </c>
      <c r="G123" s="63">
        <v>28126578912.909893</v>
      </c>
      <c r="H123" s="63"/>
      <c r="I123" s="112">
        <v>38561819158.579895</v>
      </c>
      <c r="J123" s="63">
        <v>10435240245.67</v>
      </c>
      <c r="K123" s="65">
        <v>27272704412.34</v>
      </c>
      <c r="L123" s="112">
        <v>37707944658.010002</v>
      </c>
      <c r="M123" s="63">
        <v>1768317062.8500004</v>
      </c>
      <c r="N123" s="64">
        <v>22581152793</v>
      </c>
      <c r="O123" s="110">
        <v>15126791865.010002</v>
      </c>
      <c r="P123" s="110">
        <v>0</v>
      </c>
      <c r="Q123" s="110">
        <v>0</v>
      </c>
      <c r="R123" s="110">
        <v>15126791865.010002</v>
      </c>
      <c r="S123" s="110">
        <v>1768317062.8500004</v>
      </c>
    </row>
    <row r="124" spans="1:19" ht="15" customHeight="1" x14ac:dyDescent="0.25">
      <c r="A124" s="66" t="s">
        <v>270</v>
      </c>
      <c r="B124" s="71" t="s">
        <v>61</v>
      </c>
      <c r="C124" s="72" t="s">
        <v>247</v>
      </c>
      <c r="D124" s="72" t="s">
        <v>60</v>
      </c>
      <c r="E124" s="74" t="s">
        <v>61</v>
      </c>
      <c r="F124" s="63">
        <v>7203649787.8199997</v>
      </c>
      <c r="G124" s="63">
        <v>40358946638.279892</v>
      </c>
      <c r="H124" s="63"/>
      <c r="I124" s="112">
        <v>47562596426.099892</v>
      </c>
      <c r="J124" s="63">
        <v>7203649787.8199997</v>
      </c>
      <c r="K124" s="65">
        <v>39130159412.520004</v>
      </c>
      <c r="L124" s="112">
        <v>46333809200.340004</v>
      </c>
      <c r="M124" s="63">
        <v>2511815682.0600014</v>
      </c>
      <c r="N124" s="64">
        <v>2087990661</v>
      </c>
      <c r="O124" s="110">
        <v>44245818539.340004</v>
      </c>
      <c r="P124" s="110">
        <v>0</v>
      </c>
      <c r="Q124" s="110">
        <v>0</v>
      </c>
      <c r="R124" s="110">
        <v>44245818539.340004</v>
      </c>
      <c r="S124" s="110">
        <v>2511815682.0600014</v>
      </c>
    </row>
    <row r="125" spans="1:19" ht="15" customHeight="1" x14ac:dyDescent="0.25">
      <c r="A125" s="66" t="s">
        <v>270</v>
      </c>
      <c r="B125" s="71" t="s">
        <v>63</v>
      </c>
      <c r="C125" s="72" t="s">
        <v>248</v>
      </c>
      <c r="D125" s="72" t="s">
        <v>62</v>
      </c>
      <c r="E125" s="74" t="s">
        <v>63</v>
      </c>
      <c r="F125" s="63">
        <v>2341359676.8899994</v>
      </c>
      <c r="G125" s="63">
        <v>114660975103.68704</v>
      </c>
      <c r="H125" s="63"/>
      <c r="I125" s="112">
        <v>117002334780.57704</v>
      </c>
      <c r="J125" s="63">
        <v>2341359676.8899994</v>
      </c>
      <c r="K125" s="65">
        <v>111155621068.57999</v>
      </c>
      <c r="L125" s="112">
        <v>113496980745.46999</v>
      </c>
      <c r="M125" s="63">
        <v>7050070770.0800018</v>
      </c>
      <c r="N125" s="64">
        <v>76502414363</v>
      </c>
      <c r="O125" s="110">
        <v>36994566382.469986</v>
      </c>
      <c r="P125" s="110">
        <v>0</v>
      </c>
      <c r="Q125" s="110">
        <v>0</v>
      </c>
      <c r="R125" s="110">
        <v>36994566382.469986</v>
      </c>
      <c r="S125" s="110">
        <v>7050070770.0800018</v>
      </c>
    </row>
    <row r="126" spans="1:19" ht="15" customHeight="1" x14ac:dyDescent="0.25">
      <c r="A126" s="66" t="s">
        <v>270</v>
      </c>
      <c r="B126" s="71" t="s">
        <v>65</v>
      </c>
      <c r="C126" s="72" t="s">
        <v>249</v>
      </c>
      <c r="D126" s="72" t="s">
        <v>64</v>
      </c>
      <c r="E126" s="74" t="s">
        <v>65</v>
      </c>
      <c r="F126" s="63">
        <v>5300000000.2399998</v>
      </c>
      <c r="G126" s="63">
        <v>43987592908.017731</v>
      </c>
      <c r="H126" s="63"/>
      <c r="I126" s="112">
        <v>49287592908.257729</v>
      </c>
      <c r="J126" s="63">
        <v>5300000000.2399998</v>
      </c>
      <c r="K126" s="65">
        <v>42647386505.18</v>
      </c>
      <c r="L126" s="112">
        <v>47947386505.419998</v>
      </c>
      <c r="M126" s="63">
        <v>2652693974.0500011</v>
      </c>
      <c r="N126" s="64">
        <v>38196474327.389999</v>
      </c>
      <c r="O126" s="110">
        <v>9750912178.0299988</v>
      </c>
      <c r="P126" s="110">
        <v>0</v>
      </c>
      <c r="Q126" s="110">
        <v>0</v>
      </c>
      <c r="R126" s="110">
        <v>9750912178.0299988</v>
      </c>
      <c r="S126" s="110">
        <v>2652693974.0500011</v>
      </c>
    </row>
    <row r="127" spans="1:19" ht="15" customHeight="1" x14ac:dyDescent="0.25">
      <c r="A127" s="66" t="s">
        <v>270</v>
      </c>
      <c r="B127" s="71" t="s">
        <v>67</v>
      </c>
      <c r="C127" s="72" t="s">
        <v>250</v>
      </c>
      <c r="D127" s="72" t="s">
        <v>66</v>
      </c>
      <c r="E127" s="74" t="s">
        <v>251</v>
      </c>
      <c r="F127" s="63">
        <v>14365534214.450001</v>
      </c>
      <c r="G127" s="63">
        <v>49486542173.443413</v>
      </c>
      <c r="H127" s="63"/>
      <c r="I127" s="112">
        <v>63852076387.893417</v>
      </c>
      <c r="J127" s="63">
        <v>14365534214.450001</v>
      </c>
      <c r="K127" s="65">
        <v>47982437946.700005</v>
      </c>
      <c r="L127" s="112">
        <v>62347972161.150009</v>
      </c>
      <c r="M127" s="63">
        <v>3027427087.8400002</v>
      </c>
      <c r="N127" s="64">
        <v>28682719175</v>
      </c>
      <c r="O127" s="110">
        <v>33665252986.150009</v>
      </c>
      <c r="P127" s="110">
        <v>0</v>
      </c>
      <c r="Q127" s="110">
        <v>0</v>
      </c>
      <c r="R127" s="110">
        <v>33665252986.150009</v>
      </c>
      <c r="S127" s="110">
        <v>3027427087.8400002</v>
      </c>
    </row>
    <row r="128" spans="1:19" ht="15.75" customHeight="1" x14ac:dyDescent="0.3">
      <c r="A128" s="66" t="s">
        <v>270</v>
      </c>
      <c r="B128" s="71" t="s">
        <v>69</v>
      </c>
      <c r="C128" s="72" t="s">
        <v>252</v>
      </c>
      <c r="D128" s="72" t="s">
        <v>68</v>
      </c>
      <c r="E128" s="69" t="s">
        <v>253</v>
      </c>
      <c r="F128" s="63">
        <v>7263326877.4900017</v>
      </c>
      <c r="G128" s="63">
        <v>57923357894.801079</v>
      </c>
      <c r="H128" s="63"/>
      <c r="I128" s="112">
        <v>65186684772.291077</v>
      </c>
      <c r="J128" s="63">
        <v>7263326877.4900017</v>
      </c>
      <c r="K128" s="65">
        <v>56142172092.050003</v>
      </c>
      <c r="L128" s="112">
        <v>63405498969.540009</v>
      </c>
      <c r="M128" s="63">
        <v>3497859373.0399971</v>
      </c>
      <c r="N128" s="64">
        <v>34274474893.5</v>
      </c>
      <c r="O128" s="110">
        <v>29131024076.040009</v>
      </c>
      <c r="P128" s="110">
        <v>0</v>
      </c>
      <c r="Q128" s="110">
        <v>0</v>
      </c>
      <c r="R128" s="110">
        <v>29131024076.040009</v>
      </c>
      <c r="S128" s="110">
        <v>3497859373.0399971</v>
      </c>
    </row>
    <row r="129" spans="1:19" ht="15.75" customHeight="1" x14ac:dyDescent="0.3">
      <c r="A129" s="66" t="s">
        <v>270</v>
      </c>
      <c r="B129" s="71" t="s">
        <v>71</v>
      </c>
      <c r="C129" s="72" t="s">
        <v>254</v>
      </c>
      <c r="D129" s="72" t="s">
        <v>70</v>
      </c>
      <c r="E129" s="69" t="s">
        <v>255</v>
      </c>
      <c r="F129" s="63">
        <v>23035513941.130001</v>
      </c>
      <c r="G129" s="63">
        <v>64897243580.259354</v>
      </c>
      <c r="H129" s="63"/>
      <c r="I129" s="112">
        <v>87932757521.389359</v>
      </c>
      <c r="J129" s="63">
        <v>23035513941.130001</v>
      </c>
      <c r="K129" s="65">
        <v>62894291315.919998</v>
      </c>
      <c r="L129" s="112">
        <v>85929805257.050003</v>
      </c>
      <c r="M129" s="63">
        <v>3903512654.6299973</v>
      </c>
      <c r="N129" s="64">
        <v>48299149877.5</v>
      </c>
      <c r="O129" s="110">
        <v>37630655379.550003</v>
      </c>
      <c r="P129" s="110">
        <v>0</v>
      </c>
      <c r="Q129" s="110">
        <v>0</v>
      </c>
      <c r="R129" s="110">
        <v>37630655379.550003</v>
      </c>
      <c r="S129" s="110">
        <v>3903512654.6299973</v>
      </c>
    </row>
    <row r="130" spans="1:19" ht="15" customHeight="1" x14ac:dyDescent="0.25">
      <c r="A130" s="66" t="s">
        <v>270</v>
      </c>
      <c r="B130" s="71" t="s">
        <v>73</v>
      </c>
      <c r="C130" s="72" t="s">
        <v>256</v>
      </c>
      <c r="D130" s="72" t="s">
        <v>72</v>
      </c>
      <c r="E130" s="74" t="s">
        <v>73</v>
      </c>
      <c r="F130" s="63">
        <v>19356243921.18</v>
      </c>
      <c r="G130" s="63">
        <v>64701052330.462082</v>
      </c>
      <c r="H130" s="63"/>
      <c r="I130" s="112">
        <v>84057296251.64209</v>
      </c>
      <c r="J130" s="63">
        <v>19356243921.18</v>
      </c>
      <c r="K130" s="65">
        <v>62710994468.289993</v>
      </c>
      <c r="L130" s="112">
        <v>82067238389.470001</v>
      </c>
      <c r="M130" s="63">
        <v>3907199003.3199997</v>
      </c>
      <c r="N130" s="64">
        <v>22683670620</v>
      </c>
      <c r="O130" s="110">
        <v>59383567769.470001</v>
      </c>
      <c r="P130" s="110">
        <v>0</v>
      </c>
      <c r="Q130" s="110">
        <v>0</v>
      </c>
      <c r="R130" s="110">
        <v>59383567769.470001</v>
      </c>
      <c r="S130" s="110">
        <v>3907199003.3199997</v>
      </c>
    </row>
    <row r="131" spans="1:19" ht="15" customHeight="1" x14ac:dyDescent="0.25">
      <c r="A131" s="66" t="s">
        <v>270</v>
      </c>
      <c r="B131" s="71" t="s">
        <v>257</v>
      </c>
      <c r="C131" s="72" t="s">
        <v>258</v>
      </c>
      <c r="D131" s="72" t="s">
        <v>74</v>
      </c>
      <c r="E131" s="74" t="s">
        <v>259</v>
      </c>
      <c r="F131" s="63">
        <v>5575279667.1399994</v>
      </c>
      <c r="G131" s="63">
        <v>36347188058.195107</v>
      </c>
      <c r="H131" s="63"/>
      <c r="I131" s="112">
        <v>41922467725.335106</v>
      </c>
      <c r="J131" s="63">
        <v>5575279667.1399994</v>
      </c>
      <c r="K131" s="65">
        <v>35239912274.809998</v>
      </c>
      <c r="L131" s="112">
        <v>40815191941.949997</v>
      </c>
      <c r="M131" s="63">
        <v>2281547795.1900005</v>
      </c>
      <c r="N131" s="64">
        <v>23876269358</v>
      </c>
      <c r="O131" s="110">
        <v>16938922583.949997</v>
      </c>
      <c r="P131" s="110">
        <v>0</v>
      </c>
      <c r="Q131" s="110">
        <v>0</v>
      </c>
      <c r="R131" s="110">
        <v>16938922583.949997</v>
      </c>
      <c r="S131" s="110">
        <v>2281547795.1900005</v>
      </c>
    </row>
    <row r="132" spans="1:19" ht="15.75" customHeight="1" x14ac:dyDescent="0.3">
      <c r="A132" s="66" t="s">
        <v>270</v>
      </c>
      <c r="B132" s="71" t="s">
        <v>77</v>
      </c>
      <c r="C132" s="72" t="s">
        <v>260</v>
      </c>
      <c r="D132" s="72" t="s">
        <v>76</v>
      </c>
      <c r="E132" s="69" t="s">
        <v>261</v>
      </c>
      <c r="F132" s="63">
        <v>12840618768.76</v>
      </c>
      <c r="G132" s="63">
        <v>39290413368.660355</v>
      </c>
      <c r="H132" s="63"/>
      <c r="I132" s="112">
        <v>52131032137.420357</v>
      </c>
      <c r="J132" s="63">
        <v>12840618768.76</v>
      </c>
      <c r="K132" s="65">
        <v>38082221057.580002</v>
      </c>
      <c r="L132" s="112">
        <v>50922839826.340004</v>
      </c>
      <c r="M132" s="63">
        <v>2372909018.7600002</v>
      </c>
      <c r="N132" s="64">
        <v>2048135669</v>
      </c>
      <c r="O132" s="110">
        <v>48874704157.340004</v>
      </c>
      <c r="P132" s="110">
        <v>0</v>
      </c>
      <c r="Q132" s="110">
        <v>0</v>
      </c>
      <c r="R132" s="110">
        <v>48874704157.340004</v>
      </c>
      <c r="S132" s="110">
        <v>2372909018.7600002</v>
      </c>
    </row>
    <row r="133" spans="1:19" ht="15" customHeight="1" x14ac:dyDescent="0.25">
      <c r="A133" s="66" t="s">
        <v>270</v>
      </c>
      <c r="B133" s="71" t="s">
        <v>79</v>
      </c>
      <c r="C133" s="72" t="s">
        <v>262</v>
      </c>
      <c r="D133" s="72" t="s">
        <v>78</v>
      </c>
      <c r="E133" s="74" t="s">
        <v>79</v>
      </c>
      <c r="F133" s="63">
        <v>2554363201.2199993</v>
      </c>
      <c r="G133" s="63">
        <v>35892754929.093269</v>
      </c>
      <c r="H133" s="63"/>
      <c r="I133" s="112">
        <v>38447118130.313271</v>
      </c>
      <c r="J133" s="63">
        <v>2554363201.2199993</v>
      </c>
      <c r="K133" s="65">
        <v>34786320328.059998</v>
      </c>
      <c r="L133" s="112">
        <v>37340683529.279999</v>
      </c>
      <c r="M133" s="63">
        <v>2161877585.9200001</v>
      </c>
      <c r="N133" s="64">
        <v>5597444440</v>
      </c>
      <c r="O133" s="110">
        <v>31743239089.279999</v>
      </c>
      <c r="P133" s="110">
        <v>0</v>
      </c>
      <c r="Q133" s="110">
        <v>0</v>
      </c>
      <c r="R133" s="110">
        <v>31743239089.279999</v>
      </c>
      <c r="S133" s="110">
        <v>2161877585.9200001</v>
      </c>
    </row>
    <row r="134" spans="1:19" ht="15" customHeight="1" x14ac:dyDescent="0.25">
      <c r="A134" s="66" t="s">
        <v>270</v>
      </c>
      <c r="B134" s="71" t="s">
        <v>81</v>
      </c>
      <c r="C134" s="72" t="s">
        <v>263</v>
      </c>
      <c r="D134" s="72" t="s">
        <v>80</v>
      </c>
      <c r="E134" s="74" t="s">
        <v>81</v>
      </c>
      <c r="F134" s="63">
        <v>14187803289.68</v>
      </c>
      <c r="G134" s="63">
        <v>43206675455.508965</v>
      </c>
      <c r="H134" s="63"/>
      <c r="I134" s="112">
        <v>57394478745.188965</v>
      </c>
      <c r="J134" s="63">
        <v>14187803289.68</v>
      </c>
      <c r="K134" s="65">
        <v>41875809990.919998</v>
      </c>
      <c r="L134" s="112">
        <v>56063613280.599998</v>
      </c>
      <c r="M134" s="63">
        <v>2604546905.1800003</v>
      </c>
      <c r="N134" s="64">
        <v>3317780991</v>
      </c>
      <c r="O134" s="110">
        <v>52745832289.599998</v>
      </c>
      <c r="P134" s="110">
        <v>0</v>
      </c>
      <c r="Q134" s="110">
        <v>0</v>
      </c>
      <c r="R134" s="110">
        <v>52745832289.599998</v>
      </c>
      <c r="S134" s="110">
        <v>2604546905.1800003</v>
      </c>
    </row>
    <row r="135" spans="1:19" ht="15" customHeight="1" x14ac:dyDescent="0.25">
      <c r="A135" s="66" t="s">
        <v>270</v>
      </c>
      <c r="B135" s="71" t="s">
        <v>83</v>
      </c>
      <c r="C135" s="72" t="s">
        <v>264</v>
      </c>
      <c r="D135" s="72" t="s">
        <v>82</v>
      </c>
      <c r="E135" s="74" t="s">
        <v>83</v>
      </c>
      <c r="F135" s="63">
        <v>12464428780.76</v>
      </c>
      <c r="G135" s="63">
        <v>34942999198.468338</v>
      </c>
      <c r="H135" s="63"/>
      <c r="I135" s="112">
        <v>47407427979.22834</v>
      </c>
      <c r="J135" s="63">
        <v>12464428780.76</v>
      </c>
      <c r="K135" s="65">
        <v>33869374697.900002</v>
      </c>
      <c r="L135" s="112">
        <v>46333803478.660004</v>
      </c>
      <c r="M135" s="63">
        <v>2112175816.9599991</v>
      </c>
      <c r="N135" s="64">
        <v>3657753375</v>
      </c>
      <c r="O135" s="110">
        <v>42676050103.660004</v>
      </c>
      <c r="P135" s="110">
        <v>0</v>
      </c>
      <c r="Q135" s="110">
        <v>0</v>
      </c>
      <c r="R135" s="110">
        <v>42676050103.660004</v>
      </c>
      <c r="S135" s="110">
        <v>2112175816.9599991</v>
      </c>
    </row>
    <row r="136" spans="1:19" ht="15" customHeight="1" x14ac:dyDescent="0.25">
      <c r="A136" s="66" t="s">
        <v>270</v>
      </c>
      <c r="B136" s="71" t="s">
        <v>85</v>
      </c>
      <c r="C136" s="61" t="s">
        <v>265</v>
      </c>
      <c r="D136" s="72" t="s">
        <v>84</v>
      </c>
      <c r="E136" s="74" t="s">
        <v>85</v>
      </c>
      <c r="F136" s="63">
        <v>16542153556.129999</v>
      </c>
      <c r="G136" s="63">
        <v>46787234443.793777</v>
      </c>
      <c r="H136" s="63"/>
      <c r="I136" s="112">
        <v>63329387999.923775</v>
      </c>
      <c r="J136" s="63">
        <v>16542153556.129999</v>
      </c>
      <c r="K136" s="65">
        <v>45338044438.880005</v>
      </c>
      <c r="L136" s="112">
        <v>61880197995.010002</v>
      </c>
      <c r="M136" s="63">
        <v>2803171915.6100025</v>
      </c>
      <c r="N136" s="64">
        <v>43962394723</v>
      </c>
      <c r="O136" s="110">
        <v>17917803272.010002</v>
      </c>
      <c r="P136" s="110">
        <v>0</v>
      </c>
      <c r="Q136" s="110">
        <v>0</v>
      </c>
      <c r="R136" s="110">
        <v>17917803272.010002</v>
      </c>
      <c r="S136" s="110">
        <v>2803171915.6100025</v>
      </c>
    </row>
    <row r="137" spans="1:19" ht="15" customHeight="1" x14ac:dyDescent="0.25">
      <c r="A137" s="66" t="s">
        <v>271</v>
      </c>
      <c r="B137" s="66" t="s">
        <v>21</v>
      </c>
      <c r="C137" s="72" t="s">
        <v>272</v>
      </c>
      <c r="D137" s="72"/>
      <c r="E137" s="74" t="s">
        <v>273</v>
      </c>
      <c r="F137" s="63">
        <v>661753682.62</v>
      </c>
      <c r="G137" s="63">
        <v>1815767333.3521366</v>
      </c>
      <c r="H137" s="63"/>
      <c r="I137" s="112">
        <v>2477521015.9721365</v>
      </c>
      <c r="J137" s="63">
        <v>661753682.62</v>
      </c>
      <c r="K137" s="65">
        <v>1760533734.2200003</v>
      </c>
      <c r="L137" s="112">
        <v>2422287416.8400002</v>
      </c>
      <c r="M137" s="63">
        <v>112138321.76999998</v>
      </c>
      <c r="N137" s="64">
        <v>2455600083.8499999</v>
      </c>
      <c r="O137" s="110">
        <v>-33312667.009999752</v>
      </c>
      <c r="P137" s="110">
        <v>-33312667.009999752</v>
      </c>
      <c r="Q137" s="110">
        <v>33312667.009999752</v>
      </c>
      <c r="R137" s="110">
        <v>0</v>
      </c>
      <c r="S137" s="110">
        <v>78825654.760000229</v>
      </c>
    </row>
    <row r="138" spans="1:19" ht="15" customHeight="1" x14ac:dyDescent="0.25">
      <c r="A138" s="66" t="s">
        <v>271</v>
      </c>
      <c r="B138" s="66" t="s">
        <v>21</v>
      </c>
      <c r="C138" s="72" t="s">
        <v>274</v>
      </c>
      <c r="D138" s="72"/>
      <c r="E138" s="74" t="s">
        <v>275</v>
      </c>
      <c r="F138" s="63">
        <v>0</v>
      </c>
      <c r="G138" s="63">
        <v>957031037.43916273</v>
      </c>
      <c r="H138" s="63"/>
      <c r="I138" s="112">
        <v>957031037.43916273</v>
      </c>
      <c r="J138" s="63">
        <v>0</v>
      </c>
      <c r="K138" s="65">
        <v>928641652.17000008</v>
      </c>
      <c r="L138" s="112">
        <v>928641652.17000008</v>
      </c>
      <c r="M138" s="63">
        <v>60673498.649999976</v>
      </c>
      <c r="N138" s="64">
        <v>948098506.53999996</v>
      </c>
      <c r="O138" s="110">
        <v>-19456854.369999886</v>
      </c>
      <c r="P138" s="110">
        <v>-19456854.369999886</v>
      </c>
      <c r="Q138" s="110">
        <v>19456854.369999886</v>
      </c>
      <c r="R138" s="110">
        <v>0</v>
      </c>
      <c r="S138" s="110">
        <v>41216644.280000091</v>
      </c>
    </row>
    <row r="139" spans="1:19" ht="15" customHeight="1" x14ac:dyDescent="0.25">
      <c r="A139" s="66" t="s">
        <v>271</v>
      </c>
      <c r="B139" s="66" t="s">
        <v>21</v>
      </c>
      <c r="C139" s="72" t="s">
        <v>276</v>
      </c>
      <c r="D139" s="72"/>
      <c r="E139" s="74" t="s">
        <v>277</v>
      </c>
      <c r="F139" s="63">
        <v>503532862.26999998</v>
      </c>
      <c r="G139" s="63">
        <v>1393293984.5152438</v>
      </c>
      <c r="H139" s="63"/>
      <c r="I139" s="112">
        <v>1896826846.7852437</v>
      </c>
      <c r="J139" s="63">
        <v>503532862.26999998</v>
      </c>
      <c r="K139" s="65">
        <v>1350601806.6399999</v>
      </c>
      <c r="L139" s="112">
        <v>1854134668.9099998</v>
      </c>
      <c r="M139" s="63">
        <v>85326809.050000072</v>
      </c>
      <c r="N139" s="64">
        <v>1878835093.9400001</v>
      </c>
      <c r="O139" s="110">
        <v>-24700425.03000021</v>
      </c>
      <c r="P139" s="110">
        <v>-24700425.03000021</v>
      </c>
      <c r="Q139" s="110">
        <v>24700425.03000021</v>
      </c>
      <c r="R139" s="110">
        <v>0</v>
      </c>
      <c r="S139" s="110">
        <v>60626384.019999862</v>
      </c>
    </row>
    <row r="140" spans="1:19" ht="15" customHeight="1" x14ac:dyDescent="0.25">
      <c r="A140" s="66" t="s">
        <v>271</v>
      </c>
      <c r="B140" s="66" t="s">
        <v>21</v>
      </c>
      <c r="C140" s="72" t="s">
        <v>278</v>
      </c>
      <c r="D140" s="72"/>
      <c r="E140" s="74" t="s">
        <v>279</v>
      </c>
      <c r="F140" s="63">
        <v>735536998.61000001</v>
      </c>
      <c r="G140" s="63">
        <v>2018128932.3679953</v>
      </c>
      <c r="H140" s="63"/>
      <c r="I140" s="112">
        <v>2753665930.9779954</v>
      </c>
      <c r="J140" s="63">
        <v>735536998.61000001</v>
      </c>
      <c r="K140" s="65">
        <v>1956792772.71</v>
      </c>
      <c r="L140" s="112">
        <v>2692329771.3200002</v>
      </c>
      <c r="M140" s="63">
        <v>124641368.51999998</v>
      </c>
      <c r="N140" s="64">
        <v>2161030305.5900002</v>
      </c>
      <c r="O140" s="110">
        <v>531299465.73000002</v>
      </c>
      <c r="P140" s="110">
        <v>0</v>
      </c>
      <c r="Q140" s="110">
        <v>0</v>
      </c>
      <c r="R140" s="110">
        <v>531299465.73000002</v>
      </c>
      <c r="S140" s="110">
        <v>124641368.51999998</v>
      </c>
    </row>
    <row r="141" spans="1:19" ht="15" customHeight="1" x14ac:dyDescent="0.25">
      <c r="A141" s="66" t="s">
        <v>271</v>
      </c>
      <c r="B141" s="66" t="s">
        <v>21</v>
      </c>
      <c r="C141" s="72" t="s">
        <v>280</v>
      </c>
      <c r="D141" s="72"/>
      <c r="E141" s="74" t="s">
        <v>281</v>
      </c>
      <c r="F141" s="63">
        <v>0</v>
      </c>
      <c r="G141" s="63">
        <v>627283021.71300673</v>
      </c>
      <c r="H141" s="63"/>
      <c r="I141" s="112">
        <v>627283021.71300673</v>
      </c>
      <c r="J141" s="63">
        <v>0</v>
      </c>
      <c r="K141" s="65">
        <v>608358043.60000002</v>
      </c>
      <c r="L141" s="112">
        <v>608358043.60000002</v>
      </c>
      <c r="M141" s="63">
        <v>39060348.110000014</v>
      </c>
      <c r="N141" s="64">
        <v>620258397.53999996</v>
      </c>
      <c r="O141" s="110">
        <v>-11900353.939999938</v>
      </c>
      <c r="P141" s="110">
        <v>-11900353.939999938</v>
      </c>
      <c r="Q141" s="110">
        <v>11900353.939999938</v>
      </c>
      <c r="R141" s="110">
        <v>0</v>
      </c>
      <c r="S141" s="110">
        <v>27159994.170000076</v>
      </c>
    </row>
    <row r="142" spans="1:19" ht="15" customHeight="1" x14ac:dyDescent="0.25">
      <c r="A142" s="66" t="s">
        <v>271</v>
      </c>
      <c r="B142" s="66" t="s">
        <v>21</v>
      </c>
      <c r="C142" s="72" t="s">
        <v>282</v>
      </c>
      <c r="D142" s="72"/>
      <c r="E142" s="74" t="s">
        <v>283</v>
      </c>
      <c r="F142" s="63">
        <v>0</v>
      </c>
      <c r="G142" s="63">
        <v>3209774483.384222</v>
      </c>
      <c r="H142" s="63"/>
      <c r="I142" s="112">
        <v>3209774483.384222</v>
      </c>
      <c r="J142" s="63">
        <v>0</v>
      </c>
      <c r="K142" s="65">
        <v>3109543547.0499997</v>
      </c>
      <c r="L142" s="112">
        <v>3109543547.0499997</v>
      </c>
      <c r="M142" s="63">
        <v>192598799.83000016</v>
      </c>
      <c r="N142" s="64">
        <v>2858015822.4400005</v>
      </c>
      <c r="O142" s="110">
        <v>251527724.60999918</v>
      </c>
      <c r="P142" s="110">
        <v>0</v>
      </c>
      <c r="Q142" s="110">
        <v>0</v>
      </c>
      <c r="R142" s="110">
        <v>251527724.60999918</v>
      </c>
      <c r="S142" s="110">
        <v>192598799.83000016</v>
      </c>
    </row>
    <row r="143" spans="1:19" ht="15" customHeight="1" x14ac:dyDescent="0.25">
      <c r="A143" s="66" t="s">
        <v>271</v>
      </c>
      <c r="B143" s="66" t="s">
        <v>21</v>
      </c>
      <c r="C143" s="72" t="s">
        <v>284</v>
      </c>
      <c r="D143" s="72"/>
      <c r="E143" s="74" t="s">
        <v>285</v>
      </c>
      <c r="F143" s="63">
        <v>0</v>
      </c>
      <c r="G143" s="63">
        <v>739395934.60074067</v>
      </c>
      <c r="H143" s="63"/>
      <c r="I143" s="112">
        <v>739395934.60074067</v>
      </c>
      <c r="J143" s="63">
        <v>0</v>
      </c>
      <c r="K143" s="65">
        <v>717614383.59000003</v>
      </c>
      <c r="L143" s="112">
        <v>717614383.59000003</v>
      </c>
      <c r="M143" s="63">
        <v>47252178.319999993</v>
      </c>
      <c r="N143" s="64">
        <v>733091853.98000002</v>
      </c>
      <c r="O143" s="110">
        <v>-15477470.389999986</v>
      </c>
      <c r="P143" s="110">
        <v>-15477470.389999986</v>
      </c>
      <c r="Q143" s="110">
        <v>15477470.389999986</v>
      </c>
      <c r="R143" s="110">
        <v>0</v>
      </c>
      <c r="S143" s="110">
        <v>31774707.930000007</v>
      </c>
    </row>
    <row r="144" spans="1:19" ht="15" customHeight="1" x14ac:dyDescent="0.25">
      <c r="A144" s="66" t="s">
        <v>271</v>
      </c>
      <c r="B144" s="66" t="s">
        <v>21</v>
      </c>
      <c r="C144" s="72" t="s">
        <v>286</v>
      </c>
      <c r="D144" s="72"/>
      <c r="E144" s="74" t="s">
        <v>287</v>
      </c>
      <c r="F144" s="63">
        <v>137279829.41999999</v>
      </c>
      <c r="G144" s="63">
        <v>360411674.15469849</v>
      </c>
      <c r="H144" s="63"/>
      <c r="I144" s="112">
        <v>497691503.57469845</v>
      </c>
      <c r="J144" s="63">
        <v>137279829.41999999</v>
      </c>
      <c r="K144" s="65">
        <v>349874764.69000006</v>
      </c>
      <c r="L144" s="112">
        <v>487154594.11000001</v>
      </c>
      <c r="M144" s="63">
        <v>23262930.110000014</v>
      </c>
      <c r="N144" s="64">
        <v>494965490.00999999</v>
      </c>
      <c r="O144" s="110">
        <v>-7810895.8999999762</v>
      </c>
      <c r="P144" s="110">
        <v>-7810895.8999999762</v>
      </c>
      <c r="Q144" s="110">
        <v>7810895.8999999762</v>
      </c>
      <c r="R144" s="110">
        <v>0</v>
      </c>
      <c r="S144" s="110">
        <v>15452034.210000038</v>
      </c>
    </row>
    <row r="145" spans="1:19" ht="15" customHeight="1" x14ac:dyDescent="0.25">
      <c r="A145" s="66" t="s">
        <v>271</v>
      </c>
      <c r="B145" s="66" t="s">
        <v>21</v>
      </c>
      <c r="C145" s="72" t="s">
        <v>288</v>
      </c>
      <c r="D145" s="72"/>
      <c r="E145" s="74" t="s">
        <v>289</v>
      </c>
      <c r="F145" s="63">
        <v>0</v>
      </c>
      <c r="G145" s="63">
        <v>1449363471.8902638</v>
      </c>
      <c r="H145" s="63"/>
      <c r="I145" s="112">
        <v>1449363471.8902638</v>
      </c>
      <c r="J145" s="63">
        <v>0</v>
      </c>
      <c r="K145" s="65">
        <v>1405502090.3199999</v>
      </c>
      <c r="L145" s="112">
        <v>1405502090.3199999</v>
      </c>
      <c r="M145" s="63">
        <v>89840357.069999993</v>
      </c>
      <c r="N145" s="64">
        <v>1432527644.73</v>
      </c>
      <c r="O145" s="110">
        <v>-27025554.410000086</v>
      </c>
      <c r="P145" s="110">
        <v>-27025554.410000086</v>
      </c>
      <c r="Q145" s="110">
        <v>27025554.410000086</v>
      </c>
      <c r="R145" s="110">
        <v>0</v>
      </c>
      <c r="S145" s="110">
        <v>62814802.659999907</v>
      </c>
    </row>
    <row r="146" spans="1:19" ht="15" customHeight="1" x14ac:dyDescent="0.25">
      <c r="A146" s="66" t="s">
        <v>271</v>
      </c>
      <c r="B146" s="66" t="s">
        <v>21</v>
      </c>
      <c r="C146" s="72" t="s">
        <v>290</v>
      </c>
      <c r="D146" s="72"/>
      <c r="E146" s="74" t="s">
        <v>291</v>
      </c>
      <c r="F146" s="63">
        <v>267211942.72</v>
      </c>
      <c r="G146" s="63">
        <v>724114835.81159878</v>
      </c>
      <c r="H146" s="63"/>
      <c r="I146" s="112">
        <v>991326778.53159881</v>
      </c>
      <c r="J146" s="63">
        <v>267211942.72</v>
      </c>
      <c r="K146" s="65">
        <v>702354618.5</v>
      </c>
      <c r="L146" s="112">
        <v>969566561.22000003</v>
      </c>
      <c r="M146" s="63">
        <v>45280743.580000013</v>
      </c>
      <c r="N146" s="64">
        <v>983534002.33000004</v>
      </c>
      <c r="O146" s="110">
        <v>-13967441.110000014</v>
      </c>
      <c r="P146" s="110">
        <v>-13967441.110000014</v>
      </c>
      <c r="Q146" s="110">
        <v>13967441.110000014</v>
      </c>
      <c r="R146" s="110">
        <v>0</v>
      </c>
      <c r="S146" s="110">
        <v>31313302.469999999</v>
      </c>
    </row>
    <row r="147" spans="1:19" ht="15" customHeight="1" x14ac:dyDescent="0.25">
      <c r="A147" s="66" t="s">
        <v>271</v>
      </c>
      <c r="B147" s="66" t="s">
        <v>21</v>
      </c>
      <c r="C147" s="72" t="s">
        <v>292</v>
      </c>
      <c r="D147" s="72"/>
      <c r="E147" s="74" t="s">
        <v>293</v>
      </c>
      <c r="F147" s="63">
        <v>205613589.28999999</v>
      </c>
      <c r="G147" s="63">
        <v>554189411.28203452</v>
      </c>
      <c r="H147" s="63"/>
      <c r="I147" s="112">
        <v>759803000.57203448</v>
      </c>
      <c r="J147" s="63">
        <v>205613589.28999999</v>
      </c>
      <c r="K147" s="65">
        <v>537639391.14999998</v>
      </c>
      <c r="L147" s="112">
        <v>743252980.43999994</v>
      </c>
      <c r="M147" s="63">
        <v>34842515.330000013</v>
      </c>
      <c r="N147" s="64">
        <v>754178030.03999996</v>
      </c>
      <c r="O147" s="110">
        <v>-10925049.600000024</v>
      </c>
      <c r="P147" s="110">
        <v>-10925049.600000024</v>
      </c>
      <c r="Q147" s="110">
        <v>10925049.600000024</v>
      </c>
      <c r="R147" s="110">
        <v>0</v>
      </c>
      <c r="S147" s="110">
        <v>23917465.729999989</v>
      </c>
    </row>
    <row r="148" spans="1:19" ht="15" customHeight="1" x14ac:dyDescent="0.25">
      <c r="A148" s="66" t="s">
        <v>271</v>
      </c>
      <c r="B148" s="66" t="s">
        <v>21</v>
      </c>
      <c r="C148" s="72" t="s">
        <v>294</v>
      </c>
      <c r="D148" s="72"/>
      <c r="E148" s="74" t="s">
        <v>295</v>
      </c>
      <c r="F148" s="63">
        <v>1067408843.14</v>
      </c>
      <c r="G148" s="63">
        <v>3019191764.8357182</v>
      </c>
      <c r="H148" s="63"/>
      <c r="I148" s="112">
        <v>4086600607.975718</v>
      </c>
      <c r="J148" s="63">
        <v>1067408843.14</v>
      </c>
      <c r="K148" s="65">
        <v>2924810176.6700001</v>
      </c>
      <c r="L148" s="112">
        <v>3992219019.8099999</v>
      </c>
      <c r="M148" s="63">
        <v>180879138.93999994</v>
      </c>
      <c r="N148" s="64">
        <v>4040870229.4400001</v>
      </c>
      <c r="O148" s="110">
        <v>-48651209.630000114</v>
      </c>
      <c r="P148" s="110">
        <v>-48651209.630000114</v>
      </c>
      <c r="Q148" s="110">
        <v>48651209.630000114</v>
      </c>
      <c r="R148" s="110">
        <v>0</v>
      </c>
      <c r="S148" s="110">
        <v>132227929.30999982</v>
      </c>
    </row>
    <row r="149" spans="1:19" ht="15" customHeight="1" x14ac:dyDescent="0.25">
      <c r="A149" s="66" t="s">
        <v>271</v>
      </c>
      <c r="B149" s="66" t="s">
        <v>21</v>
      </c>
      <c r="C149" s="72" t="s">
        <v>296</v>
      </c>
      <c r="D149" s="72"/>
      <c r="E149" s="74" t="s">
        <v>297</v>
      </c>
      <c r="F149" s="63">
        <v>246454644.69</v>
      </c>
      <c r="G149" s="63">
        <v>675617083.36155272</v>
      </c>
      <c r="H149" s="63"/>
      <c r="I149" s="112">
        <v>922071728.05155277</v>
      </c>
      <c r="J149" s="63">
        <v>246454644.69</v>
      </c>
      <c r="K149" s="65">
        <v>655062769.39999998</v>
      </c>
      <c r="L149" s="112">
        <v>901517414.08999991</v>
      </c>
      <c r="M149" s="63">
        <v>41763288.939999998</v>
      </c>
      <c r="N149" s="64">
        <v>913949375.09000003</v>
      </c>
      <c r="O149" s="110">
        <v>-12431961.000000119</v>
      </c>
      <c r="P149" s="110">
        <v>-12431961.000000119</v>
      </c>
      <c r="Q149" s="110">
        <v>12431961.000000119</v>
      </c>
      <c r="R149" s="110">
        <v>0</v>
      </c>
      <c r="S149" s="110">
        <v>29331327.939999878</v>
      </c>
    </row>
    <row r="150" spans="1:19" ht="15" customHeight="1" x14ac:dyDescent="0.25">
      <c r="A150" s="66" t="s">
        <v>271</v>
      </c>
      <c r="B150" s="66" t="s">
        <v>21</v>
      </c>
      <c r="C150" s="72" t="s">
        <v>298</v>
      </c>
      <c r="D150" s="72"/>
      <c r="E150" s="74" t="s">
        <v>299</v>
      </c>
      <c r="F150" s="63">
        <v>283805534.94999999</v>
      </c>
      <c r="G150" s="63">
        <v>762518085.00455832</v>
      </c>
      <c r="H150" s="63"/>
      <c r="I150" s="112">
        <v>1046323619.9545584</v>
      </c>
      <c r="J150" s="63">
        <v>283805534.94999999</v>
      </c>
      <c r="K150" s="65">
        <v>739785268.6500001</v>
      </c>
      <c r="L150" s="112">
        <v>1023590803.6000001</v>
      </c>
      <c r="M150" s="63">
        <v>48092632.090000033</v>
      </c>
      <c r="N150" s="64">
        <v>1038792145.96</v>
      </c>
      <c r="O150" s="110">
        <v>-15201342.359999895</v>
      </c>
      <c r="P150" s="110">
        <v>-15201342.359999895</v>
      </c>
      <c r="Q150" s="110">
        <v>15201342.359999895</v>
      </c>
      <c r="R150" s="110">
        <v>0</v>
      </c>
      <c r="S150" s="110">
        <v>32891289.730000138</v>
      </c>
    </row>
    <row r="151" spans="1:19" ht="15" customHeight="1" x14ac:dyDescent="0.25">
      <c r="A151" s="66" t="s">
        <v>271</v>
      </c>
      <c r="B151" s="66" t="s">
        <v>21</v>
      </c>
      <c r="C151" s="72" t="s">
        <v>300</v>
      </c>
      <c r="D151" s="72"/>
      <c r="E151" s="74" t="s">
        <v>301</v>
      </c>
      <c r="F151" s="63">
        <v>514125819.67000002</v>
      </c>
      <c r="G151" s="63">
        <v>1394047697.3114529</v>
      </c>
      <c r="H151" s="63"/>
      <c r="I151" s="112">
        <v>1908173516.9814529</v>
      </c>
      <c r="J151" s="63">
        <v>514125819.67000002</v>
      </c>
      <c r="K151" s="65">
        <v>1352105014.51</v>
      </c>
      <c r="L151" s="112">
        <v>1866230834.1800001</v>
      </c>
      <c r="M151" s="63">
        <v>87121852.290000021</v>
      </c>
      <c r="N151" s="64">
        <v>1893045650.02</v>
      </c>
      <c r="O151" s="110">
        <v>-26814815.839999914</v>
      </c>
      <c r="P151" s="110">
        <v>-26814815.839999914</v>
      </c>
      <c r="Q151" s="110">
        <v>26814815.839999914</v>
      </c>
      <c r="R151" s="110">
        <v>0</v>
      </c>
      <c r="S151" s="110">
        <v>60307036.450000107</v>
      </c>
    </row>
    <row r="152" spans="1:19" ht="15" customHeight="1" x14ac:dyDescent="0.25">
      <c r="A152" s="66" t="s">
        <v>271</v>
      </c>
      <c r="B152" s="66" t="s">
        <v>21</v>
      </c>
      <c r="C152" s="72" t="s">
        <v>302</v>
      </c>
      <c r="D152" s="72"/>
      <c r="E152" s="74" t="s">
        <v>303</v>
      </c>
      <c r="F152" s="63">
        <v>0</v>
      </c>
      <c r="G152" s="63">
        <v>4466752432.5815554</v>
      </c>
      <c r="H152" s="63"/>
      <c r="I152" s="112">
        <v>4466752432.5815554</v>
      </c>
      <c r="J152" s="63">
        <v>0</v>
      </c>
      <c r="K152" s="65">
        <v>4327456633.9200001</v>
      </c>
      <c r="L152" s="112">
        <v>4327456633.9200001</v>
      </c>
      <c r="M152" s="63">
        <v>268270766.56999993</v>
      </c>
      <c r="N152" s="64">
        <v>4400256829.6199999</v>
      </c>
      <c r="O152" s="110">
        <v>-72800195.699999809</v>
      </c>
      <c r="P152" s="110">
        <v>-72800195.699999809</v>
      </c>
      <c r="Q152" s="110">
        <v>72800195.699999809</v>
      </c>
      <c r="R152" s="110">
        <v>0</v>
      </c>
      <c r="S152" s="110">
        <v>195470570.87000012</v>
      </c>
    </row>
    <row r="153" spans="1:19" ht="15" customHeight="1" x14ac:dyDescent="0.25">
      <c r="A153" s="66" t="s">
        <v>271</v>
      </c>
      <c r="B153" s="66" t="s">
        <v>21</v>
      </c>
      <c r="C153" s="72" t="s">
        <v>304</v>
      </c>
      <c r="D153" s="72"/>
      <c r="E153" s="74" t="s">
        <v>305</v>
      </c>
      <c r="F153" s="63">
        <v>0</v>
      </c>
      <c r="G153" s="63">
        <v>8995298019.4513359</v>
      </c>
      <c r="H153" s="63"/>
      <c r="I153" s="112">
        <v>8995298019.4513359</v>
      </c>
      <c r="J153" s="63">
        <v>0</v>
      </c>
      <c r="K153" s="65">
        <v>8715171029.5100002</v>
      </c>
      <c r="L153" s="112">
        <v>8715171029.5100002</v>
      </c>
      <c r="M153" s="63">
        <v>541200344.67000008</v>
      </c>
      <c r="N153" s="64">
        <v>8862904149.4400005</v>
      </c>
      <c r="O153" s="110">
        <v>-147733119.93000031</v>
      </c>
      <c r="P153" s="110">
        <v>-147733119.93000031</v>
      </c>
      <c r="Q153" s="110">
        <v>147733119.93000031</v>
      </c>
      <c r="R153" s="110">
        <v>0</v>
      </c>
      <c r="S153" s="110">
        <v>393467224.73999977</v>
      </c>
    </row>
    <row r="154" spans="1:19" ht="15" customHeight="1" x14ac:dyDescent="0.25">
      <c r="A154" s="66" t="s">
        <v>271</v>
      </c>
      <c r="B154" s="66" t="s">
        <v>21</v>
      </c>
      <c r="C154" s="72" t="s">
        <v>306</v>
      </c>
      <c r="D154" s="72"/>
      <c r="E154" s="74" t="s">
        <v>307</v>
      </c>
      <c r="F154" s="63">
        <v>596.42000007629395</v>
      </c>
      <c r="G154" s="63">
        <v>6100807804.7837696</v>
      </c>
      <c r="H154" s="63"/>
      <c r="I154" s="112">
        <v>6100808401.2037697</v>
      </c>
      <c r="J154" s="63">
        <v>596.42000007629395</v>
      </c>
      <c r="K154" s="65">
        <v>5910546699.5900002</v>
      </c>
      <c r="L154" s="112">
        <v>5910547296.0100002</v>
      </c>
      <c r="M154" s="63">
        <v>366520849.21999979</v>
      </c>
      <c r="N154" s="64">
        <v>6010085091.1800003</v>
      </c>
      <c r="O154" s="110">
        <v>-99537795.170000076</v>
      </c>
      <c r="P154" s="110">
        <v>-99537795.170000076</v>
      </c>
      <c r="Q154" s="110">
        <v>99537795.170000076</v>
      </c>
      <c r="R154" s="110">
        <v>0</v>
      </c>
      <c r="S154" s="110">
        <v>266983054.04999971</v>
      </c>
    </row>
    <row r="155" spans="1:19" ht="15" customHeight="1" x14ac:dyDescent="0.25">
      <c r="A155" s="66" t="s">
        <v>271</v>
      </c>
      <c r="B155" s="66" t="s">
        <v>21</v>
      </c>
      <c r="C155" s="72" t="s">
        <v>308</v>
      </c>
      <c r="D155" s="72"/>
      <c r="E155" s="74" t="s">
        <v>309</v>
      </c>
      <c r="F155" s="63">
        <v>29939788.480000019</v>
      </c>
      <c r="G155" s="63">
        <v>1245851290.082716</v>
      </c>
      <c r="H155" s="63"/>
      <c r="I155" s="112">
        <v>1275791078.562716</v>
      </c>
      <c r="J155" s="63">
        <v>29939788.480000019</v>
      </c>
      <c r="K155" s="65">
        <v>1208459050.3400002</v>
      </c>
      <c r="L155" s="112">
        <v>1238398838.8200002</v>
      </c>
      <c r="M155" s="63">
        <v>77887236.860000014</v>
      </c>
      <c r="N155" s="64">
        <v>1262433157.3499999</v>
      </c>
      <c r="O155" s="110">
        <v>-24034318.529999733</v>
      </c>
      <c r="P155" s="110">
        <v>-24034318.529999733</v>
      </c>
      <c r="Q155" s="110">
        <v>24034318.529999733</v>
      </c>
      <c r="R155" s="110">
        <v>0</v>
      </c>
      <c r="S155" s="110">
        <v>53852918.330000281</v>
      </c>
    </row>
    <row r="156" spans="1:19" ht="15" customHeight="1" x14ac:dyDescent="0.25">
      <c r="A156" s="66" t="s">
        <v>271</v>
      </c>
      <c r="B156" s="66" t="s">
        <v>21</v>
      </c>
      <c r="C156" s="72" t="s">
        <v>310</v>
      </c>
      <c r="D156" s="72"/>
      <c r="E156" s="74" t="s">
        <v>311</v>
      </c>
      <c r="F156" s="63">
        <v>640537152.34000003</v>
      </c>
      <c r="G156" s="63">
        <v>1727566451.7533648</v>
      </c>
      <c r="H156" s="63"/>
      <c r="I156" s="112">
        <v>2368103604.0933647</v>
      </c>
      <c r="J156" s="63">
        <v>640537152.34000003</v>
      </c>
      <c r="K156" s="65">
        <v>1675917988.6999998</v>
      </c>
      <c r="L156" s="112">
        <v>2316455141.04</v>
      </c>
      <c r="M156" s="63">
        <v>108543047.32999992</v>
      </c>
      <c r="N156" s="64">
        <v>2350414070.23</v>
      </c>
      <c r="O156" s="110">
        <v>-33958929.190000057</v>
      </c>
      <c r="P156" s="110">
        <v>-33958929.190000057</v>
      </c>
      <c r="Q156" s="110">
        <v>33958929.190000057</v>
      </c>
      <c r="R156" s="110">
        <v>0</v>
      </c>
      <c r="S156" s="110">
        <v>74584118.139999866</v>
      </c>
    </row>
    <row r="157" spans="1:19" ht="15" customHeight="1" x14ac:dyDescent="0.25">
      <c r="A157" s="66" t="s">
        <v>271</v>
      </c>
      <c r="B157" s="66" t="s">
        <v>21</v>
      </c>
      <c r="C157" s="72" t="s">
        <v>312</v>
      </c>
      <c r="D157" s="72"/>
      <c r="E157" s="74" t="s">
        <v>313</v>
      </c>
      <c r="F157" s="63">
        <v>723841883.78999996</v>
      </c>
      <c r="G157" s="63">
        <v>1953659516.9524238</v>
      </c>
      <c r="H157" s="63"/>
      <c r="I157" s="112">
        <v>2677501400.742424</v>
      </c>
      <c r="J157" s="63">
        <v>723841883.78999996</v>
      </c>
      <c r="K157" s="65">
        <v>1895178970.0599999</v>
      </c>
      <c r="L157" s="112">
        <v>2619020853.8499999</v>
      </c>
      <c r="M157" s="63">
        <v>122659557.78000009</v>
      </c>
      <c r="N157" s="64">
        <v>2657301528.3299999</v>
      </c>
      <c r="O157" s="110">
        <v>-38280674.480000019</v>
      </c>
      <c r="P157" s="110">
        <v>-38280674.480000019</v>
      </c>
      <c r="Q157" s="110">
        <v>38280674.480000019</v>
      </c>
      <c r="R157" s="110">
        <v>0</v>
      </c>
      <c r="S157" s="110">
        <v>84378883.300000072</v>
      </c>
    </row>
    <row r="158" spans="1:19" ht="15" customHeight="1" x14ac:dyDescent="0.25">
      <c r="A158" s="66" t="s">
        <v>271</v>
      </c>
      <c r="B158" s="66" t="s">
        <v>21</v>
      </c>
      <c r="C158" s="72" t="s">
        <v>314</v>
      </c>
      <c r="D158" s="72"/>
      <c r="E158" s="74" t="s">
        <v>315</v>
      </c>
      <c r="F158" s="63">
        <v>383183395.39999998</v>
      </c>
      <c r="G158" s="63">
        <v>1040557343.4729464</v>
      </c>
      <c r="H158" s="63"/>
      <c r="I158" s="112">
        <v>1423740738.8729463</v>
      </c>
      <c r="J158" s="63">
        <v>383183395.39999998</v>
      </c>
      <c r="K158" s="65">
        <v>1009254729.23</v>
      </c>
      <c r="L158" s="112">
        <v>1392438124.6300001</v>
      </c>
      <c r="M158" s="63">
        <v>64932835.310000002</v>
      </c>
      <c r="N158" s="64">
        <v>1412358934.02</v>
      </c>
      <c r="O158" s="110">
        <v>-19920809.389999866</v>
      </c>
      <c r="P158" s="110">
        <v>-19920809.389999866</v>
      </c>
      <c r="Q158" s="110">
        <v>19920809.389999866</v>
      </c>
      <c r="R158" s="110">
        <v>0</v>
      </c>
      <c r="S158" s="110">
        <v>45012025.920000136</v>
      </c>
    </row>
    <row r="159" spans="1:19" ht="15" customHeight="1" x14ac:dyDescent="0.25">
      <c r="A159" s="66" t="s">
        <v>271</v>
      </c>
      <c r="B159" s="66" t="s">
        <v>21</v>
      </c>
      <c r="C159" s="72" t="s">
        <v>316</v>
      </c>
      <c r="D159" s="72"/>
      <c r="E159" s="74" t="s">
        <v>317</v>
      </c>
      <c r="F159" s="63">
        <v>0</v>
      </c>
      <c r="G159" s="63">
        <v>4078631589.1622906</v>
      </c>
      <c r="H159" s="63"/>
      <c r="I159" s="112">
        <v>4078631589.1622906</v>
      </c>
      <c r="J159" s="63">
        <v>0</v>
      </c>
      <c r="K159" s="65">
        <v>3954684656.9400001</v>
      </c>
      <c r="L159" s="112">
        <v>3954684656.9400001</v>
      </c>
      <c r="M159" s="63">
        <v>251970113.9000001</v>
      </c>
      <c r="N159" s="64">
        <v>4029650481</v>
      </c>
      <c r="O159" s="110">
        <v>-74965824.059999943</v>
      </c>
      <c r="P159" s="110">
        <v>-74965824.059999943</v>
      </c>
      <c r="Q159" s="110">
        <v>74965824.059999943</v>
      </c>
      <c r="R159" s="110">
        <v>0</v>
      </c>
      <c r="S159" s="110">
        <v>177004289.84000015</v>
      </c>
    </row>
    <row r="160" spans="1:19" ht="15" customHeight="1" x14ac:dyDescent="0.25">
      <c r="A160" s="66" t="s">
        <v>271</v>
      </c>
      <c r="B160" s="66" t="s">
        <v>21</v>
      </c>
      <c r="C160" s="72" t="s">
        <v>318</v>
      </c>
      <c r="D160" s="72"/>
      <c r="E160" s="74" t="s">
        <v>319</v>
      </c>
      <c r="F160" s="63">
        <v>538434513.82000005</v>
      </c>
      <c r="G160" s="63">
        <v>1420221479.7254987</v>
      </c>
      <c r="H160" s="63"/>
      <c r="I160" s="112">
        <v>1958655993.5454988</v>
      </c>
      <c r="J160" s="63">
        <v>538434513.82000005</v>
      </c>
      <c r="K160" s="65">
        <v>1378624722.5700002</v>
      </c>
      <c r="L160" s="112">
        <v>1917059236.3900003</v>
      </c>
      <c r="M160" s="63">
        <v>91241113.349999905</v>
      </c>
      <c r="N160" s="64">
        <v>1947378227.25</v>
      </c>
      <c r="O160" s="110">
        <v>-30318990.859999657</v>
      </c>
      <c r="P160" s="110">
        <v>-30318990.859999657</v>
      </c>
      <c r="Q160" s="110">
        <v>30318990.859999657</v>
      </c>
      <c r="R160" s="110">
        <v>0</v>
      </c>
      <c r="S160" s="110">
        <v>60922122.490000248</v>
      </c>
    </row>
    <row r="161" spans="1:19" ht="15" customHeight="1" x14ac:dyDescent="0.25">
      <c r="A161" s="66" t="s">
        <v>271</v>
      </c>
      <c r="B161" s="66" t="s">
        <v>21</v>
      </c>
      <c r="C161" s="72" t="s">
        <v>320</v>
      </c>
      <c r="D161" s="72"/>
      <c r="E161" s="74" t="s">
        <v>321</v>
      </c>
      <c r="F161" s="63">
        <v>0</v>
      </c>
      <c r="G161" s="63">
        <v>336743969.32778049</v>
      </c>
      <c r="H161" s="63"/>
      <c r="I161" s="112">
        <v>336743969.32778049</v>
      </c>
      <c r="J161" s="63">
        <v>0</v>
      </c>
      <c r="K161" s="65">
        <v>326684284.96000004</v>
      </c>
      <c r="L161" s="112">
        <v>326684284.96000004</v>
      </c>
      <c r="M161" s="63">
        <v>21151419.769999996</v>
      </c>
      <c r="N161" s="64">
        <v>333301222.88</v>
      </c>
      <c r="O161" s="110">
        <v>-6616937.9199999571</v>
      </c>
      <c r="P161" s="110">
        <v>-6616937.9199999571</v>
      </c>
      <c r="Q161" s="110">
        <v>6616937.9199999571</v>
      </c>
      <c r="R161" s="110">
        <v>0</v>
      </c>
      <c r="S161" s="110">
        <v>14534481.850000039</v>
      </c>
    </row>
    <row r="162" spans="1:19" ht="15" customHeight="1" x14ac:dyDescent="0.25">
      <c r="A162" s="66" t="s">
        <v>271</v>
      </c>
      <c r="B162" s="66" t="s">
        <v>21</v>
      </c>
      <c r="C162" s="72" t="s">
        <v>322</v>
      </c>
      <c r="D162" s="72"/>
      <c r="E162" s="74" t="s">
        <v>323</v>
      </c>
      <c r="F162" s="63">
        <v>0</v>
      </c>
      <c r="G162" s="63">
        <v>1046154253.3761077</v>
      </c>
      <c r="H162" s="63"/>
      <c r="I162" s="112">
        <v>1046154253.3761077</v>
      </c>
      <c r="J162" s="63">
        <v>0</v>
      </c>
      <c r="K162" s="65">
        <v>1014134442.4300001</v>
      </c>
      <c r="L162" s="112">
        <v>1014134442.4300001</v>
      </c>
      <c r="M162" s="63">
        <v>64087193.549999952</v>
      </c>
      <c r="N162" s="64">
        <v>1032717003.9200001</v>
      </c>
      <c r="O162" s="110">
        <v>-18582561.49000001</v>
      </c>
      <c r="P162" s="110">
        <v>-18582561.49000001</v>
      </c>
      <c r="Q162" s="110">
        <v>18582561.49000001</v>
      </c>
      <c r="R162" s="110">
        <v>0</v>
      </c>
      <c r="S162" s="110">
        <v>45504632.059999943</v>
      </c>
    </row>
    <row r="163" spans="1:19" ht="15" customHeight="1" x14ac:dyDescent="0.25">
      <c r="A163" s="66" t="s">
        <v>271</v>
      </c>
      <c r="B163" s="66" t="s">
        <v>21</v>
      </c>
      <c r="C163" s="72" t="s">
        <v>324</v>
      </c>
      <c r="D163" s="72"/>
      <c r="E163" s="74" t="s">
        <v>325</v>
      </c>
      <c r="F163" s="63">
        <v>0</v>
      </c>
      <c r="G163" s="63">
        <v>522665495.50049686</v>
      </c>
      <c r="H163" s="63"/>
      <c r="I163" s="112">
        <v>522665495.50049686</v>
      </c>
      <c r="J163" s="63">
        <v>0</v>
      </c>
      <c r="K163" s="65">
        <v>506910698.23000002</v>
      </c>
      <c r="L163" s="112">
        <v>506910698.23000002</v>
      </c>
      <c r="M163" s="63">
        <v>32585741.339999974</v>
      </c>
      <c r="N163" s="64">
        <v>516872430.12</v>
      </c>
      <c r="O163" s="110">
        <v>-9961731.8899999857</v>
      </c>
      <c r="P163" s="110">
        <v>-9961731.8899999857</v>
      </c>
      <c r="Q163" s="110">
        <v>9961731.8899999857</v>
      </c>
      <c r="R163" s="110">
        <v>0</v>
      </c>
      <c r="S163" s="110">
        <v>22624009.449999988</v>
      </c>
    </row>
    <row r="164" spans="1:19" ht="15" customHeight="1" x14ac:dyDescent="0.25">
      <c r="A164" s="66" t="s">
        <v>271</v>
      </c>
      <c r="B164" s="66" t="s">
        <v>21</v>
      </c>
      <c r="C164" s="72" t="s">
        <v>326</v>
      </c>
      <c r="D164" s="72"/>
      <c r="E164" s="74" t="s">
        <v>327</v>
      </c>
      <c r="F164" s="63">
        <v>0</v>
      </c>
      <c r="G164" s="63">
        <v>1790894655.4945683</v>
      </c>
      <c r="H164" s="63"/>
      <c r="I164" s="112">
        <v>1790894655.4945683</v>
      </c>
      <c r="J164" s="63">
        <v>0</v>
      </c>
      <c r="K164" s="65">
        <v>1738379130.6700001</v>
      </c>
      <c r="L164" s="112">
        <v>1738379130.6700001</v>
      </c>
      <c r="M164" s="63">
        <v>114903518.40999997</v>
      </c>
      <c r="N164" s="64">
        <v>1776431799.8700001</v>
      </c>
      <c r="O164" s="110">
        <v>-38052669.200000048</v>
      </c>
      <c r="P164" s="110">
        <v>-38052669.200000048</v>
      </c>
      <c r="Q164" s="110">
        <v>38052669.200000048</v>
      </c>
      <c r="R164" s="110">
        <v>0</v>
      </c>
      <c r="S164" s="110">
        <v>76850849.209999919</v>
      </c>
    </row>
    <row r="165" spans="1:19" ht="15" customHeight="1" x14ac:dyDescent="0.25">
      <c r="A165" s="66" t="s">
        <v>271</v>
      </c>
      <c r="B165" s="66" t="s">
        <v>21</v>
      </c>
      <c r="C165" s="72" t="s">
        <v>328</v>
      </c>
      <c r="D165" s="72"/>
      <c r="E165" s="74" t="s">
        <v>329</v>
      </c>
      <c r="F165" s="63">
        <v>0</v>
      </c>
      <c r="G165" s="63">
        <v>551366180.69138598</v>
      </c>
      <c r="H165" s="63"/>
      <c r="I165" s="112">
        <v>551366180.69138598</v>
      </c>
      <c r="J165" s="63">
        <v>0</v>
      </c>
      <c r="K165" s="65">
        <v>534970017.43000007</v>
      </c>
      <c r="L165" s="112">
        <v>534970017.43000007</v>
      </c>
      <c r="M165" s="63">
        <v>34863267.289999992</v>
      </c>
      <c r="N165" s="64">
        <v>546069065.97000003</v>
      </c>
      <c r="O165" s="110">
        <v>-11099048.539999962</v>
      </c>
      <c r="P165" s="110">
        <v>-11099048.539999962</v>
      </c>
      <c r="Q165" s="110">
        <v>11099048.539999962</v>
      </c>
      <c r="R165" s="110">
        <v>0</v>
      </c>
      <c r="S165" s="110">
        <v>23764218.75000003</v>
      </c>
    </row>
    <row r="166" spans="1:19" ht="15" customHeight="1" x14ac:dyDescent="0.25">
      <c r="A166" s="66" t="s">
        <v>271</v>
      </c>
      <c r="B166" s="66" t="s">
        <v>21</v>
      </c>
      <c r="C166" s="72" t="s">
        <v>330</v>
      </c>
      <c r="D166" s="72"/>
      <c r="E166" s="74" t="s">
        <v>331</v>
      </c>
      <c r="F166" s="63">
        <v>0</v>
      </c>
      <c r="G166" s="63">
        <v>790953526.76405025</v>
      </c>
      <c r="H166" s="63"/>
      <c r="I166" s="112">
        <v>790953526.76405025</v>
      </c>
      <c r="J166" s="63">
        <v>0</v>
      </c>
      <c r="K166" s="65">
        <v>767117352.27999997</v>
      </c>
      <c r="L166" s="112">
        <v>767117352.27999997</v>
      </c>
      <c r="M166" s="63">
        <v>49322184.829999983</v>
      </c>
      <c r="N166" s="64">
        <v>782205065.75</v>
      </c>
      <c r="O166" s="110">
        <v>-15087713.470000029</v>
      </c>
      <c r="P166" s="110">
        <v>-15087713.470000029</v>
      </c>
      <c r="Q166" s="110">
        <v>15087713.470000029</v>
      </c>
      <c r="R166" s="110">
        <v>0</v>
      </c>
      <c r="S166" s="110">
        <v>34234471.359999955</v>
      </c>
    </row>
    <row r="167" spans="1:19" ht="15" customHeight="1" x14ac:dyDescent="0.25">
      <c r="A167" s="66" t="s">
        <v>271</v>
      </c>
      <c r="B167" s="66" t="s">
        <v>21</v>
      </c>
      <c r="C167" s="72" t="s">
        <v>332</v>
      </c>
      <c r="D167" s="72"/>
      <c r="E167" s="74" t="s">
        <v>333</v>
      </c>
      <c r="F167" s="63">
        <v>217431166.03999999</v>
      </c>
      <c r="G167" s="63">
        <v>579679122.25841451</v>
      </c>
      <c r="H167" s="63"/>
      <c r="I167" s="112">
        <v>797110288.29841447</v>
      </c>
      <c r="J167" s="63">
        <v>217431166.03999999</v>
      </c>
      <c r="K167" s="65">
        <v>562534692.80000007</v>
      </c>
      <c r="L167" s="112">
        <v>779965858.84000003</v>
      </c>
      <c r="M167" s="63">
        <v>36845077.99000001</v>
      </c>
      <c r="N167" s="64">
        <v>791869262.85000002</v>
      </c>
      <c r="O167" s="110">
        <v>-11903404.00999999</v>
      </c>
      <c r="P167" s="110">
        <v>-11903404.00999999</v>
      </c>
      <c r="Q167" s="110">
        <v>11903404.00999999</v>
      </c>
      <c r="R167" s="110">
        <v>0</v>
      </c>
      <c r="S167" s="110">
        <v>24941673.980000019</v>
      </c>
    </row>
    <row r="168" spans="1:19" ht="15" customHeight="1" x14ac:dyDescent="0.25">
      <c r="A168" s="66" t="s">
        <v>271</v>
      </c>
      <c r="B168" s="66" t="s">
        <v>21</v>
      </c>
      <c r="C168" s="72" t="s">
        <v>334</v>
      </c>
      <c r="D168" s="72"/>
      <c r="E168" s="74" t="s">
        <v>335</v>
      </c>
      <c r="F168" s="63">
        <v>132105812.65000001</v>
      </c>
      <c r="G168" s="63">
        <v>369671063.2525118</v>
      </c>
      <c r="H168" s="63"/>
      <c r="I168" s="112">
        <v>501776875.90251184</v>
      </c>
      <c r="J168" s="63">
        <v>132105812.65000001</v>
      </c>
      <c r="K168" s="65">
        <v>358223013.13</v>
      </c>
      <c r="L168" s="112">
        <v>490328825.77999997</v>
      </c>
      <c r="M168" s="63">
        <v>22386160.460000008</v>
      </c>
      <c r="N168" s="64">
        <v>496574241.87</v>
      </c>
      <c r="O168" s="110">
        <v>-6245416.0900000334</v>
      </c>
      <c r="P168" s="110">
        <v>-6245416.0900000334</v>
      </c>
      <c r="Q168" s="110">
        <v>6245416.0900000334</v>
      </c>
      <c r="R168" s="110">
        <v>0</v>
      </c>
      <c r="S168" s="110">
        <v>16140744.369999975</v>
      </c>
    </row>
    <row r="169" spans="1:19" ht="15" customHeight="1" x14ac:dyDescent="0.25">
      <c r="A169" s="66" t="s">
        <v>271</v>
      </c>
      <c r="B169" s="66" t="s">
        <v>21</v>
      </c>
      <c r="C169" s="72" t="s">
        <v>336</v>
      </c>
      <c r="D169" s="72"/>
      <c r="E169" s="74" t="s">
        <v>337</v>
      </c>
      <c r="F169" s="63">
        <v>0.85000002384185791</v>
      </c>
      <c r="G169" s="63">
        <v>1657677751.9753647</v>
      </c>
      <c r="H169" s="63"/>
      <c r="I169" s="112">
        <v>1657677752.8253646</v>
      </c>
      <c r="J169" s="63">
        <v>0.85000002384185791</v>
      </c>
      <c r="K169" s="65">
        <v>1606169374.1399999</v>
      </c>
      <c r="L169" s="112">
        <v>1606169374.9899998</v>
      </c>
      <c r="M169" s="63">
        <v>100045125.91999996</v>
      </c>
      <c r="N169" s="64">
        <v>1633756960.8800001</v>
      </c>
      <c r="O169" s="110">
        <v>-27587585.890000343</v>
      </c>
      <c r="P169" s="110">
        <v>-27587585.890000343</v>
      </c>
      <c r="Q169" s="110">
        <v>27587585.890000343</v>
      </c>
      <c r="R169" s="110">
        <v>0</v>
      </c>
      <c r="S169" s="110">
        <v>72457540.029999614</v>
      </c>
    </row>
    <row r="170" spans="1:19" ht="15" customHeight="1" x14ac:dyDescent="0.25">
      <c r="A170" s="66" t="s">
        <v>271</v>
      </c>
      <c r="B170" s="66" t="s">
        <v>21</v>
      </c>
      <c r="C170" s="72" t="s">
        <v>338</v>
      </c>
      <c r="D170" s="72"/>
      <c r="E170" s="74" t="s">
        <v>339</v>
      </c>
      <c r="F170" s="63">
        <v>0</v>
      </c>
      <c r="G170" s="63">
        <v>4988723811.6041832</v>
      </c>
      <c r="H170" s="63"/>
      <c r="I170" s="112">
        <v>4988723811.6041832</v>
      </c>
      <c r="J170" s="63">
        <v>0</v>
      </c>
      <c r="K170" s="65">
        <v>4833035942.8600006</v>
      </c>
      <c r="L170" s="112">
        <v>4833035942.8600006</v>
      </c>
      <c r="M170" s="63">
        <v>299492067.47000003</v>
      </c>
      <c r="N170" s="64">
        <v>4914162250.5900002</v>
      </c>
      <c r="O170" s="110">
        <v>-81126307.729999542</v>
      </c>
      <c r="P170" s="110">
        <v>-81126307.729999542</v>
      </c>
      <c r="Q170" s="110">
        <v>81126307.729999542</v>
      </c>
      <c r="R170" s="110">
        <v>0</v>
      </c>
      <c r="S170" s="110">
        <v>218365759.74000049</v>
      </c>
    </row>
    <row r="171" spans="1:19" ht="15" customHeight="1" x14ac:dyDescent="0.25">
      <c r="A171" s="66" t="s">
        <v>271</v>
      </c>
      <c r="B171" s="66" t="s">
        <v>21</v>
      </c>
      <c r="C171" s="72" t="s">
        <v>340</v>
      </c>
      <c r="D171" s="72"/>
      <c r="E171" s="74" t="s">
        <v>341</v>
      </c>
      <c r="F171" s="63">
        <v>196294296.63</v>
      </c>
      <c r="G171" s="63">
        <v>2130433006.951726</v>
      </c>
      <c r="H171" s="63"/>
      <c r="I171" s="112">
        <v>2326727303.5817261</v>
      </c>
      <c r="J171" s="63">
        <v>196294296.63</v>
      </c>
      <c r="K171" s="65">
        <v>2064061741.1300001</v>
      </c>
      <c r="L171" s="112">
        <v>2260356037.7600002</v>
      </c>
      <c r="M171" s="63">
        <v>128158823.15999997</v>
      </c>
      <c r="N171" s="64">
        <v>2295314332.3400002</v>
      </c>
      <c r="O171" s="110">
        <v>-34958294.579999924</v>
      </c>
      <c r="P171" s="110">
        <v>-34958294.579999924</v>
      </c>
      <c r="Q171" s="110">
        <v>34958294.579999924</v>
      </c>
      <c r="R171" s="110">
        <v>0</v>
      </c>
      <c r="S171" s="110">
        <v>93200528.580000043</v>
      </c>
    </row>
    <row r="172" spans="1:19" ht="15" customHeight="1" x14ac:dyDescent="0.25">
      <c r="A172" s="66" t="s">
        <v>271</v>
      </c>
      <c r="B172" s="66" t="s">
        <v>21</v>
      </c>
      <c r="C172" s="72" t="s">
        <v>342</v>
      </c>
      <c r="D172" s="72"/>
      <c r="E172" s="74" t="s">
        <v>343</v>
      </c>
      <c r="F172" s="63">
        <v>95887695.299999997</v>
      </c>
      <c r="G172" s="63">
        <v>264520630.69679442</v>
      </c>
      <c r="H172" s="63"/>
      <c r="I172" s="112">
        <v>360408325.9967944</v>
      </c>
      <c r="J172" s="63">
        <v>95887695.299999997</v>
      </c>
      <c r="K172" s="65">
        <v>256458625.92999998</v>
      </c>
      <c r="L172" s="112">
        <v>352346321.22999996</v>
      </c>
      <c r="M172" s="63">
        <v>16248772.790000007</v>
      </c>
      <c r="N172" s="64">
        <v>357105062.57999998</v>
      </c>
      <c r="O172" s="110">
        <v>-4758741.3500000238</v>
      </c>
      <c r="P172" s="110">
        <v>-4758741.3500000238</v>
      </c>
      <c r="Q172" s="110">
        <v>4758741.3500000238</v>
      </c>
      <c r="R172" s="110">
        <v>0</v>
      </c>
      <c r="S172" s="110">
        <v>11490031.439999983</v>
      </c>
    </row>
    <row r="173" spans="1:19" ht="15" customHeight="1" x14ac:dyDescent="0.25">
      <c r="A173" s="66" t="s">
        <v>271</v>
      </c>
      <c r="B173" s="66" t="s">
        <v>21</v>
      </c>
      <c r="C173" s="72" t="s">
        <v>344</v>
      </c>
      <c r="D173" s="72"/>
      <c r="E173" s="74" t="s">
        <v>345</v>
      </c>
      <c r="F173" s="63">
        <v>0.44999998807907104</v>
      </c>
      <c r="G173" s="63">
        <v>892114986.59748638</v>
      </c>
      <c r="H173" s="63"/>
      <c r="I173" s="112">
        <v>892114987.04748631</v>
      </c>
      <c r="J173" s="63">
        <v>0.44999998807907104</v>
      </c>
      <c r="K173" s="65">
        <v>864799840.61000013</v>
      </c>
      <c r="L173" s="112">
        <v>864799841.06000018</v>
      </c>
      <c r="M173" s="63">
        <v>54660622.639999986</v>
      </c>
      <c r="N173" s="64">
        <v>880651274.86999989</v>
      </c>
      <c r="O173" s="110">
        <v>-15851433.809999704</v>
      </c>
      <c r="P173" s="110">
        <v>-15851433.809999704</v>
      </c>
      <c r="Q173" s="110">
        <v>15851433.809999704</v>
      </c>
      <c r="R173" s="110">
        <v>0</v>
      </c>
      <c r="S173" s="110">
        <v>38809188.830000281</v>
      </c>
    </row>
    <row r="174" spans="1:19" ht="15" customHeight="1" x14ac:dyDescent="0.25">
      <c r="A174" s="66" t="s">
        <v>271</v>
      </c>
      <c r="B174" s="66" t="s">
        <v>21</v>
      </c>
      <c r="C174" s="72" t="s">
        <v>346</v>
      </c>
      <c r="D174" s="72"/>
      <c r="E174" s="74" t="s">
        <v>347</v>
      </c>
      <c r="F174" s="63">
        <v>0</v>
      </c>
      <c r="G174" s="63">
        <v>3794500887.8643932</v>
      </c>
      <c r="H174" s="63"/>
      <c r="I174" s="112">
        <v>3794500887.8643932</v>
      </c>
      <c r="J174" s="63">
        <v>0</v>
      </c>
      <c r="K174" s="65">
        <v>3677362988.0800004</v>
      </c>
      <c r="L174" s="112">
        <v>3677362988.0800004</v>
      </c>
      <c r="M174" s="63">
        <v>230507414.93000007</v>
      </c>
      <c r="N174" s="64">
        <v>3742363131.54</v>
      </c>
      <c r="O174" s="110">
        <v>-65000143.459999561</v>
      </c>
      <c r="P174" s="110">
        <v>-65000143.459999561</v>
      </c>
      <c r="Q174" s="110">
        <v>65000143.459999561</v>
      </c>
      <c r="R174" s="110">
        <v>0</v>
      </c>
      <c r="S174" s="110">
        <v>165507271.47000051</v>
      </c>
    </row>
    <row r="175" spans="1:19" ht="15" customHeight="1" x14ac:dyDescent="0.25">
      <c r="A175" s="66" t="s">
        <v>271</v>
      </c>
      <c r="B175" s="66" t="s">
        <v>21</v>
      </c>
      <c r="C175" s="72" t="s">
        <v>348</v>
      </c>
      <c r="D175" s="72"/>
      <c r="E175" s="74" t="s">
        <v>349</v>
      </c>
      <c r="F175" s="63">
        <v>831883926.16999996</v>
      </c>
      <c r="G175" s="63">
        <v>2342292380.3387556</v>
      </c>
      <c r="H175" s="63"/>
      <c r="I175" s="112">
        <v>3174176306.5087557</v>
      </c>
      <c r="J175" s="63">
        <v>831883926.16999996</v>
      </c>
      <c r="K175" s="65">
        <v>2269348036.8699999</v>
      </c>
      <c r="L175" s="112">
        <v>3101231963.04</v>
      </c>
      <c r="M175" s="63">
        <v>140967961.08000004</v>
      </c>
      <c r="N175" s="64">
        <v>3139743496.3099999</v>
      </c>
      <c r="O175" s="110">
        <v>-38511533.269999981</v>
      </c>
      <c r="P175" s="110">
        <v>-38511533.269999981</v>
      </c>
      <c r="Q175" s="110">
        <v>38511533.269999981</v>
      </c>
      <c r="R175" s="110">
        <v>0</v>
      </c>
      <c r="S175" s="110">
        <v>102456427.81000006</v>
      </c>
    </row>
    <row r="176" spans="1:19" ht="15" customHeight="1" x14ac:dyDescent="0.25">
      <c r="A176" s="66" t="s">
        <v>271</v>
      </c>
      <c r="B176" s="66" t="s">
        <v>21</v>
      </c>
      <c r="C176" s="72" t="s">
        <v>350</v>
      </c>
      <c r="D176" s="72"/>
      <c r="E176" s="74" t="s">
        <v>351</v>
      </c>
      <c r="F176" s="63">
        <v>250771427.91</v>
      </c>
      <c r="G176" s="63">
        <v>680555248.58004618</v>
      </c>
      <c r="H176" s="63"/>
      <c r="I176" s="112">
        <v>931326676.49004614</v>
      </c>
      <c r="J176" s="63">
        <v>250771427.91</v>
      </c>
      <c r="K176" s="65">
        <v>660073754.47000003</v>
      </c>
      <c r="L176" s="112">
        <v>910845182.38</v>
      </c>
      <c r="M176" s="63">
        <v>42494794.979999989</v>
      </c>
      <c r="N176" s="64">
        <v>923896499.67999995</v>
      </c>
      <c r="O176" s="110">
        <v>-13051317.299999952</v>
      </c>
      <c r="P176" s="110">
        <v>-13051317.299999952</v>
      </c>
      <c r="Q176" s="110">
        <v>13051317.299999952</v>
      </c>
      <c r="R176" s="110">
        <v>0</v>
      </c>
      <c r="S176" s="110">
        <v>29443477.680000037</v>
      </c>
    </row>
    <row r="177" spans="1:19" ht="15" customHeight="1" x14ac:dyDescent="0.25">
      <c r="A177" s="66" t="s">
        <v>271</v>
      </c>
      <c r="B177" s="66" t="s">
        <v>21</v>
      </c>
      <c r="C177" s="72" t="s">
        <v>352</v>
      </c>
      <c r="D177" s="72"/>
      <c r="E177" s="74" t="s">
        <v>353</v>
      </c>
      <c r="F177" s="63">
        <v>0</v>
      </c>
      <c r="G177" s="63">
        <v>1471104279.7888255</v>
      </c>
      <c r="H177" s="63"/>
      <c r="I177" s="112">
        <v>1471104279.7888255</v>
      </c>
      <c r="J177" s="63">
        <v>0</v>
      </c>
      <c r="K177" s="65">
        <v>1427064152.5100002</v>
      </c>
      <c r="L177" s="112">
        <v>1427064152.5100002</v>
      </c>
      <c r="M177" s="63">
        <v>92366906.360000014</v>
      </c>
      <c r="N177" s="64">
        <v>1455891748.3099999</v>
      </c>
      <c r="O177" s="110">
        <v>-28827595.799999714</v>
      </c>
      <c r="P177" s="110">
        <v>-28827595.799999714</v>
      </c>
      <c r="Q177" s="110">
        <v>28827595.799999714</v>
      </c>
      <c r="R177" s="110">
        <v>0</v>
      </c>
      <c r="S177" s="110">
        <v>63539310.5600003</v>
      </c>
    </row>
    <row r="178" spans="1:19" ht="15" customHeight="1" x14ac:dyDescent="0.25">
      <c r="A178" s="66" t="s">
        <v>271</v>
      </c>
      <c r="B178" s="66" t="s">
        <v>21</v>
      </c>
      <c r="C178" s="72" t="s">
        <v>354</v>
      </c>
      <c r="D178" s="72"/>
      <c r="E178" s="74" t="s">
        <v>355</v>
      </c>
      <c r="F178" s="63">
        <v>0</v>
      </c>
      <c r="G178" s="63">
        <v>530888502.51641101</v>
      </c>
      <c r="H178" s="63"/>
      <c r="I178" s="112">
        <v>530888502.51641101</v>
      </c>
      <c r="J178" s="63">
        <v>0</v>
      </c>
      <c r="K178" s="65">
        <v>515316259.28000003</v>
      </c>
      <c r="L178" s="112">
        <v>515316259.28000003</v>
      </c>
      <c r="M178" s="63">
        <v>34012437.550000012</v>
      </c>
      <c r="N178" s="64">
        <v>305546397.92000002</v>
      </c>
      <c r="O178" s="110">
        <v>209769861.36000001</v>
      </c>
      <c r="P178" s="110">
        <v>0</v>
      </c>
      <c r="Q178" s="110">
        <v>0</v>
      </c>
      <c r="R178" s="110">
        <v>209769861.36000001</v>
      </c>
      <c r="S178" s="110">
        <v>34012437.550000012</v>
      </c>
    </row>
    <row r="179" spans="1:19" ht="15" customHeight="1" x14ac:dyDescent="0.25">
      <c r="A179" s="66" t="s">
        <v>271</v>
      </c>
      <c r="B179" s="66" t="s">
        <v>21</v>
      </c>
      <c r="C179" s="72" t="s">
        <v>356</v>
      </c>
      <c r="D179" s="72"/>
      <c r="E179" s="74" t="s">
        <v>357</v>
      </c>
      <c r="F179" s="63">
        <v>3000000.4499999881</v>
      </c>
      <c r="G179" s="63">
        <v>454308629.39932871</v>
      </c>
      <c r="H179" s="63"/>
      <c r="I179" s="112">
        <v>457308629.8493287</v>
      </c>
      <c r="J179" s="63">
        <v>3000000.4499999881</v>
      </c>
      <c r="K179" s="65">
        <v>440998734.9799999</v>
      </c>
      <c r="L179" s="112">
        <v>443998735.42999989</v>
      </c>
      <c r="M179" s="63">
        <v>29182422.380000025</v>
      </c>
      <c r="N179" s="64">
        <v>453691330.01999998</v>
      </c>
      <c r="O179" s="110">
        <v>-9692594.590000093</v>
      </c>
      <c r="P179" s="110">
        <v>-9692594.590000093</v>
      </c>
      <c r="Q179" s="110">
        <v>9692594.590000093</v>
      </c>
      <c r="R179" s="110">
        <v>0</v>
      </c>
      <c r="S179" s="110">
        <v>19489827.789999932</v>
      </c>
    </row>
    <row r="180" spans="1:19" ht="15" customHeight="1" x14ac:dyDescent="0.25">
      <c r="A180" s="66" t="s">
        <v>271</v>
      </c>
      <c r="B180" s="66" t="s">
        <v>21</v>
      </c>
      <c r="C180" s="72" t="s">
        <v>358</v>
      </c>
      <c r="D180" s="72"/>
      <c r="E180" s="74" t="s">
        <v>359</v>
      </c>
      <c r="F180" s="63">
        <v>0</v>
      </c>
      <c r="G180" s="63">
        <v>2034760258.6867726</v>
      </c>
      <c r="H180" s="63"/>
      <c r="I180" s="112">
        <v>2034760258.6867726</v>
      </c>
      <c r="J180" s="63">
        <v>0</v>
      </c>
      <c r="K180" s="65">
        <v>1971905241.2399998</v>
      </c>
      <c r="L180" s="112">
        <v>1971905241.2399998</v>
      </c>
      <c r="M180" s="63">
        <v>123479259.59000003</v>
      </c>
      <c r="N180" s="64">
        <v>2006614536.4000001</v>
      </c>
      <c r="O180" s="110">
        <v>-34709295.160000324</v>
      </c>
      <c r="P180" s="110">
        <v>-34709295.160000324</v>
      </c>
      <c r="Q180" s="110">
        <v>34709295.160000324</v>
      </c>
      <c r="R180" s="110">
        <v>0</v>
      </c>
      <c r="S180" s="110">
        <v>88769964.429999709</v>
      </c>
    </row>
    <row r="181" spans="1:19" ht="15" customHeight="1" x14ac:dyDescent="0.25">
      <c r="A181" s="66" t="s">
        <v>271</v>
      </c>
      <c r="B181" s="66" t="s">
        <v>21</v>
      </c>
      <c r="C181" s="72" t="s">
        <v>360</v>
      </c>
      <c r="D181" s="72"/>
      <c r="E181" s="74" t="s">
        <v>361</v>
      </c>
      <c r="F181" s="63">
        <v>934874413.71000004</v>
      </c>
      <c r="G181" s="63">
        <v>2568791778.430254</v>
      </c>
      <c r="H181" s="63"/>
      <c r="I181" s="112">
        <v>3503666192.140254</v>
      </c>
      <c r="J181" s="63">
        <v>934874413.71000004</v>
      </c>
      <c r="K181" s="65">
        <v>2490579307.8000002</v>
      </c>
      <c r="L181" s="112">
        <v>3425453721.5100002</v>
      </c>
      <c r="M181" s="63">
        <v>158420346.70000005</v>
      </c>
      <c r="N181" s="64">
        <v>3472325578.8800001</v>
      </c>
      <c r="O181" s="110">
        <v>-46871857.369999886</v>
      </c>
      <c r="P181" s="110">
        <v>-46871857.369999886</v>
      </c>
      <c r="Q181" s="110">
        <v>46871857.369999886</v>
      </c>
      <c r="R181" s="110">
        <v>0</v>
      </c>
      <c r="S181" s="110">
        <v>111548489.33000016</v>
      </c>
    </row>
    <row r="182" spans="1:19" ht="15" customHeight="1" x14ac:dyDescent="0.25">
      <c r="A182" s="66" t="s">
        <v>271</v>
      </c>
      <c r="B182" s="66" t="s">
        <v>21</v>
      </c>
      <c r="C182" s="72" t="s">
        <v>362</v>
      </c>
      <c r="D182" s="72"/>
      <c r="E182" s="74" t="s">
        <v>363</v>
      </c>
      <c r="F182" s="63">
        <v>9.9999904632568359E-3</v>
      </c>
      <c r="G182" s="63">
        <v>1084028822.4502282</v>
      </c>
      <c r="H182" s="63"/>
      <c r="I182" s="112">
        <v>1084028822.4602282</v>
      </c>
      <c r="J182" s="63">
        <v>9.9999904632568359E-3</v>
      </c>
      <c r="K182" s="65">
        <v>1051601715.1899999</v>
      </c>
      <c r="L182" s="112">
        <v>1051601715.1999999</v>
      </c>
      <c r="M182" s="63">
        <v>68102694.879999995</v>
      </c>
      <c r="N182" s="64">
        <v>1072895125.3800001</v>
      </c>
      <c r="O182" s="110">
        <v>-21293410.180000186</v>
      </c>
      <c r="P182" s="110">
        <v>-21293410.180000186</v>
      </c>
      <c r="Q182" s="110">
        <v>21293410.180000186</v>
      </c>
      <c r="R182" s="110">
        <v>0</v>
      </c>
      <c r="S182" s="110">
        <v>46809284.699999809</v>
      </c>
    </row>
    <row r="183" spans="1:19" ht="15" customHeight="1" x14ac:dyDescent="0.25">
      <c r="A183" s="66" t="s">
        <v>271</v>
      </c>
      <c r="B183" s="66" t="s">
        <v>21</v>
      </c>
      <c r="C183" s="72" t="s">
        <v>364</v>
      </c>
      <c r="D183" s="72"/>
      <c r="E183" s="74" t="s">
        <v>365</v>
      </c>
      <c r="F183" s="63">
        <v>527014938.36000001</v>
      </c>
      <c r="G183" s="63">
        <v>1412745386.8349488</v>
      </c>
      <c r="H183" s="63"/>
      <c r="I183" s="112">
        <v>1939760325.1949487</v>
      </c>
      <c r="J183" s="63">
        <v>527014938.36000001</v>
      </c>
      <c r="K183" s="65">
        <v>1370730542.2199998</v>
      </c>
      <c r="L183" s="112">
        <v>1897745480.5799999</v>
      </c>
      <c r="M183" s="63">
        <v>89305994.480000019</v>
      </c>
      <c r="N183" s="64">
        <v>1926159773.6400001</v>
      </c>
      <c r="O183" s="110">
        <v>-28414293.060000181</v>
      </c>
      <c r="P183" s="110">
        <v>-28414293.060000181</v>
      </c>
      <c r="Q183" s="110">
        <v>28414293.060000181</v>
      </c>
      <c r="R183" s="110">
        <v>0</v>
      </c>
      <c r="S183" s="110">
        <v>60891701.419999838</v>
      </c>
    </row>
    <row r="184" spans="1:19" ht="15" customHeight="1" x14ac:dyDescent="0.25">
      <c r="A184" s="66" t="s">
        <v>271</v>
      </c>
      <c r="B184" s="66" t="s">
        <v>21</v>
      </c>
      <c r="C184" s="72" t="s">
        <v>366</v>
      </c>
      <c r="D184" s="72"/>
      <c r="E184" s="74" t="s">
        <v>367</v>
      </c>
      <c r="F184" s="63">
        <v>1183625219.6900001</v>
      </c>
      <c r="G184" s="63">
        <v>3275837870.6482286</v>
      </c>
      <c r="H184" s="63"/>
      <c r="I184" s="112">
        <v>4459463090.3382282</v>
      </c>
      <c r="J184" s="63">
        <v>1183625219.6900001</v>
      </c>
      <c r="K184" s="65">
        <v>3175445859.6999998</v>
      </c>
      <c r="L184" s="112">
        <v>4359071079.3899994</v>
      </c>
      <c r="M184" s="63">
        <v>200572734.5999999</v>
      </c>
      <c r="N184" s="64">
        <v>4417094861.1300001</v>
      </c>
      <c r="O184" s="110">
        <v>-58023781.740000725</v>
      </c>
      <c r="P184" s="110">
        <v>-58023781.740000725</v>
      </c>
      <c r="Q184" s="110">
        <v>58023781.740000725</v>
      </c>
      <c r="R184" s="110">
        <v>0</v>
      </c>
      <c r="S184" s="110">
        <v>142548952.85999918</v>
      </c>
    </row>
    <row r="185" spans="1:19" ht="15" customHeight="1" x14ac:dyDescent="0.25">
      <c r="A185" s="66" t="s">
        <v>271</v>
      </c>
      <c r="B185" s="66" t="s">
        <v>21</v>
      </c>
      <c r="C185" s="72" t="s">
        <v>368</v>
      </c>
      <c r="D185" s="72"/>
      <c r="E185" s="74" t="s">
        <v>369</v>
      </c>
      <c r="F185" s="63">
        <v>1201872048.05</v>
      </c>
      <c r="G185" s="63">
        <v>3402238773.8073149</v>
      </c>
      <c r="H185" s="63"/>
      <c r="I185" s="112">
        <v>4604110821.8573151</v>
      </c>
      <c r="J185" s="63">
        <v>1201872048.05</v>
      </c>
      <c r="K185" s="65">
        <v>3295795355.8700004</v>
      </c>
      <c r="L185" s="112">
        <v>4497667403.9200001</v>
      </c>
      <c r="M185" s="63">
        <v>203664774.35000014</v>
      </c>
      <c r="N185" s="64">
        <v>4552288225.46</v>
      </c>
      <c r="O185" s="110">
        <v>-54620821.539999962</v>
      </c>
      <c r="P185" s="110">
        <v>-54620821.539999962</v>
      </c>
      <c r="Q185" s="110">
        <v>54620821.539999962</v>
      </c>
      <c r="R185" s="110">
        <v>0</v>
      </c>
      <c r="S185" s="110">
        <v>149043952.81000018</v>
      </c>
    </row>
    <row r="186" spans="1:19" ht="15" customHeight="1" x14ac:dyDescent="0.25">
      <c r="A186" s="66" t="s">
        <v>271</v>
      </c>
      <c r="B186" s="66" t="s">
        <v>21</v>
      </c>
      <c r="C186" s="72" t="s">
        <v>370</v>
      </c>
      <c r="D186" s="72"/>
      <c r="E186" s="74" t="s">
        <v>371</v>
      </c>
      <c r="F186" s="63">
        <v>230901978.91999999</v>
      </c>
      <c r="G186" s="63">
        <v>636184924.68042135</v>
      </c>
      <c r="H186" s="63"/>
      <c r="I186" s="112">
        <v>867086903.60042131</v>
      </c>
      <c r="J186" s="63">
        <v>230901978.91999999</v>
      </c>
      <c r="K186" s="65">
        <v>616759205.75</v>
      </c>
      <c r="L186" s="112">
        <v>847661184.66999996</v>
      </c>
      <c r="M186" s="63">
        <v>39127791.940000027</v>
      </c>
      <c r="N186" s="64">
        <v>859137445.87</v>
      </c>
      <c r="O186" s="110">
        <v>-11476261.200000048</v>
      </c>
      <c r="P186" s="110">
        <v>-11476261.200000048</v>
      </c>
      <c r="Q186" s="110">
        <v>11476261.200000048</v>
      </c>
      <c r="R186" s="110">
        <v>0</v>
      </c>
      <c r="S186" s="110">
        <v>27651530.73999998</v>
      </c>
    </row>
    <row r="187" spans="1:19" ht="15" customHeight="1" x14ac:dyDescent="0.25">
      <c r="A187" s="66" t="s">
        <v>271</v>
      </c>
      <c r="B187" s="66" t="s">
        <v>21</v>
      </c>
      <c r="C187" s="72" t="s">
        <v>372</v>
      </c>
      <c r="D187" s="72"/>
      <c r="E187" s="74" t="s">
        <v>373</v>
      </c>
      <c r="F187" s="63">
        <v>188101532.55000001</v>
      </c>
      <c r="G187" s="63">
        <v>520153599.09753364</v>
      </c>
      <c r="H187" s="63"/>
      <c r="I187" s="112">
        <v>708255131.64753366</v>
      </c>
      <c r="J187" s="63">
        <v>188101532.55000001</v>
      </c>
      <c r="K187" s="65">
        <v>504223224.01999998</v>
      </c>
      <c r="L187" s="112">
        <v>692324756.56999993</v>
      </c>
      <c r="M187" s="63">
        <v>31874987.229999989</v>
      </c>
      <c r="N187" s="64">
        <v>701569818.39999998</v>
      </c>
      <c r="O187" s="110">
        <v>-9245061.8300000429</v>
      </c>
      <c r="P187" s="110">
        <v>-9245061.8300000429</v>
      </c>
      <c r="Q187" s="110">
        <v>9245061.8300000429</v>
      </c>
      <c r="R187" s="110">
        <v>0</v>
      </c>
      <c r="S187" s="110">
        <v>22629925.399999946</v>
      </c>
    </row>
    <row r="188" spans="1:19" ht="15" customHeight="1" x14ac:dyDescent="0.25">
      <c r="A188" s="66" t="s">
        <v>271</v>
      </c>
      <c r="B188" s="66" t="s">
        <v>21</v>
      </c>
      <c r="C188" s="72" t="s">
        <v>374</v>
      </c>
      <c r="D188" s="72"/>
      <c r="E188" s="74" t="s">
        <v>375</v>
      </c>
      <c r="F188" s="63">
        <v>0</v>
      </c>
      <c r="G188" s="63">
        <v>12734409081.59473</v>
      </c>
      <c r="H188" s="63"/>
      <c r="I188" s="112">
        <v>12734409081.59473</v>
      </c>
      <c r="J188" s="63">
        <v>0</v>
      </c>
      <c r="K188" s="65">
        <v>12336775211.949999</v>
      </c>
      <c r="L188" s="112">
        <v>12336775211.949999</v>
      </c>
      <c r="M188" s="63">
        <v>763894652.40999985</v>
      </c>
      <c r="N188" s="64">
        <v>12543161928.379999</v>
      </c>
      <c r="O188" s="110">
        <v>-206386716.43000031</v>
      </c>
      <c r="P188" s="110">
        <v>-206386716.43000031</v>
      </c>
      <c r="Q188" s="110">
        <v>206386716.43000031</v>
      </c>
      <c r="R188" s="110">
        <v>0</v>
      </c>
      <c r="S188" s="110">
        <v>557507935.97999954</v>
      </c>
    </row>
    <row r="189" spans="1:19" ht="15" customHeight="1" x14ac:dyDescent="0.25">
      <c r="A189" s="66" t="s">
        <v>271</v>
      </c>
      <c r="B189" s="66" t="s">
        <v>21</v>
      </c>
      <c r="C189" s="72" t="s">
        <v>376</v>
      </c>
      <c r="D189" s="72"/>
      <c r="E189" s="74" t="s">
        <v>377</v>
      </c>
      <c r="F189" s="63">
        <v>252914511.78</v>
      </c>
      <c r="G189" s="63">
        <v>685401079.31990016</v>
      </c>
      <c r="H189" s="63"/>
      <c r="I189" s="112">
        <v>938315591.09990013</v>
      </c>
      <c r="J189" s="63">
        <v>252914511.78</v>
      </c>
      <c r="K189" s="65">
        <v>664798945.5</v>
      </c>
      <c r="L189" s="112">
        <v>917713457.27999997</v>
      </c>
      <c r="M189" s="63">
        <v>42857954.01000002</v>
      </c>
      <c r="N189" s="64">
        <v>930929743.07000005</v>
      </c>
      <c r="O189" s="110">
        <v>-13216285.790000081</v>
      </c>
      <c r="P189" s="110">
        <v>-13216285.790000081</v>
      </c>
      <c r="Q189" s="110">
        <v>13216285.790000081</v>
      </c>
      <c r="R189" s="110">
        <v>0</v>
      </c>
      <c r="S189" s="110">
        <v>29641668.219999939</v>
      </c>
    </row>
    <row r="190" spans="1:19" ht="15" customHeight="1" x14ac:dyDescent="0.25">
      <c r="A190" s="66" t="s">
        <v>271</v>
      </c>
      <c r="B190" s="66" t="s">
        <v>21</v>
      </c>
      <c r="C190" s="72" t="s">
        <v>378</v>
      </c>
      <c r="D190" s="72"/>
      <c r="E190" s="74" t="s">
        <v>379</v>
      </c>
      <c r="F190" s="63">
        <v>1311781634.9400001</v>
      </c>
      <c r="G190" s="63">
        <v>3635532765.7981739</v>
      </c>
      <c r="H190" s="63"/>
      <c r="I190" s="112">
        <v>4947314400.7381744</v>
      </c>
      <c r="J190" s="63">
        <v>1311781634.9400001</v>
      </c>
      <c r="K190" s="65">
        <v>3523933291.8400002</v>
      </c>
      <c r="L190" s="112">
        <v>4835714926.7800007</v>
      </c>
      <c r="M190" s="63">
        <v>222289644.8499999</v>
      </c>
      <c r="N190" s="64">
        <v>4899718653.04</v>
      </c>
      <c r="O190" s="110">
        <v>-64003726.259999275</v>
      </c>
      <c r="P190" s="110">
        <v>-64003726.259999275</v>
      </c>
      <c r="Q190" s="110">
        <v>64003726.259999275</v>
      </c>
      <c r="R190" s="110">
        <v>0</v>
      </c>
      <c r="S190" s="110">
        <v>158285918.59000063</v>
      </c>
    </row>
    <row r="191" spans="1:19" ht="15" customHeight="1" x14ac:dyDescent="0.25">
      <c r="A191" s="66" t="s">
        <v>271</v>
      </c>
      <c r="B191" s="66" t="s">
        <v>21</v>
      </c>
      <c r="C191" s="72" t="s">
        <v>380</v>
      </c>
      <c r="D191" s="72"/>
      <c r="E191" s="74" t="s">
        <v>381</v>
      </c>
      <c r="F191" s="63">
        <v>0</v>
      </c>
      <c r="G191" s="63">
        <v>1775704788.9562056</v>
      </c>
      <c r="H191" s="63"/>
      <c r="I191" s="112">
        <v>1775704788.9562056</v>
      </c>
      <c r="J191" s="63">
        <v>0</v>
      </c>
      <c r="K191" s="65">
        <v>1720352360.3400002</v>
      </c>
      <c r="L191" s="112">
        <v>1720352360.3400002</v>
      </c>
      <c r="M191" s="63">
        <v>106685748.27999997</v>
      </c>
      <c r="N191" s="64">
        <v>1749341660.8299999</v>
      </c>
      <c r="O191" s="110">
        <v>-28989300.489999771</v>
      </c>
      <c r="P191" s="110">
        <v>-28989300.489999771</v>
      </c>
      <c r="Q191" s="110">
        <v>28989300.489999771</v>
      </c>
      <c r="R191" s="110">
        <v>0</v>
      </c>
      <c r="S191" s="110">
        <v>77696447.7900002</v>
      </c>
    </row>
    <row r="192" spans="1:19" ht="15" customHeight="1" x14ac:dyDescent="0.25">
      <c r="A192" s="66" t="s">
        <v>271</v>
      </c>
      <c r="B192" s="66" t="s">
        <v>21</v>
      </c>
      <c r="C192" s="72" t="s">
        <v>382</v>
      </c>
      <c r="D192" s="72"/>
      <c r="E192" s="74" t="s">
        <v>383</v>
      </c>
      <c r="F192" s="63">
        <v>0</v>
      </c>
      <c r="G192" s="63">
        <v>805614437.84465957</v>
      </c>
      <c r="H192" s="63"/>
      <c r="I192" s="112">
        <v>805614437.84465957</v>
      </c>
      <c r="J192" s="63">
        <v>0</v>
      </c>
      <c r="K192" s="65">
        <v>781983551.07999992</v>
      </c>
      <c r="L192" s="112">
        <v>781983551.07999992</v>
      </c>
      <c r="M192" s="63">
        <v>51703470.50999999</v>
      </c>
      <c r="N192" s="64">
        <v>799112922.88999987</v>
      </c>
      <c r="O192" s="110">
        <v>-17129371.809999943</v>
      </c>
      <c r="P192" s="110">
        <v>-17129371.809999943</v>
      </c>
      <c r="Q192" s="110">
        <v>17129371.809999943</v>
      </c>
      <c r="R192" s="110">
        <v>0</v>
      </c>
      <c r="S192" s="110">
        <v>34574098.700000048</v>
      </c>
    </row>
    <row r="193" spans="1:19" ht="15" customHeight="1" x14ac:dyDescent="0.25">
      <c r="A193" s="66" t="s">
        <v>271</v>
      </c>
      <c r="B193" s="66" t="s">
        <v>21</v>
      </c>
      <c r="C193" s="72" t="s">
        <v>384</v>
      </c>
      <c r="D193" s="72"/>
      <c r="E193" s="74" t="s">
        <v>385</v>
      </c>
      <c r="F193" s="63">
        <v>0</v>
      </c>
      <c r="G193" s="63">
        <v>462148027.23611259</v>
      </c>
      <c r="H193" s="63"/>
      <c r="I193" s="112">
        <v>462148027.23611259</v>
      </c>
      <c r="J193" s="63">
        <v>0</v>
      </c>
      <c r="K193" s="65">
        <v>448196419.57000005</v>
      </c>
      <c r="L193" s="112">
        <v>448196419.57000005</v>
      </c>
      <c r="M193" s="63">
        <v>28757007.50999999</v>
      </c>
      <c r="N193" s="64">
        <v>456939454.69000006</v>
      </c>
      <c r="O193" s="110">
        <v>-8743035.1200000048</v>
      </c>
      <c r="P193" s="110">
        <v>-8743035.1200000048</v>
      </c>
      <c r="Q193" s="110">
        <v>8743035.1200000048</v>
      </c>
      <c r="R193" s="110">
        <v>0</v>
      </c>
      <c r="S193" s="110">
        <v>20013972.389999986</v>
      </c>
    </row>
    <row r="194" spans="1:19" ht="15" customHeight="1" x14ac:dyDescent="0.25">
      <c r="A194" s="66" t="s">
        <v>271</v>
      </c>
      <c r="B194" s="66" t="s">
        <v>21</v>
      </c>
      <c r="C194" s="72" t="s">
        <v>386</v>
      </c>
      <c r="D194" s="72"/>
      <c r="E194" s="74" t="s">
        <v>387</v>
      </c>
      <c r="F194" s="63">
        <v>0</v>
      </c>
      <c r="G194" s="63">
        <v>681746960.79434681</v>
      </c>
      <c r="H194" s="63"/>
      <c r="I194" s="112">
        <v>681746960.79434681</v>
      </c>
      <c r="J194" s="63">
        <v>0</v>
      </c>
      <c r="K194" s="65">
        <v>660967981.05999994</v>
      </c>
      <c r="L194" s="112">
        <v>660967981.05999994</v>
      </c>
      <c r="M194" s="63">
        <v>42012312.270000011</v>
      </c>
      <c r="N194" s="64">
        <v>673365756.04000008</v>
      </c>
      <c r="O194" s="110">
        <v>-12397774.980000138</v>
      </c>
      <c r="P194" s="110">
        <v>-12397774.980000138</v>
      </c>
      <c r="Q194" s="110">
        <v>12397774.980000138</v>
      </c>
      <c r="R194" s="110">
        <v>0</v>
      </c>
      <c r="S194" s="110">
        <v>29614537.289999872</v>
      </c>
    </row>
    <row r="195" spans="1:19" ht="15" customHeight="1" x14ac:dyDescent="0.25">
      <c r="A195" s="66" t="s">
        <v>271</v>
      </c>
      <c r="B195" s="66" t="s">
        <v>21</v>
      </c>
      <c r="C195" s="72" t="s">
        <v>388</v>
      </c>
      <c r="D195" s="72"/>
      <c r="E195" s="74" t="s">
        <v>389</v>
      </c>
      <c r="F195" s="63">
        <v>0</v>
      </c>
      <c r="G195" s="63">
        <v>1940793662.0835991</v>
      </c>
      <c r="H195" s="63"/>
      <c r="I195" s="112">
        <v>1940793662.0835991</v>
      </c>
      <c r="J195" s="63">
        <v>0</v>
      </c>
      <c r="K195" s="65">
        <v>1880903105.27</v>
      </c>
      <c r="L195" s="112">
        <v>1880903105.27</v>
      </c>
      <c r="M195" s="63">
        <v>117922926.37</v>
      </c>
      <c r="N195" s="64">
        <v>1914183635.3599997</v>
      </c>
      <c r="O195" s="110">
        <v>-33280530.089999676</v>
      </c>
      <c r="P195" s="110">
        <v>-33280530.089999676</v>
      </c>
      <c r="Q195" s="110">
        <v>33280530.089999676</v>
      </c>
      <c r="R195" s="110">
        <v>0</v>
      </c>
      <c r="S195" s="110">
        <v>84642396.280000329</v>
      </c>
    </row>
    <row r="196" spans="1:19" ht="15" customHeight="1" x14ac:dyDescent="0.25">
      <c r="A196" s="66" t="s">
        <v>271</v>
      </c>
      <c r="B196" s="66" t="s">
        <v>21</v>
      </c>
      <c r="C196" s="72" t="s">
        <v>390</v>
      </c>
      <c r="D196" s="72"/>
      <c r="E196" s="74" t="s">
        <v>391</v>
      </c>
      <c r="F196" s="63">
        <v>535862813.18000001</v>
      </c>
      <c r="G196" s="63">
        <v>1500727146.3518238</v>
      </c>
      <c r="H196" s="63"/>
      <c r="I196" s="112">
        <v>2036589959.5318239</v>
      </c>
      <c r="J196" s="63">
        <v>535862813.18000001</v>
      </c>
      <c r="K196" s="65">
        <v>1454228182.79</v>
      </c>
      <c r="L196" s="112">
        <v>1990090995.97</v>
      </c>
      <c r="M196" s="63">
        <v>90805322.49999994</v>
      </c>
      <c r="N196" s="64">
        <v>2015360035.25</v>
      </c>
      <c r="O196" s="110">
        <v>-25269039.279999971</v>
      </c>
      <c r="P196" s="110">
        <v>-25269039.279999971</v>
      </c>
      <c r="Q196" s="110">
        <v>25269039.279999971</v>
      </c>
      <c r="R196" s="110">
        <v>0</v>
      </c>
      <c r="S196" s="110">
        <v>65536283.219999969</v>
      </c>
    </row>
    <row r="197" spans="1:19" ht="15" customHeight="1" x14ac:dyDescent="0.25">
      <c r="A197" s="66" t="s">
        <v>271</v>
      </c>
      <c r="B197" s="66" t="s">
        <v>21</v>
      </c>
      <c r="C197" s="72" t="s">
        <v>392</v>
      </c>
      <c r="D197" s="72"/>
      <c r="E197" s="74" t="s">
        <v>393</v>
      </c>
      <c r="F197" s="63">
        <v>0</v>
      </c>
      <c r="G197" s="63">
        <v>2508110619.3643694</v>
      </c>
      <c r="H197" s="63"/>
      <c r="I197" s="112">
        <v>2508110619.3643694</v>
      </c>
      <c r="J197" s="63">
        <v>0</v>
      </c>
      <c r="K197" s="65">
        <v>2431275760.0999999</v>
      </c>
      <c r="L197" s="112">
        <v>2431275760.0999999</v>
      </c>
      <c r="M197" s="63">
        <v>153637023.44000006</v>
      </c>
      <c r="N197" s="64">
        <v>2475784972.46</v>
      </c>
      <c r="O197" s="110">
        <v>-44509212.360000134</v>
      </c>
      <c r="P197" s="110">
        <v>-44509212.360000134</v>
      </c>
      <c r="Q197" s="110">
        <v>44509212.360000134</v>
      </c>
      <c r="R197" s="110">
        <v>0</v>
      </c>
      <c r="S197" s="110">
        <v>109127811.07999992</v>
      </c>
    </row>
    <row r="198" spans="1:19" ht="15" customHeight="1" x14ac:dyDescent="0.25">
      <c r="A198" s="66" t="s">
        <v>271</v>
      </c>
      <c r="B198" s="66" t="s">
        <v>23</v>
      </c>
      <c r="C198" s="72" t="s">
        <v>394</v>
      </c>
      <c r="D198" s="72"/>
      <c r="E198" s="74" t="s">
        <v>395</v>
      </c>
      <c r="F198" s="63">
        <v>0</v>
      </c>
      <c r="G198" s="63">
        <v>1367932010.4039178</v>
      </c>
      <c r="H198" s="63"/>
      <c r="I198" s="112">
        <v>1367932010.4039178</v>
      </c>
      <c r="J198" s="63">
        <v>0</v>
      </c>
      <c r="K198" s="65">
        <v>1327815069.46</v>
      </c>
      <c r="L198" s="112">
        <v>1327815069.46</v>
      </c>
      <c r="M198" s="63">
        <v>87734034.669999957</v>
      </c>
      <c r="N198" s="64">
        <v>1356846666.23</v>
      </c>
      <c r="O198" s="110">
        <v>-29031596.769999981</v>
      </c>
      <c r="P198" s="110">
        <v>-29031596.769999981</v>
      </c>
      <c r="Q198" s="110">
        <v>29031596.769999981</v>
      </c>
      <c r="R198" s="110">
        <v>0</v>
      </c>
      <c r="S198" s="110">
        <v>58702437.899999976</v>
      </c>
    </row>
    <row r="199" spans="1:19" ht="15" customHeight="1" x14ac:dyDescent="0.25">
      <c r="A199" s="66" t="s">
        <v>271</v>
      </c>
      <c r="B199" s="66" t="s">
        <v>23</v>
      </c>
      <c r="C199" s="72" t="s">
        <v>396</v>
      </c>
      <c r="D199" s="72"/>
      <c r="E199" s="74" t="s">
        <v>397</v>
      </c>
      <c r="F199" s="63">
        <v>378805381.22000003</v>
      </c>
      <c r="G199" s="63">
        <v>1032739720.0876749</v>
      </c>
      <c r="H199" s="63"/>
      <c r="I199" s="112">
        <v>1411545101.3076749</v>
      </c>
      <c r="J199" s="63">
        <v>378805381.22000003</v>
      </c>
      <c r="K199" s="65">
        <v>1001543680.95</v>
      </c>
      <c r="L199" s="112">
        <v>1380349062.1700001</v>
      </c>
      <c r="M199" s="63">
        <v>64190953.289999962</v>
      </c>
      <c r="N199" s="64">
        <v>1399807278.1900001</v>
      </c>
      <c r="O199" s="110">
        <v>-19458216.019999981</v>
      </c>
      <c r="P199" s="110">
        <v>-19458216.019999981</v>
      </c>
      <c r="Q199" s="110">
        <v>19458216.019999981</v>
      </c>
      <c r="R199" s="110">
        <v>0</v>
      </c>
      <c r="S199" s="110">
        <v>44732737.269999981</v>
      </c>
    </row>
    <row r="200" spans="1:19" ht="15" customHeight="1" x14ac:dyDescent="0.25">
      <c r="A200" s="66" t="s">
        <v>271</v>
      </c>
      <c r="B200" s="66" t="s">
        <v>23</v>
      </c>
      <c r="C200" s="72" t="s">
        <v>398</v>
      </c>
      <c r="D200" s="72"/>
      <c r="E200" s="74" t="s">
        <v>399</v>
      </c>
      <c r="F200" s="63">
        <v>0</v>
      </c>
      <c r="G200" s="63">
        <v>3407857549.9416265</v>
      </c>
      <c r="H200" s="63"/>
      <c r="I200" s="112">
        <v>3407857549.9416265</v>
      </c>
      <c r="J200" s="63">
        <v>0</v>
      </c>
      <c r="K200" s="65">
        <v>3301225741.3899994</v>
      </c>
      <c r="L200" s="112">
        <v>3301225741.3899994</v>
      </c>
      <c r="M200" s="63">
        <v>203887857.74000001</v>
      </c>
      <c r="N200" s="64">
        <v>3355818371.3499999</v>
      </c>
      <c r="O200" s="110">
        <v>-54592629.960000515</v>
      </c>
      <c r="P200" s="110">
        <v>-54592629.960000515</v>
      </c>
      <c r="Q200" s="110">
        <v>54592629.960000515</v>
      </c>
      <c r="R200" s="110">
        <v>0</v>
      </c>
      <c r="S200" s="110">
        <v>149295227.77999949</v>
      </c>
    </row>
    <row r="201" spans="1:19" ht="15" customHeight="1" x14ac:dyDescent="0.25">
      <c r="A201" s="66" t="s">
        <v>271</v>
      </c>
      <c r="B201" s="66" t="s">
        <v>23</v>
      </c>
      <c r="C201" s="72" t="s">
        <v>400</v>
      </c>
      <c r="D201" s="72"/>
      <c r="E201" s="74" t="s">
        <v>401</v>
      </c>
      <c r="F201" s="63">
        <v>791777642.37</v>
      </c>
      <c r="G201" s="63">
        <v>2192008019.0130644</v>
      </c>
      <c r="H201" s="63"/>
      <c r="I201" s="112">
        <v>2983785661.3830643</v>
      </c>
      <c r="J201" s="63">
        <v>791777642.37</v>
      </c>
      <c r="K201" s="65">
        <v>2124832674.3900001</v>
      </c>
      <c r="L201" s="112">
        <v>2916610316.7600002</v>
      </c>
      <c r="M201" s="63">
        <v>134171699.17999995</v>
      </c>
      <c r="N201" s="64">
        <v>2955397155.1599998</v>
      </c>
      <c r="O201" s="110">
        <v>-38786838.399999619</v>
      </c>
      <c r="P201" s="110">
        <v>-38786838.399999619</v>
      </c>
      <c r="Q201" s="110">
        <v>38786838.399999619</v>
      </c>
      <c r="R201" s="110">
        <v>0</v>
      </c>
      <c r="S201" s="110">
        <v>95384860.780000329</v>
      </c>
    </row>
    <row r="202" spans="1:19" ht="15" customHeight="1" x14ac:dyDescent="0.25">
      <c r="A202" s="66" t="s">
        <v>271</v>
      </c>
      <c r="B202" s="66" t="s">
        <v>23</v>
      </c>
      <c r="C202" s="72" t="s">
        <v>402</v>
      </c>
      <c r="D202" s="72"/>
      <c r="E202" s="74" t="s">
        <v>403</v>
      </c>
      <c r="F202" s="63">
        <v>463549040.41000003</v>
      </c>
      <c r="G202" s="63">
        <v>1282878923.8066168</v>
      </c>
      <c r="H202" s="63"/>
      <c r="I202" s="112">
        <v>1746427964.2166169</v>
      </c>
      <c r="J202" s="63">
        <v>463549040.41000003</v>
      </c>
      <c r="K202" s="65">
        <v>1243570477.98</v>
      </c>
      <c r="L202" s="112">
        <v>1707119518.3900001</v>
      </c>
      <c r="M202" s="63">
        <v>78551299.109999955</v>
      </c>
      <c r="N202" s="64">
        <v>1729849249.3699999</v>
      </c>
      <c r="O202" s="110">
        <v>-22729730.979999781</v>
      </c>
      <c r="P202" s="110">
        <v>-22729730.979999781</v>
      </c>
      <c r="Q202" s="110">
        <v>22729730.979999781</v>
      </c>
      <c r="R202" s="110">
        <v>0</v>
      </c>
      <c r="S202" s="110">
        <v>55821568.130000174</v>
      </c>
    </row>
    <row r="203" spans="1:19" ht="15" customHeight="1" x14ac:dyDescent="0.25">
      <c r="A203" s="66" t="s">
        <v>271</v>
      </c>
      <c r="B203" s="66" t="s">
        <v>23</v>
      </c>
      <c r="C203" s="72" t="s">
        <v>404</v>
      </c>
      <c r="D203" s="72"/>
      <c r="E203" s="74" t="s">
        <v>405</v>
      </c>
      <c r="F203" s="63">
        <v>475688325.39999998</v>
      </c>
      <c r="G203" s="63">
        <v>2086981832.2073407</v>
      </c>
      <c r="H203" s="63"/>
      <c r="I203" s="112">
        <v>2562670157.6073408</v>
      </c>
      <c r="J203" s="63">
        <v>475688325.39999998</v>
      </c>
      <c r="K203" s="65">
        <v>2023616584.3099999</v>
      </c>
      <c r="L203" s="112">
        <v>2499304909.71</v>
      </c>
      <c r="M203" s="63">
        <v>129035592.83000004</v>
      </c>
      <c r="N203" s="64">
        <v>2537795782.8299999</v>
      </c>
      <c r="O203" s="110">
        <v>-38490873.119999886</v>
      </c>
      <c r="P203" s="110">
        <v>-38490873.119999886</v>
      </c>
      <c r="Q203" s="110">
        <v>38490873.119999886</v>
      </c>
      <c r="R203" s="110">
        <v>0</v>
      </c>
      <c r="S203" s="110">
        <v>90544719.710000157</v>
      </c>
    </row>
    <row r="204" spans="1:19" ht="15" customHeight="1" x14ac:dyDescent="0.25">
      <c r="A204" s="66" t="s">
        <v>271</v>
      </c>
      <c r="B204" s="66" t="s">
        <v>23</v>
      </c>
      <c r="C204" s="72" t="s">
        <v>406</v>
      </c>
      <c r="D204" s="72"/>
      <c r="E204" s="74" t="s">
        <v>407</v>
      </c>
      <c r="F204" s="63">
        <v>156261429.38</v>
      </c>
      <c r="G204" s="63">
        <v>425388883.31296825</v>
      </c>
      <c r="H204" s="63"/>
      <c r="I204" s="112">
        <v>581650312.69296825</v>
      </c>
      <c r="J204" s="63">
        <v>156261429.38</v>
      </c>
      <c r="K204" s="65">
        <v>412533423.19999993</v>
      </c>
      <c r="L204" s="112">
        <v>568794852.57999992</v>
      </c>
      <c r="M204" s="63">
        <v>26479481.590000004</v>
      </c>
      <c r="N204" s="64">
        <v>576845794.70000005</v>
      </c>
      <c r="O204" s="110">
        <v>-8050942.120000124</v>
      </c>
      <c r="P204" s="110">
        <v>-8050942.120000124</v>
      </c>
      <c r="Q204" s="110">
        <v>8050942.120000124</v>
      </c>
      <c r="R204" s="110">
        <v>0</v>
      </c>
      <c r="S204" s="110">
        <v>18428539.46999988</v>
      </c>
    </row>
    <row r="205" spans="1:19" ht="15" customHeight="1" x14ac:dyDescent="0.25">
      <c r="A205" s="66" t="s">
        <v>271</v>
      </c>
      <c r="B205" s="66" t="s">
        <v>23</v>
      </c>
      <c r="C205" s="72" t="s">
        <v>408</v>
      </c>
      <c r="D205" s="72"/>
      <c r="E205" s="74" t="s">
        <v>409</v>
      </c>
      <c r="F205" s="63">
        <v>455833938.49000001</v>
      </c>
      <c r="G205" s="63">
        <v>1253803969.9607058</v>
      </c>
      <c r="H205" s="63"/>
      <c r="I205" s="112">
        <v>1709637908.4507058</v>
      </c>
      <c r="J205" s="63">
        <v>455833938.49000001</v>
      </c>
      <c r="K205" s="65">
        <v>1215575944.3200002</v>
      </c>
      <c r="L205" s="112">
        <v>1671409882.8100002</v>
      </c>
      <c r="M205" s="63">
        <v>77243926.579999983</v>
      </c>
      <c r="N205" s="64">
        <v>1694183446.46</v>
      </c>
      <c r="O205" s="110">
        <v>-22773563.649999857</v>
      </c>
      <c r="P205" s="110">
        <v>-22773563.649999857</v>
      </c>
      <c r="Q205" s="110">
        <v>22773563.649999857</v>
      </c>
      <c r="R205" s="110">
        <v>0</v>
      </c>
      <c r="S205" s="110">
        <v>54470362.930000126</v>
      </c>
    </row>
    <row r="206" spans="1:19" ht="15" customHeight="1" x14ac:dyDescent="0.25">
      <c r="A206" s="66" t="s">
        <v>271</v>
      </c>
      <c r="B206" s="66" t="s">
        <v>23</v>
      </c>
      <c r="C206" s="72" t="s">
        <v>410</v>
      </c>
      <c r="D206" s="72"/>
      <c r="E206" s="74" t="s">
        <v>411</v>
      </c>
      <c r="F206" s="63">
        <v>650670877.48000002</v>
      </c>
      <c r="G206" s="63">
        <v>1807636630.2216492</v>
      </c>
      <c r="H206" s="63"/>
      <c r="I206" s="112">
        <v>2458307507.7016492</v>
      </c>
      <c r="J206" s="63">
        <v>650670877.48000002</v>
      </c>
      <c r="K206" s="65">
        <v>1752058149.3800001</v>
      </c>
      <c r="L206" s="112">
        <v>2402729026.8600001</v>
      </c>
      <c r="M206" s="63">
        <v>110260270.75</v>
      </c>
      <c r="N206" s="64">
        <v>2434246940.0999999</v>
      </c>
      <c r="O206" s="110">
        <v>-31517913.239999771</v>
      </c>
      <c r="P206" s="110">
        <v>-31517913.239999771</v>
      </c>
      <c r="Q206" s="110">
        <v>31517913.239999771</v>
      </c>
      <c r="R206" s="110">
        <v>0</v>
      </c>
      <c r="S206" s="110">
        <v>78742357.510000229</v>
      </c>
    </row>
    <row r="207" spans="1:19" ht="15" customHeight="1" x14ac:dyDescent="0.25">
      <c r="A207" s="66" t="s">
        <v>271</v>
      </c>
      <c r="B207" s="66" t="s">
        <v>23</v>
      </c>
      <c r="C207" s="72" t="s">
        <v>412</v>
      </c>
      <c r="D207" s="72"/>
      <c r="E207" s="74" t="s">
        <v>413</v>
      </c>
      <c r="F207" s="63">
        <v>767928180.48000002</v>
      </c>
      <c r="G207" s="63">
        <v>2126833554.0040483</v>
      </c>
      <c r="H207" s="63"/>
      <c r="I207" s="112">
        <v>2894761734.4840484</v>
      </c>
      <c r="J207" s="63">
        <v>767928180.48000002</v>
      </c>
      <c r="K207" s="65">
        <v>2061609682.6799998</v>
      </c>
      <c r="L207" s="112">
        <v>2829537863.1599998</v>
      </c>
      <c r="M207" s="63">
        <v>130130257.91999996</v>
      </c>
      <c r="N207" s="64">
        <v>2867098050.9499998</v>
      </c>
      <c r="O207" s="110">
        <v>-37560187.789999962</v>
      </c>
      <c r="P207" s="110">
        <v>-37560187.789999962</v>
      </c>
      <c r="Q207" s="110">
        <v>37560187.789999962</v>
      </c>
      <c r="R207" s="110">
        <v>0</v>
      </c>
      <c r="S207" s="110">
        <v>92570070.129999995</v>
      </c>
    </row>
    <row r="208" spans="1:19" ht="15" customHeight="1" x14ac:dyDescent="0.25">
      <c r="A208" s="66" t="s">
        <v>271</v>
      </c>
      <c r="B208" s="66" t="s">
        <v>23</v>
      </c>
      <c r="C208" s="72" t="s">
        <v>414</v>
      </c>
      <c r="D208" s="72"/>
      <c r="E208" s="74" t="s">
        <v>415</v>
      </c>
      <c r="F208" s="63">
        <v>0</v>
      </c>
      <c r="G208" s="63">
        <v>2550884582.5283594</v>
      </c>
      <c r="H208" s="63"/>
      <c r="I208" s="112">
        <v>2550884582.5283594</v>
      </c>
      <c r="J208" s="63">
        <v>0</v>
      </c>
      <c r="K208" s="65">
        <v>2471792820.6199999</v>
      </c>
      <c r="L208" s="112">
        <v>2471792820.6199999</v>
      </c>
      <c r="M208" s="63">
        <v>154119506.08000004</v>
      </c>
      <c r="N208" s="64">
        <v>2514491955.46</v>
      </c>
      <c r="O208" s="110">
        <v>-42699134.840000153</v>
      </c>
      <c r="P208" s="110">
        <v>-42699134.840000153</v>
      </c>
      <c r="Q208" s="110">
        <v>42699134.840000153</v>
      </c>
      <c r="R208" s="110">
        <v>0</v>
      </c>
      <c r="S208" s="110">
        <v>111420371.23999989</v>
      </c>
    </row>
    <row r="209" spans="1:19" ht="15" customHeight="1" x14ac:dyDescent="0.25">
      <c r="A209" s="66" t="s">
        <v>271</v>
      </c>
      <c r="B209" s="66" t="s">
        <v>23</v>
      </c>
      <c r="C209" s="72" t="s">
        <v>416</v>
      </c>
      <c r="D209" s="72"/>
      <c r="E209" s="74" t="s">
        <v>417</v>
      </c>
      <c r="F209" s="63">
        <v>0</v>
      </c>
      <c r="G209" s="63">
        <v>8021846723.0383224</v>
      </c>
      <c r="H209" s="63"/>
      <c r="I209" s="112">
        <v>8021846723.0383224</v>
      </c>
      <c r="J209" s="63">
        <v>0</v>
      </c>
      <c r="K209" s="65">
        <v>7776442666.4300003</v>
      </c>
      <c r="L209" s="112">
        <v>7776442666.4300003</v>
      </c>
      <c r="M209" s="63">
        <v>492013047.48000002</v>
      </c>
      <c r="N209" s="64">
        <v>7919582222.1899996</v>
      </c>
      <c r="O209" s="110">
        <v>-143139555.75999928</v>
      </c>
      <c r="P209" s="110">
        <v>-143139555.75999928</v>
      </c>
      <c r="Q209" s="110">
        <v>143139555.75999928</v>
      </c>
      <c r="R209" s="110">
        <v>0</v>
      </c>
      <c r="S209" s="110">
        <v>348873491.72000074</v>
      </c>
    </row>
    <row r="210" spans="1:19" ht="15" customHeight="1" x14ac:dyDescent="0.25">
      <c r="A210" s="66" t="s">
        <v>271</v>
      </c>
      <c r="B210" s="66" t="s">
        <v>23</v>
      </c>
      <c r="C210" s="72" t="s">
        <v>418</v>
      </c>
      <c r="D210" s="72"/>
      <c r="E210" s="74" t="s">
        <v>419</v>
      </c>
      <c r="F210" s="63">
        <v>313946.41000002623</v>
      </c>
      <c r="G210" s="63">
        <v>974437912.19208646</v>
      </c>
      <c r="H210" s="63"/>
      <c r="I210" s="112">
        <v>974751858.60208654</v>
      </c>
      <c r="J210" s="63">
        <v>313946.41000002623</v>
      </c>
      <c r="K210" s="65">
        <v>945452342.02999997</v>
      </c>
      <c r="L210" s="112">
        <v>945766288.44000006</v>
      </c>
      <c r="M210" s="63">
        <v>61565832.269999981</v>
      </c>
      <c r="N210" s="64">
        <v>965329647.02999997</v>
      </c>
      <c r="O210" s="110">
        <v>-19563358.589999914</v>
      </c>
      <c r="P210" s="110">
        <v>-19563358.589999914</v>
      </c>
      <c r="Q210" s="110">
        <v>19563358.589999914</v>
      </c>
      <c r="R210" s="110">
        <v>0</v>
      </c>
      <c r="S210" s="110">
        <v>42002473.680000067</v>
      </c>
    </row>
    <row r="211" spans="1:19" ht="15" customHeight="1" x14ac:dyDescent="0.25">
      <c r="A211" s="66" t="s">
        <v>271</v>
      </c>
      <c r="B211" s="66" t="s">
        <v>23</v>
      </c>
      <c r="C211" s="72" t="s">
        <v>420</v>
      </c>
      <c r="D211" s="72"/>
      <c r="E211" s="74" t="s">
        <v>421</v>
      </c>
      <c r="F211" s="63">
        <v>277284436.88999999</v>
      </c>
      <c r="G211" s="63">
        <v>739760158.21555889</v>
      </c>
      <c r="H211" s="63"/>
      <c r="I211" s="112">
        <v>1017044595.1055589</v>
      </c>
      <c r="J211" s="63">
        <v>277284436.88999999</v>
      </c>
      <c r="K211" s="65">
        <v>717841899.81999993</v>
      </c>
      <c r="L211" s="112">
        <v>995126336.70999992</v>
      </c>
      <c r="M211" s="63">
        <v>46987591.050000012</v>
      </c>
      <c r="N211" s="64">
        <v>1010266166.96</v>
      </c>
      <c r="O211" s="110">
        <v>-15139830.250000119</v>
      </c>
      <c r="P211" s="110">
        <v>-15139830.250000119</v>
      </c>
      <c r="Q211" s="110">
        <v>15139830.250000119</v>
      </c>
      <c r="R211" s="110">
        <v>0</v>
      </c>
      <c r="S211" s="110">
        <v>31847760.799999893</v>
      </c>
    </row>
    <row r="212" spans="1:19" ht="15" customHeight="1" x14ac:dyDescent="0.25">
      <c r="A212" s="66" t="s">
        <v>271</v>
      </c>
      <c r="B212" s="66" t="s">
        <v>23</v>
      </c>
      <c r="C212" s="72" t="s">
        <v>422</v>
      </c>
      <c r="D212" s="72"/>
      <c r="E212" s="74" t="s">
        <v>423</v>
      </c>
      <c r="F212" s="63">
        <v>336862168.38999999</v>
      </c>
      <c r="G212" s="63">
        <v>915411760.91837978</v>
      </c>
      <c r="H212" s="63"/>
      <c r="I212" s="112">
        <v>1252273929.3083797</v>
      </c>
      <c r="J212" s="63">
        <v>336862168.38999999</v>
      </c>
      <c r="K212" s="65">
        <v>887836761.30000019</v>
      </c>
      <c r="L212" s="112">
        <v>1224698929.6900001</v>
      </c>
      <c r="M212" s="63">
        <v>57083412.199999988</v>
      </c>
      <c r="N212" s="64">
        <v>857702315.63</v>
      </c>
      <c r="O212" s="110">
        <v>366996614.06000006</v>
      </c>
      <c r="P212" s="110">
        <v>0</v>
      </c>
      <c r="Q212" s="110">
        <v>0</v>
      </c>
      <c r="R212" s="110">
        <v>366996614.06000006</v>
      </c>
      <c r="S212" s="110">
        <v>57083412.199999988</v>
      </c>
    </row>
    <row r="213" spans="1:19" ht="15" customHeight="1" x14ac:dyDescent="0.25">
      <c r="A213" s="66" t="s">
        <v>271</v>
      </c>
      <c r="B213" s="66" t="s">
        <v>23</v>
      </c>
      <c r="C213" s="72" t="s">
        <v>424</v>
      </c>
      <c r="D213" s="72"/>
      <c r="E213" s="74" t="s">
        <v>425</v>
      </c>
      <c r="F213" s="63">
        <v>282642146.56</v>
      </c>
      <c r="G213" s="63">
        <v>773821909.8895148</v>
      </c>
      <c r="H213" s="63"/>
      <c r="I213" s="112">
        <v>1056464056.4495149</v>
      </c>
      <c r="J213" s="63">
        <v>282642146.56</v>
      </c>
      <c r="K213" s="65">
        <v>750384904.17999983</v>
      </c>
      <c r="L213" s="112">
        <v>1033027050.7399998</v>
      </c>
      <c r="M213" s="63">
        <v>47895488.629999995</v>
      </c>
      <c r="N213" s="64">
        <v>1047376864.8200001</v>
      </c>
      <c r="O213" s="110">
        <v>-14349814.080000281</v>
      </c>
      <c r="P213" s="110">
        <v>-14349814.080000281</v>
      </c>
      <c r="Q213" s="110">
        <v>14349814.080000281</v>
      </c>
      <c r="R213" s="110">
        <v>0</v>
      </c>
      <c r="S213" s="110">
        <v>33545674.549999714</v>
      </c>
    </row>
    <row r="214" spans="1:19" ht="15" customHeight="1" x14ac:dyDescent="0.25">
      <c r="A214" s="66" t="s">
        <v>271</v>
      </c>
      <c r="B214" s="66" t="s">
        <v>27</v>
      </c>
      <c r="C214" s="72" t="s">
        <v>426</v>
      </c>
      <c r="D214" s="72"/>
      <c r="E214" s="74" t="s">
        <v>427</v>
      </c>
      <c r="F214" s="63">
        <v>670877096.78999996</v>
      </c>
      <c r="G214" s="63">
        <v>1867956015.7463412</v>
      </c>
      <c r="H214" s="63"/>
      <c r="I214" s="112">
        <v>2538833112.5363412</v>
      </c>
      <c r="J214" s="63">
        <v>670877096.78999996</v>
      </c>
      <c r="K214" s="65">
        <v>1810352410.29</v>
      </c>
      <c r="L214" s="112">
        <v>2481229507.0799999</v>
      </c>
      <c r="M214" s="63">
        <v>113684341.6500001</v>
      </c>
      <c r="N214" s="64">
        <v>2513465255.21</v>
      </c>
      <c r="O214" s="110">
        <v>-32235748.130000114</v>
      </c>
      <c r="P214" s="110">
        <v>-32235748.130000114</v>
      </c>
      <c r="Q214" s="110">
        <v>32235748.130000114</v>
      </c>
      <c r="R214" s="110">
        <v>0</v>
      </c>
      <c r="S214" s="110">
        <v>81448593.519999981</v>
      </c>
    </row>
    <row r="215" spans="1:19" ht="15" customHeight="1" x14ac:dyDescent="0.25">
      <c r="A215" s="66" t="s">
        <v>271</v>
      </c>
      <c r="B215" s="66" t="s">
        <v>27</v>
      </c>
      <c r="C215" s="72" t="s">
        <v>428</v>
      </c>
      <c r="D215" s="72"/>
      <c r="E215" s="74" t="s">
        <v>429</v>
      </c>
      <c r="F215" s="63">
        <v>395215280.54000002</v>
      </c>
      <c r="G215" s="63">
        <v>1104453550.0116448</v>
      </c>
      <c r="H215" s="63"/>
      <c r="I215" s="112">
        <v>1499668830.5516448</v>
      </c>
      <c r="J215" s="63">
        <v>395215280.54000002</v>
      </c>
      <c r="K215" s="65">
        <v>1070300128.3499999</v>
      </c>
      <c r="L215" s="112">
        <v>1465515408.8899999</v>
      </c>
      <c r="M215" s="63">
        <v>66971713.889999986</v>
      </c>
      <c r="N215" s="64">
        <v>1016279112.17</v>
      </c>
      <c r="O215" s="110">
        <v>449236296.71999991</v>
      </c>
      <c r="P215" s="110">
        <v>0</v>
      </c>
      <c r="Q215" s="110">
        <v>0</v>
      </c>
      <c r="R215" s="110">
        <v>449236296.71999991</v>
      </c>
      <c r="S215" s="110">
        <v>66971713.889999986</v>
      </c>
    </row>
    <row r="216" spans="1:19" ht="15" customHeight="1" x14ac:dyDescent="0.25">
      <c r="A216" s="66" t="s">
        <v>271</v>
      </c>
      <c r="B216" s="66" t="s">
        <v>27</v>
      </c>
      <c r="C216" s="72" t="s">
        <v>430</v>
      </c>
      <c r="D216" s="72"/>
      <c r="E216" s="74" t="s">
        <v>431</v>
      </c>
      <c r="F216" s="63">
        <v>542016525.42999995</v>
      </c>
      <c r="G216" s="63">
        <v>1519768877.6300926</v>
      </c>
      <c r="H216" s="63"/>
      <c r="I216" s="112">
        <v>2061785403.0600924</v>
      </c>
      <c r="J216" s="63">
        <v>542016525.42999995</v>
      </c>
      <c r="K216" s="65">
        <v>1472600999.79</v>
      </c>
      <c r="L216" s="112">
        <v>2014617525.2199998</v>
      </c>
      <c r="M216" s="63">
        <v>91848107.720000029</v>
      </c>
      <c r="N216" s="64">
        <v>2040061330.6700001</v>
      </c>
      <c r="O216" s="110">
        <v>-25443805.450000286</v>
      </c>
      <c r="P216" s="110">
        <v>-25443805.450000286</v>
      </c>
      <c r="Q216" s="110">
        <v>25443805.450000286</v>
      </c>
      <c r="R216" s="110">
        <v>0</v>
      </c>
      <c r="S216" s="110">
        <v>66404302.269999743</v>
      </c>
    </row>
    <row r="217" spans="1:19" ht="15" customHeight="1" x14ac:dyDescent="0.25">
      <c r="A217" s="66" t="s">
        <v>271</v>
      </c>
      <c r="B217" s="66" t="s">
        <v>27</v>
      </c>
      <c r="C217" s="72" t="s">
        <v>432</v>
      </c>
      <c r="D217" s="72"/>
      <c r="E217" s="74" t="s">
        <v>433</v>
      </c>
      <c r="F217" s="63">
        <v>0</v>
      </c>
      <c r="G217" s="63">
        <v>5862330095.6394596</v>
      </c>
      <c r="H217" s="63"/>
      <c r="I217" s="112">
        <v>5862330095.6394596</v>
      </c>
      <c r="J217" s="63">
        <v>0</v>
      </c>
      <c r="K217" s="65">
        <v>5681199544.1400003</v>
      </c>
      <c r="L217" s="112">
        <v>5681199544.1400003</v>
      </c>
      <c r="M217" s="63">
        <v>355807657.73000002</v>
      </c>
      <c r="N217" s="64">
        <v>5781233793.5799999</v>
      </c>
      <c r="O217" s="110">
        <v>-100034249.43999958</v>
      </c>
      <c r="P217" s="110">
        <v>-100034249.43999958</v>
      </c>
      <c r="Q217" s="110">
        <v>100034249.43999958</v>
      </c>
      <c r="R217" s="110">
        <v>0</v>
      </c>
      <c r="S217" s="110">
        <v>255773408.29000044</v>
      </c>
    </row>
    <row r="218" spans="1:19" ht="15" customHeight="1" x14ac:dyDescent="0.25">
      <c r="A218" s="66" t="s">
        <v>271</v>
      </c>
      <c r="B218" s="66" t="s">
        <v>27</v>
      </c>
      <c r="C218" s="72" t="s">
        <v>434</v>
      </c>
      <c r="D218" s="72"/>
      <c r="E218" s="74" t="s">
        <v>435</v>
      </c>
      <c r="F218" s="63">
        <v>100509.67000001669</v>
      </c>
      <c r="G218" s="63">
        <v>807774575.15342093</v>
      </c>
      <c r="H218" s="63"/>
      <c r="I218" s="112">
        <v>807875084.823421</v>
      </c>
      <c r="J218" s="63">
        <v>100509.67000001669</v>
      </c>
      <c r="K218" s="65">
        <v>783012585.73999989</v>
      </c>
      <c r="L218" s="112">
        <v>783113095.40999985</v>
      </c>
      <c r="M218" s="63">
        <v>49462260.459999979</v>
      </c>
      <c r="N218" s="64">
        <v>797421610.48000002</v>
      </c>
      <c r="O218" s="110">
        <v>-14308515.070000172</v>
      </c>
      <c r="P218" s="110">
        <v>-14308515.070000172</v>
      </c>
      <c r="Q218" s="110">
        <v>14308515.070000172</v>
      </c>
      <c r="R218" s="110">
        <v>0</v>
      </c>
      <c r="S218" s="110">
        <v>35153745.389999807</v>
      </c>
    </row>
    <row r="219" spans="1:19" ht="15" customHeight="1" x14ac:dyDescent="0.25">
      <c r="A219" s="66" t="s">
        <v>271</v>
      </c>
      <c r="B219" s="66" t="s">
        <v>27</v>
      </c>
      <c r="C219" s="72" t="s">
        <v>436</v>
      </c>
      <c r="D219" s="72"/>
      <c r="E219" s="74" t="s">
        <v>437</v>
      </c>
      <c r="F219" s="63">
        <v>0</v>
      </c>
      <c r="G219" s="63">
        <v>1439320939.3917255</v>
      </c>
      <c r="H219" s="63"/>
      <c r="I219" s="112">
        <v>1439320939.3917255</v>
      </c>
      <c r="J219" s="63">
        <v>0</v>
      </c>
      <c r="K219" s="65">
        <v>1394962973.03</v>
      </c>
      <c r="L219" s="112">
        <v>1394962973.03</v>
      </c>
      <c r="M219" s="63">
        <v>87536891.179999948</v>
      </c>
      <c r="N219" s="64">
        <v>810560159.57000005</v>
      </c>
      <c r="O219" s="110">
        <v>584402813.45999992</v>
      </c>
      <c r="P219" s="110">
        <v>0</v>
      </c>
      <c r="Q219" s="110">
        <v>0</v>
      </c>
      <c r="R219" s="110">
        <v>584402813.45999992</v>
      </c>
      <c r="S219" s="110">
        <v>87536891.179999948</v>
      </c>
    </row>
    <row r="220" spans="1:19" ht="15" customHeight="1" x14ac:dyDescent="0.25">
      <c r="A220" s="66" t="s">
        <v>271</v>
      </c>
      <c r="B220" s="66" t="s">
        <v>27</v>
      </c>
      <c r="C220" s="72" t="s">
        <v>438</v>
      </c>
      <c r="D220" s="72"/>
      <c r="E220" s="74" t="s">
        <v>439</v>
      </c>
      <c r="F220" s="63">
        <v>686888994.83000004</v>
      </c>
      <c r="G220" s="63">
        <v>1900276396.9313788</v>
      </c>
      <c r="H220" s="63"/>
      <c r="I220" s="112">
        <v>2587165391.7613788</v>
      </c>
      <c r="J220" s="63">
        <v>686888994.83000004</v>
      </c>
      <c r="K220" s="65">
        <v>1842053981.5899999</v>
      </c>
      <c r="L220" s="112">
        <v>2528942976.4200001</v>
      </c>
      <c r="M220" s="63">
        <v>116397658.44999993</v>
      </c>
      <c r="N220" s="64">
        <v>2562655799.3699999</v>
      </c>
      <c r="O220" s="110">
        <v>-33712822.949999809</v>
      </c>
      <c r="P220" s="110">
        <v>-33712822.949999809</v>
      </c>
      <c r="Q220" s="110">
        <v>33712822.949999809</v>
      </c>
      <c r="R220" s="110">
        <v>0</v>
      </c>
      <c r="S220" s="110">
        <v>82684835.500000119</v>
      </c>
    </row>
    <row r="221" spans="1:19" ht="15" customHeight="1" x14ac:dyDescent="0.25">
      <c r="A221" s="66" t="s">
        <v>271</v>
      </c>
      <c r="B221" s="66" t="s">
        <v>27</v>
      </c>
      <c r="C221" s="72" t="s">
        <v>440</v>
      </c>
      <c r="D221" s="72"/>
      <c r="E221" s="74" t="s">
        <v>441</v>
      </c>
      <c r="F221" s="63">
        <v>268344715.62</v>
      </c>
      <c r="G221" s="63">
        <v>747718687.50259626</v>
      </c>
      <c r="H221" s="63"/>
      <c r="I221" s="112">
        <v>1016063403.1225963</v>
      </c>
      <c r="J221" s="63">
        <v>268344715.62</v>
      </c>
      <c r="K221" s="65">
        <v>724666817.47000003</v>
      </c>
      <c r="L221" s="112">
        <v>993011533.09000003</v>
      </c>
      <c r="M221" s="63">
        <v>45472699.069999993</v>
      </c>
      <c r="N221" s="64">
        <v>1005884539.9299999</v>
      </c>
      <c r="O221" s="110">
        <v>-12873006.839999914</v>
      </c>
      <c r="P221" s="110">
        <v>-12873006.839999914</v>
      </c>
      <c r="Q221" s="110">
        <v>12873006.839999914</v>
      </c>
      <c r="R221" s="110">
        <v>0</v>
      </c>
      <c r="S221" s="110">
        <v>32599692.230000079</v>
      </c>
    </row>
    <row r="222" spans="1:19" ht="15" customHeight="1" x14ac:dyDescent="0.25">
      <c r="A222" s="66" t="s">
        <v>271</v>
      </c>
      <c r="B222" s="66" t="s">
        <v>27</v>
      </c>
      <c r="C222" s="72" t="s">
        <v>442</v>
      </c>
      <c r="D222" s="72"/>
      <c r="E222" s="74" t="s">
        <v>443</v>
      </c>
      <c r="F222" s="63">
        <v>0</v>
      </c>
      <c r="G222" s="63">
        <v>922885281.36245322</v>
      </c>
      <c r="H222" s="63"/>
      <c r="I222" s="112">
        <v>922885281.36245322</v>
      </c>
      <c r="J222" s="63">
        <v>0</v>
      </c>
      <c r="K222" s="65">
        <v>895091666.32000005</v>
      </c>
      <c r="L222" s="112">
        <v>895091666.32000005</v>
      </c>
      <c r="M222" s="63">
        <v>57508827.040000021</v>
      </c>
      <c r="N222" s="64">
        <v>912664687.37000012</v>
      </c>
      <c r="O222" s="110">
        <v>-17573021.050000072</v>
      </c>
      <c r="P222" s="110">
        <v>-17573021.050000072</v>
      </c>
      <c r="Q222" s="110">
        <v>17573021.050000072</v>
      </c>
      <c r="R222" s="110">
        <v>0</v>
      </c>
      <c r="S222" s="110">
        <v>39935805.98999995</v>
      </c>
    </row>
    <row r="223" spans="1:19" ht="15" customHeight="1" x14ac:dyDescent="0.25">
      <c r="A223" s="66" t="s">
        <v>271</v>
      </c>
      <c r="B223" s="66" t="s">
        <v>27</v>
      </c>
      <c r="C223" s="72" t="s">
        <v>444</v>
      </c>
      <c r="D223" s="72"/>
      <c r="E223" s="74" t="s">
        <v>445</v>
      </c>
      <c r="F223" s="63">
        <v>384928477.98000002</v>
      </c>
      <c r="G223" s="63">
        <v>1038545676.439316</v>
      </c>
      <c r="H223" s="63"/>
      <c r="I223" s="112">
        <v>1423474154.4193161</v>
      </c>
      <c r="J223" s="63">
        <v>384928477.98000002</v>
      </c>
      <c r="K223" s="65">
        <v>1007476473.1800001</v>
      </c>
      <c r="L223" s="112">
        <v>1392404951.1600001</v>
      </c>
      <c r="M223" s="63">
        <v>65228550.519999981</v>
      </c>
      <c r="N223" s="64">
        <v>1412787084.55</v>
      </c>
      <c r="O223" s="110">
        <v>-20382133.389999866</v>
      </c>
      <c r="P223" s="110">
        <v>-20382133.389999866</v>
      </c>
      <c r="Q223" s="110">
        <v>20382133.389999866</v>
      </c>
      <c r="R223" s="110">
        <v>0</v>
      </c>
      <c r="S223" s="110">
        <v>44846417.130000114</v>
      </c>
    </row>
    <row r="224" spans="1:19" ht="15" customHeight="1" x14ac:dyDescent="0.25">
      <c r="A224" s="66" t="s">
        <v>271</v>
      </c>
      <c r="B224" s="66" t="s">
        <v>27</v>
      </c>
      <c r="C224" s="72" t="s">
        <v>446</v>
      </c>
      <c r="D224" s="72"/>
      <c r="E224" s="74" t="s">
        <v>447</v>
      </c>
      <c r="F224" s="63">
        <v>375039676.70999998</v>
      </c>
      <c r="G224" s="63">
        <v>1029772949.9623588</v>
      </c>
      <c r="H224" s="63"/>
      <c r="I224" s="112">
        <v>1404812626.6723588</v>
      </c>
      <c r="J224" s="63">
        <v>375039676.70999998</v>
      </c>
      <c r="K224" s="65">
        <v>998413103.32999992</v>
      </c>
      <c r="L224" s="112">
        <v>1373452780.04</v>
      </c>
      <c r="M224" s="63">
        <v>63552830.980000019</v>
      </c>
      <c r="N224" s="64">
        <v>1392285000</v>
      </c>
      <c r="O224" s="110">
        <v>-18832219.960000038</v>
      </c>
      <c r="P224" s="110">
        <v>-18832219.960000038</v>
      </c>
      <c r="Q224" s="110">
        <v>18832219.960000038</v>
      </c>
      <c r="R224" s="110">
        <v>0</v>
      </c>
      <c r="S224" s="110">
        <v>44720611.019999981</v>
      </c>
    </row>
    <row r="225" spans="1:19" ht="15" customHeight="1" x14ac:dyDescent="0.25">
      <c r="A225" s="66" t="s">
        <v>271</v>
      </c>
      <c r="B225" s="66" t="s">
        <v>27</v>
      </c>
      <c r="C225" s="72" t="s">
        <v>448</v>
      </c>
      <c r="D225" s="72"/>
      <c r="E225" s="74" t="s">
        <v>449</v>
      </c>
      <c r="F225" s="63">
        <v>2224214899.0100002</v>
      </c>
      <c r="G225" s="63">
        <v>6139886948.3045721</v>
      </c>
      <c r="H225" s="63"/>
      <c r="I225" s="112">
        <v>8364101847.3145723</v>
      </c>
      <c r="J225" s="63">
        <v>2224214899.0100002</v>
      </c>
      <c r="K225" s="65">
        <v>5952093926.2000008</v>
      </c>
      <c r="L225" s="112">
        <v>8176308825.210001</v>
      </c>
      <c r="M225" s="63">
        <v>376907197.63999987</v>
      </c>
      <c r="N225" s="64">
        <v>8286205450.9499998</v>
      </c>
      <c r="O225" s="110">
        <v>-109896625.73999882</v>
      </c>
      <c r="P225" s="110">
        <v>-109896625.73999882</v>
      </c>
      <c r="Q225" s="110">
        <v>109896625.73999882</v>
      </c>
      <c r="R225" s="110">
        <v>0</v>
      </c>
      <c r="S225" s="110">
        <v>267010571.90000105</v>
      </c>
    </row>
    <row r="226" spans="1:19" ht="15" customHeight="1" x14ac:dyDescent="0.25">
      <c r="A226" s="66" t="s">
        <v>271</v>
      </c>
      <c r="B226" s="66" t="s">
        <v>27</v>
      </c>
      <c r="C226" s="72" t="s">
        <v>450</v>
      </c>
      <c r="D226" s="72"/>
      <c r="E226" s="74" t="s">
        <v>451</v>
      </c>
      <c r="F226" s="63">
        <v>33184020.080000013</v>
      </c>
      <c r="G226" s="63">
        <v>645191779.61315548</v>
      </c>
      <c r="H226" s="63"/>
      <c r="I226" s="112">
        <v>678375799.69315553</v>
      </c>
      <c r="J226" s="63">
        <v>33184020.080000013</v>
      </c>
      <c r="K226" s="65">
        <v>625790751.24000001</v>
      </c>
      <c r="L226" s="112">
        <v>658974771.32000005</v>
      </c>
      <c r="M226" s="63">
        <v>40212081.070000023</v>
      </c>
      <c r="N226" s="64">
        <v>671281521.88000011</v>
      </c>
      <c r="O226" s="110">
        <v>-12306750.560000062</v>
      </c>
      <c r="P226" s="110">
        <v>-12306750.560000062</v>
      </c>
      <c r="Q226" s="110">
        <v>12306750.560000062</v>
      </c>
      <c r="R226" s="110">
        <v>0</v>
      </c>
      <c r="S226" s="110">
        <v>27905330.509999961</v>
      </c>
    </row>
    <row r="227" spans="1:19" ht="15" customHeight="1" x14ac:dyDescent="0.25">
      <c r="A227" s="66" t="s">
        <v>271</v>
      </c>
      <c r="B227" s="66" t="s">
        <v>27</v>
      </c>
      <c r="C227" s="72" t="s">
        <v>452</v>
      </c>
      <c r="D227" s="72"/>
      <c r="E227" s="74" t="s">
        <v>453</v>
      </c>
      <c r="F227" s="63">
        <v>0</v>
      </c>
      <c r="G227" s="63">
        <v>764376106.27689219</v>
      </c>
      <c r="H227" s="63"/>
      <c r="I227" s="112">
        <v>764376106.27689219</v>
      </c>
      <c r="J227" s="63">
        <v>0</v>
      </c>
      <c r="K227" s="65">
        <v>740683622.74000001</v>
      </c>
      <c r="L227" s="112">
        <v>740683622.74000001</v>
      </c>
      <c r="M227" s="63">
        <v>46245709</v>
      </c>
      <c r="N227" s="64">
        <v>753545131.1500001</v>
      </c>
      <c r="O227" s="110">
        <v>-12861508.410000086</v>
      </c>
      <c r="P227" s="110">
        <v>-12861508.410000086</v>
      </c>
      <c r="Q227" s="110">
        <v>12861508.410000086</v>
      </c>
      <c r="R227" s="110">
        <v>0</v>
      </c>
      <c r="S227" s="110">
        <v>33384200.589999914</v>
      </c>
    </row>
    <row r="228" spans="1:19" ht="15" customHeight="1" x14ac:dyDescent="0.25">
      <c r="A228" s="66" t="s">
        <v>271</v>
      </c>
      <c r="B228" s="66" t="s">
        <v>27</v>
      </c>
      <c r="C228" s="72" t="s">
        <v>454</v>
      </c>
      <c r="D228" s="72"/>
      <c r="E228" s="74" t="s">
        <v>455</v>
      </c>
      <c r="F228" s="63">
        <v>360895323.19</v>
      </c>
      <c r="G228" s="63">
        <v>986895688.61094165</v>
      </c>
      <c r="H228" s="63"/>
      <c r="I228" s="112">
        <v>1347791011.8009417</v>
      </c>
      <c r="J228" s="63">
        <v>360895323.19</v>
      </c>
      <c r="K228" s="65">
        <v>956976154.3900001</v>
      </c>
      <c r="L228" s="112">
        <v>1317871477.5800002</v>
      </c>
      <c r="M228" s="63">
        <v>61155981.350000024</v>
      </c>
      <c r="N228" s="64">
        <v>1336230640.1099999</v>
      </c>
      <c r="O228" s="110">
        <v>-18359162.529999733</v>
      </c>
      <c r="P228" s="110">
        <v>-18359162.529999733</v>
      </c>
      <c r="Q228" s="110">
        <v>18359162.529999733</v>
      </c>
      <c r="R228" s="110">
        <v>0</v>
      </c>
      <c r="S228" s="110">
        <v>42796818.820000291</v>
      </c>
    </row>
    <row r="229" spans="1:19" ht="15" customHeight="1" x14ac:dyDescent="0.25">
      <c r="A229" s="66" t="s">
        <v>271</v>
      </c>
      <c r="B229" s="66" t="s">
        <v>27</v>
      </c>
      <c r="C229" s="72" t="s">
        <v>456</v>
      </c>
      <c r="D229" s="72"/>
      <c r="E229" s="74" t="s">
        <v>457</v>
      </c>
      <c r="F229" s="63">
        <v>0</v>
      </c>
      <c r="G229" s="63">
        <v>10265330534.267664</v>
      </c>
      <c r="H229" s="63"/>
      <c r="I229" s="112">
        <v>10265330534.267664</v>
      </c>
      <c r="J229" s="63">
        <v>0</v>
      </c>
      <c r="K229" s="65">
        <v>9955884794.3899994</v>
      </c>
      <c r="L229" s="112">
        <v>9955884794.3899994</v>
      </c>
      <c r="M229" s="63">
        <v>639740954.60000038</v>
      </c>
      <c r="N229" s="64">
        <v>5838883356.4700003</v>
      </c>
      <c r="O229" s="110">
        <v>4117001437.9199991</v>
      </c>
      <c r="P229" s="110">
        <v>0</v>
      </c>
      <c r="Q229" s="110">
        <v>0</v>
      </c>
      <c r="R229" s="110">
        <v>4117001437.9199991</v>
      </c>
      <c r="S229" s="110">
        <v>639740954.60000038</v>
      </c>
    </row>
    <row r="230" spans="1:19" ht="15" customHeight="1" x14ac:dyDescent="0.25">
      <c r="A230" s="66" t="s">
        <v>271</v>
      </c>
      <c r="B230" s="66" t="s">
        <v>27</v>
      </c>
      <c r="C230" s="72" t="s">
        <v>458</v>
      </c>
      <c r="D230" s="72"/>
      <c r="E230" s="74" t="s">
        <v>459</v>
      </c>
      <c r="F230" s="63">
        <v>1222410.9500000477</v>
      </c>
      <c r="G230" s="63">
        <v>2103309388.7117977</v>
      </c>
      <c r="H230" s="63"/>
      <c r="I230" s="112">
        <v>2104531799.6617978</v>
      </c>
      <c r="J230" s="63">
        <v>1222410.9500000477</v>
      </c>
      <c r="K230" s="65">
        <v>2038883188.48</v>
      </c>
      <c r="L230" s="112">
        <v>2040105599.4300001</v>
      </c>
      <c r="M230" s="63">
        <v>128859201.29999995</v>
      </c>
      <c r="N230" s="64">
        <v>2077453403.02</v>
      </c>
      <c r="O230" s="110">
        <v>-37347803.589999914</v>
      </c>
      <c r="P230" s="110">
        <v>-37347803.589999914</v>
      </c>
      <c r="Q230" s="110">
        <v>37347803.589999914</v>
      </c>
      <c r="R230" s="110">
        <v>0</v>
      </c>
      <c r="S230" s="110">
        <v>91511397.710000038</v>
      </c>
    </row>
    <row r="231" spans="1:19" ht="15" customHeight="1" x14ac:dyDescent="0.25">
      <c r="A231" s="66" t="s">
        <v>271</v>
      </c>
      <c r="B231" s="66" t="s">
        <v>27</v>
      </c>
      <c r="C231" s="72" t="s">
        <v>460</v>
      </c>
      <c r="D231" s="72"/>
      <c r="E231" s="74" t="s">
        <v>461</v>
      </c>
      <c r="F231" s="63">
        <v>295623111.69999999</v>
      </c>
      <c r="G231" s="63">
        <v>810656575.17346287</v>
      </c>
      <c r="H231" s="63"/>
      <c r="I231" s="112">
        <v>1106279686.8734629</v>
      </c>
      <c r="J231" s="63">
        <v>295623111.69999999</v>
      </c>
      <c r="K231" s="65">
        <v>785995073.3499999</v>
      </c>
      <c r="L231" s="112">
        <v>1081618185.05</v>
      </c>
      <c r="M231" s="63">
        <v>50095194.770000041</v>
      </c>
      <c r="N231" s="64">
        <v>1096520072.05</v>
      </c>
      <c r="O231" s="110">
        <v>-14901887</v>
      </c>
      <c r="P231" s="110">
        <v>-14901887</v>
      </c>
      <c r="Q231" s="110">
        <v>14901887</v>
      </c>
      <c r="R231" s="110">
        <v>0</v>
      </c>
      <c r="S231" s="110">
        <v>35193307.770000041</v>
      </c>
    </row>
    <row r="232" spans="1:19" ht="15" customHeight="1" x14ac:dyDescent="0.25">
      <c r="A232" s="66" t="s">
        <v>271</v>
      </c>
      <c r="B232" s="66" t="s">
        <v>27</v>
      </c>
      <c r="C232" s="72" t="s">
        <v>462</v>
      </c>
      <c r="D232" s="72"/>
      <c r="E232" s="74" t="s">
        <v>463</v>
      </c>
      <c r="F232" s="63">
        <v>1441652517.27</v>
      </c>
      <c r="G232" s="63">
        <v>3953888848.3851023</v>
      </c>
      <c r="H232" s="63"/>
      <c r="I232" s="112">
        <v>5395541365.6551018</v>
      </c>
      <c r="J232" s="63">
        <v>1441652517.27</v>
      </c>
      <c r="K232" s="65">
        <v>3833680525.8599997</v>
      </c>
      <c r="L232" s="112">
        <v>5275333043.1299992</v>
      </c>
      <c r="M232" s="63">
        <v>244297082.31999993</v>
      </c>
      <c r="N232" s="64">
        <v>5348014508.1599998</v>
      </c>
      <c r="O232" s="110">
        <v>-72681465.030000687</v>
      </c>
      <c r="P232" s="110">
        <v>-72681465.030000687</v>
      </c>
      <c r="Q232" s="110">
        <v>72681465.030000687</v>
      </c>
      <c r="R232" s="110">
        <v>0</v>
      </c>
      <c r="S232" s="110">
        <v>171615617.28999925</v>
      </c>
    </row>
    <row r="233" spans="1:19" ht="15" customHeight="1" x14ac:dyDescent="0.25">
      <c r="A233" s="66" t="s">
        <v>271</v>
      </c>
      <c r="B233" s="66" t="s">
        <v>27</v>
      </c>
      <c r="C233" s="72" t="s">
        <v>464</v>
      </c>
      <c r="D233" s="72"/>
      <c r="E233" s="74" t="s">
        <v>465</v>
      </c>
      <c r="F233" s="63">
        <v>606033502.08000004</v>
      </c>
      <c r="G233" s="63">
        <v>1704387032.7319822</v>
      </c>
      <c r="H233" s="63"/>
      <c r="I233" s="112">
        <v>2310420534.8119822</v>
      </c>
      <c r="J233" s="63">
        <v>606033502.08000004</v>
      </c>
      <c r="K233" s="65">
        <v>1651375250.3699999</v>
      </c>
      <c r="L233" s="112">
        <v>2257408752.4499998</v>
      </c>
      <c r="M233" s="63">
        <v>102696186.86000001</v>
      </c>
      <c r="N233" s="64">
        <v>2285582374.3600001</v>
      </c>
      <c r="O233" s="110">
        <v>-28173621.910000324</v>
      </c>
      <c r="P233" s="110">
        <v>-28173621.910000324</v>
      </c>
      <c r="Q233" s="110">
        <v>28173621.910000324</v>
      </c>
      <c r="R233" s="110">
        <v>0</v>
      </c>
      <c r="S233" s="110">
        <v>74522564.94999969</v>
      </c>
    </row>
    <row r="234" spans="1:19" ht="15" customHeight="1" x14ac:dyDescent="0.25">
      <c r="A234" s="66" t="s">
        <v>271</v>
      </c>
      <c r="B234" s="66" t="s">
        <v>27</v>
      </c>
      <c r="C234" s="72" t="s">
        <v>466</v>
      </c>
      <c r="D234" s="72"/>
      <c r="E234" s="74" t="s">
        <v>467</v>
      </c>
      <c r="F234" s="63">
        <v>1322190899.4300001</v>
      </c>
      <c r="G234" s="63">
        <v>3627263729.2123976</v>
      </c>
      <c r="H234" s="63"/>
      <c r="I234" s="112">
        <v>4949454628.6423979</v>
      </c>
      <c r="J234" s="63">
        <v>1322190899.4300001</v>
      </c>
      <c r="K234" s="65">
        <v>3516981205.5799999</v>
      </c>
      <c r="L234" s="112">
        <v>4839172105.0100002</v>
      </c>
      <c r="M234" s="63">
        <v>224053560.11999989</v>
      </c>
      <c r="N234" s="64">
        <v>4565763843.3299999</v>
      </c>
      <c r="O234" s="110">
        <v>273408261.68000031</v>
      </c>
      <c r="P234" s="110">
        <v>0</v>
      </c>
      <c r="Q234" s="110">
        <v>0</v>
      </c>
      <c r="R234" s="110">
        <v>273408261.68000031</v>
      </c>
      <c r="S234" s="110">
        <v>224053560.11999989</v>
      </c>
    </row>
    <row r="235" spans="1:19" ht="15" customHeight="1" x14ac:dyDescent="0.25">
      <c r="A235" s="66" t="s">
        <v>271</v>
      </c>
      <c r="B235" s="66" t="s">
        <v>27</v>
      </c>
      <c r="C235" s="72" t="s">
        <v>468</v>
      </c>
      <c r="D235" s="72"/>
      <c r="E235" s="74" t="s">
        <v>469</v>
      </c>
      <c r="F235" s="63">
        <v>0</v>
      </c>
      <c r="G235" s="63">
        <v>1722357101.9147878</v>
      </c>
      <c r="H235" s="63"/>
      <c r="I235" s="112">
        <v>1722357101.9147878</v>
      </c>
      <c r="J235" s="63">
        <v>0</v>
      </c>
      <c r="K235" s="65">
        <v>1669404688.52</v>
      </c>
      <c r="L235" s="112">
        <v>1669404688.52</v>
      </c>
      <c r="M235" s="63">
        <v>105201984.22000003</v>
      </c>
      <c r="N235" s="64">
        <v>1699580032.24</v>
      </c>
      <c r="O235" s="110">
        <v>-30175343.720000029</v>
      </c>
      <c r="P235" s="110">
        <v>-30175343.720000029</v>
      </c>
      <c r="Q235" s="110">
        <v>30175343.720000029</v>
      </c>
      <c r="R235" s="110">
        <v>0</v>
      </c>
      <c r="S235" s="110">
        <v>75026640.5</v>
      </c>
    </row>
    <row r="236" spans="1:19" ht="15" customHeight="1" x14ac:dyDescent="0.25">
      <c r="A236" s="66" t="s">
        <v>271</v>
      </c>
      <c r="B236" s="66" t="s">
        <v>27</v>
      </c>
      <c r="C236" s="72" t="s">
        <v>470</v>
      </c>
      <c r="D236" s="72"/>
      <c r="E236" s="74" t="s">
        <v>471</v>
      </c>
      <c r="F236" s="63">
        <v>162231448.72999999</v>
      </c>
      <c r="G236" s="63">
        <v>436220255.65521538</v>
      </c>
      <c r="H236" s="63"/>
      <c r="I236" s="112">
        <v>598451704.3852154</v>
      </c>
      <c r="J236" s="63">
        <v>162231448.72999999</v>
      </c>
      <c r="K236" s="65">
        <v>423199973.57999992</v>
      </c>
      <c r="L236" s="112">
        <v>585431422.30999994</v>
      </c>
      <c r="M236" s="63">
        <v>27491138.870000005</v>
      </c>
      <c r="N236" s="64">
        <v>594099079.59000003</v>
      </c>
      <c r="O236" s="110">
        <v>-8667657.2800000906</v>
      </c>
      <c r="P236" s="110">
        <v>-8667657.2800000906</v>
      </c>
      <c r="Q236" s="110">
        <v>8667657.2800000906</v>
      </c>
      <c r="R236" s="110">
        <v>0</v>
      </c>
      <c r="S236" s="110">
        <v>18823481.589999914</v>
      </c>
    </row>
    <row r="237" spans="1:19" ht="15" customHeight="1" x14ac:dyDescent="0.25">
      <c r="A237" s="66" t="s">
        <v>271</v>
      </c>
      <c r="B237" s="66" t="s">
        <v>27</v>
      </c>
      <c r="C237" s="72" t="s">
        <v>472</v>
      </c>
      <c r="D237" s="72"/>
      <c r="E237" s="74" t="s">
        <v>473</v>
      </c>
      <c r="F237" s="63">
        <v>0</v>
      </c>
      <c r="G237" s="63">
        <v>2040004796.759275</v>
      </c>
      <c r="H237" s="63"/>
      <c r="I237" s="112">
        <v>2040004796.759275</v>
      </c>
      <c r="J237" s="63">
        <v>0</v>
      </c>
      <c r="K237" s="65">
        <v>1977755435.3600001</v>
      </c>
      <c r="L237" s="112">
        <v>1977755435.3600001</v>
      </c>
      <c r="M237" s="63">
        <v>125440318.40999997</v>
      </c>
      <c r="N237" s="64">
        <v>2014547572.6099997</v>
      </c>
      <c r="O237" s="110">
        <v>-36792137.249999523</v>
      </c>
      <c r="P237" s="110">
        <v>-36792137.249999523</v>
      </c>
      <c r="Q237" s="110">
        <v>36792137.249999523</v>
      </c>
      <c r="R237" s="110">
        <v>0</v>
      </c>
      <c r="S237" s="110">
        <v>88648181.160000443</v>
      </c>
    </row>
    <row r="238" spans="1:19" ht="15" customHeight="1" x14ac:dyDescent="0.25">
      <c r="A238" s="66" t="s">
        <v>271</v>
      </c>
      <c r="B238" s="66" t="s">
        <v>27</v>
      </c>
      <c r="C238" s="72" t="s">
        <v>474</v>
      </c>
      <c r="D238" s="72"/>
      <c r="E238" s="74" t="s">
        <v>475</v>
      </c>
      <c r="F238" s="63">
        <v>304226062.64999998</v>
      </c>
      <c r="G238" s="63">
        <v>848384174.78428078</v>
      </c>
      <c r="H238" s="63"/>
      <c r="I238" s="112">
        <v>1152610237.4342809</v>
      </c>
      <c r="J238" s="63">
        <v>304226062.64999998</v>
      </c>
      <c r="K238" s="65">
        <v>822150523.44000006</v>
      </c>
      <c r="L238" s="112">
        <v>1126376586.0900002</v>
      </c>
      <c r="M238" s="63">
        <v>51553018.900000036</v>
      </c>
      <c r="N238" s="64">
        <v>1140904338.95</v>
      </c>
      <c r="O238" s="110">
        <v>-14527752.859999895</v>
      </c>
      <c r="P238" s="110">
        <v>-14527752.859999895</v>
      </c>
      <c r="Q238" s="110">
        <v>14527752.859999895</v>
      </c>
      <c r="R238" s="110">
        <v>0</v>
      </c>
      <c r="S238" s="110">
        <v>37025266.040000141</v>
      </c>
    </row>
    <row r="239" spans="1:19" ht="15" customHeight="1" x14ac:dyDescent="0.25">
      <c r="A239" s="66" t="s">
        <v>271</v>
      </c>
      <c r="B239" s="66" t="s">
        <v>27</v>
      </c>
      <c r="C239" s="72" t="s">
        <v>476</v>
      </c>
      <c r="D239" s="72"/>
      <c r="E239" s="74" t="s">
        <v>477</v>
      </c>
      <c r="F239" s="63">
        <v>0</v>
      </c>
      <c r="G239" s="63">
        <v>1467173127.2341409</v>
      </c>
      <c r="H239" s="63"/>
      <c r="I239" s="112">
        <v>1467173127.2341409</v>
      </c>
      <c r="J239" s="63">
        <v>0</v>
      </c>
      <c r="K239" s="65">
        <v>1422017763</v>
      </c>
      <c r="L239" s="112">
        <v>1422017763</v>
      </c>
      <c r="M239" s="63">
        <v>89451258.129999995</v>
      </c>
      <c r="N239" s="64">
        <v>1447536657.3400002</v>
      </c>
      <c r="O239" s="110">
        <v>-25518894.340000153</v>
      </c>
      <c r="P239" s="110">
        <v>-25518894.340000153</v>
      </c>
      <c r="Q239" s="110">
        <v>25518894.340000153</v>
      </c>
      <c r="R239" s="110">
        <v>0</v>
      </c>
      <c r="S239" s="110">
        <v>63932363.789999843</v>
      </c>
    </row>
    <row r="240" spans="1:19" ht="15" customHeight="1" x14ac:dyDescent="0.25">
      <c r="A240" s="66" t="s">
        <v>271</v>
      </c>
      <c r="B240" s="66" t="s">
        <v>27</v>
      </c>
      <c r="C240" s="72" t="s">
        <v>478</v>
      </c>
      <c r="D240" s="72"/>
      <c r="E240" s="74" t="s">
        <v>479</v>
      </c>
      <c r="F240" s="63">
        <v>202766349.28999999</v>
      </c>
      <c r="G240" s="63">
        <v>552374938.91272509</v>
      </c>
      <c r="H240" s="63"/>
      <c r="I240" s="112">
        <v>755141288.20272505</v>
      </c>
      <c r="J240" s="63">
        <v>202766349.28999999</v>
      </c>
      <c r="K240" s="65">
        <v>535714389.13999999</v>
      </c>
      <c r="L240" s="112">
        <v>738480738.42999995</v>
      </c>
      <c r="M240" s="63">
        <v>34360032.599999994</v>
      </c>
      <c r="N240" s="64">
        <v>748926504.21000004</v>
      </c>
      <c r="O240" s="110">
        <v>-10445765.780000091</v>
      </c>
      <c r="P240" s="110">
        <v>-10445765.780000091</v>
      </c>
      <c r="Q240" s="110">
        <v>10445765.780000091</v>
      </c>
      <c r="R240" s="110">
        <v>0</v>
      </c>
      <c r="S240" s="110">
        <v>23914266.819999903</v>
      </c>
    </row>
    <row r="241" spans="1:19" ht="15" customHeight="1" x14ac:dyDescent="0.25">
      <c r="A241" s="66" t="s">
        <v>271</v>
      </c>
      <c r="B241" s="66" t="s">
        <v>27</v>
      </c>
      <c r="C241" s="72" t="s">
        <v>480</v>
      </c>
      <c r="D241" s="72"/>
      <c r="E241" s="74" t="s">
        <v>481</v>
      </c>
      <c r="F241" s="63">
        <v>487888350.04000002</v>
      </c>
      <c r="G241" s="63">
        <v>1337728125.844979</v>
      </c>
      <c r="H241" s="63"/>
      <c r="I241" s="112">
        <v>1825616475.884979</v>
      </c>
      <c r="J241" s="63">
        <v>487888350.04000002</v>
      </c>
      <c r="K241" s="65">
        <v>1297102124.73</v>
      </c>
      <c r="L241" s="112">
        <v>1784990474.77</v>
      </c>
      <c r="M241" s="63">
        <v>82675748.129999936</v>
      </c>
      <c r="N241" s="64">
        <v>1809623905.8199999</v>
      </c>
      <c r="O241" s="110">
        <v>-24633431.049999952</v>
      </c>
      <c r="P241" s="110">
        <v>-24633431.049999952</v>
      </c>
      <c r="Q241" s="110">
        <v>24633431.049999952</v>
      </c>
      <c r="R241" s="110">
        <v>0</v>
      </c>
      <c r="S241" s="110">
        <v>58042317.079999983</v>
      </c>
    </row>
    <row r="242" spans="1:19" ht="15" customHeight="1" x14ac:dyDescent="0.25">
      <c r="A242" s="66" t="s">
        <v>271</v>
      </c>
      <c r="B242" s="66" t="s">
        <v>27</v>
      </c>
      <c r="C242" s="72" t="s">
        <v>482</v>
      </c>
      <c r="D242" s="72"/>
      <c r="E242" s="74" t="s">
        <v>483</v>
      </c>
      <c r="F242" s="63">
        <v>412268105.02999997</v>
      </c>
      <c r="G242" s="63">
        <v>1130717921.3468001</v>
      </c>
      <c r="H242" s="63"/>
      <c r="I242" s="112">
        <v>1542986026.3768001</v>
      </c>
      <c r="J242" s="63">
        <v>412268105.02999997</v>
      </c>
      <c r="K242" s="65">
        <v>1096327126.02</v>
      </c>
      <c r="L242" s="112">
        <v>1508595231.05</v>
      </c>
      <c r="M242" s="63">
        <v>69861422.190000057</v>
      </c>
      <c r="N242" s="64">
        <v>1529372042.54</v>
      </c>
      <c r="O242" s="110">
        <v>-20776811.49000001</v>
      </c>
      <c r="P242" s="110">
        <v>-20776811.49000001</v>
      </c>
      <c r="Q242" s="110">
        <v>20776811.49000001</v>
      </c>
      <c r="R242" s="110">
        <v>0</v>
      </c>
      <c r="S242" s="110">
        <v>49084610.700000048</v>
      </c>
    </row>
    <row r="243" spans="1:19" ht="15" customHeight="1" x14ac:dyDescent="0.25">
      <c r="A243" s="66" t="s">
        <v>271</v>
      </c>
      <c r="B243" s="66" t="s">
        <v>27</v>
      </c>
      <c r="C243" s="72" t="s">
        <v>484</v>
      </c>
      <c r="D243" s="72"/>
      <c r="E243" s="74" t="s">
        <v>485</v>
      </c>
      <c r="F243" s="63">
        <v>657283821.98000002</v>
      </c>
      <c r="G243" s="63">
        <v>1787093567.5057125</v>
      </c>
      <c r="H243" s="63"/>
      <c r="I243" s="112">
        <v>2444377389.4857125</v>
      </c>
      <c r="J243" s="63">
        <v>657283821.98000002</v>
      </c>
      <c r="K243" s="65">
        <v>1733234515.6700001</v>
      </c>
      <c r="L243" s="112">
        <v>2390518337.6500001</v>
      </c>
      <c r="M243" s="63">
        <v>111380875.78999996</v>
      </c>
      <c r="N243" s="64">
        <v>2424548189.98</v>
      </c>
      <c r="O243" s="110">
        <v>-34029852.329999924</v>
      </c>
      <c r="P243" s="110">
        <v>-34029852.329999924</v>
      </c>
      <c r="Q243" s="110">
        <v>34029852.329999924</v>
      </c>
      <c r="R243" s="110">
        <v>0</v>
      </c>
      <c r="S243" s="110">
        <v>77351023.460000038</v>
      </c>
    </row>
    <row r="244" spans="1:19" ht="15" customHeight="1" x14ac:dyDescent="0.25">
      <c r="A244" s="66" t="s">
        <v>271</v>
      </c>
      <c r="B244" s="66" t="s">
        <v>27</v>
      </c>
      <c r="C244" s="72" t="s">
        <v>486</v>
      </c>
      <c r="D244" s="72"/>
      <c r="E244" s="74" t="s">
        <v>487</v>
      </c>
      <c r="F244" s="63">
        <v>385265248.30000001</v>
      </c>
      <c r="G244" s="63">
        <v>1080583597.4070916</v>
      </c>
      <c r="H244" s="63"/>
      <c r="I244" s="112">
        <v>1465848845.7070916</v>
      </c>
      <c r="J244" s="63">
        <v>385265248.30000001</v>
      </c>
      <c r="K244" s="65">
        <v>1047048476.1999998</v>
      </c>
      <c r="L244" s="112">
        <v>1432313724.4999998</v>
      </c>
      <c r="M244" s="63">
        <v>65285618.360000014</v>
      </c>
      <c r="N244" s="64">
        <v>991929238.25</v>
      </c>
      <c r="O244" s="110">
        <v>440384486.24999976</v>
      </c>
      <c r="P244" s="110">
        <v>0</v>
      </c>
      <c r="Q244" s="110">
        <v>0</v>
      </c>
      <c r="R244" s="110">
        <v>440384486.24999976</v>
      </c>
      <c r="S244" s="110">
        <v>65285618.360000014</v>
      </c>
    </row>
    <row r="245" spans="1:19" ht="15" customHeight="1" x14ac:dyDescent="0.25">
      <c r="A245" s="66" t="s">
        <v>271</v>
      </c>
      <c r="B245" s="66" t="s">
        <v>27</v>
      </c>
      <c r="C245" s="72" t="s">
        <v>488</v>
      </c>
      <c r="D245" s="72"/>
      <c r="E245" s="74" t="s">
        <v>489</v>
      </c>
      <c r="F245" s="63">
        <v>784046054.85000002</v>
      </c>
      <c r="G245" s="63">
        <v>2766040710.6833944</v>
      </c>
      <c r="H245" s="63"/>
      <c r="I245" s="112">
        <v>3550086765.5333943</v>
      </c>
      <c r="J245" s="63">
        <v>784046054.85000002</v>
      </c>
      <c r="K245" s="65">
        <v>2682383801.8899999</v>
      </c>
      <c r="L245" s="112">
        <v>3466429856.7399998</v>
      </c>
      <c r="M245" s="63">
        <v>171836479.03000009</v>
      </c>
      <c r="N245" s="64">
        <v>3518408357.1900001</v>
      </c>
      <c r="O245" s="110">
        <v>-51978500.450000286</v>
      </c>
      <c r="P245" s="110">
        <v>-51978500.450000286</v>
      </c>
      <c r="Q245" s="110">
        <v>51978500.450000286</v>
      </c>
      <c r="R245" s="110">
        <v>0</v>
      </c>
      <c r="S245" s="110">
        <v>119857978.5799998</v>
      </c>
    </row>
    <row r="246" spans="1:19" ht="15" customHeight="1" x14ac:dyDescent="0.25">
      <c r="A246" s="66" t="s">
        <v>271</v>
      </c>
      <c r="B246" s="66" t="s">
        <v>27</v>
      </c>
      <c r="C246" s="72" t="s">
        <v>490</v>
      </c>
      <c r="D246" s="72"/>
      <c r="E246" s="74" t="s">
        <v>491</v>
      </c>
      <c r="F246" s="63">
        <v>496062684.22000003</v>
      </c>
      <c r="G246" s="63">
        <v>1391610403.6007092</v>
      </c>
      <c r="H246" s="63"/>
      <c r="I246" s="112">
        <v>1887673087.8207092</v>
      </c>
      <c r="J246" s="63">
        <v>496062684.22000003</v>
      </c>
      <c r="K246" s="65">
        <v>1348437998.9200001</v>
      </c>
      <c r="L246" s="112">
        <v>1844500683.1400001</v>
      </c>
      <c r="M246" s="63">
        <v>84060940.429999948</v>
      </c>
      <c r="N246" s="64">
        <v>1867765800.9100001</v>
      </c>
      <c r="O246" s="110">
        <v>-23265117.769999981</v>
      </c>
      <c r="P246" s="110">
        <v>-23265117.769999981</v>
      </c>
      <c r="Q246" s="110">
        <v>23265117.769999981</v>
      </c>
      <c r="R246" s="110">
        <v>0</v>
      </c>
      <c r="S246" s="110">
        <v>60795822.659999967</v>
      </c>
    </row>
    <row r="247" spans="1:19" ht="15" customHeight="1" x14ac:dyDescent="0.25">
      <c r="A247" s="66" t="s">
        <v>271</v>
      </c>
      <c r="B247" s="66" t="s">
        <v>27</v>
      </c>
      <c r="C247" s="72" t="s">
        <v>492</v>
      </c>
      <c r="D247" s="72"/>
      <c r="E247" s="74" t="s">
        <v>493</v>
      </c>
      <c r="F247" s="63">
        <v>0</v>
      </c>
      <c r="G247" s="63">
        <v>2678683855.463027</v>
      </c>
      <c r="H247" s="63"/>
      <c r="I247" s="112">
        <v>2678683855.463027</v>
      </c>
      <c r="J247" s="63">
        <v>0</v>
      </c>
      <c r="K247" s="65">
        <v>2595582631.1199999</v>
      </c>
      <c r="L247" s="112">
        <v>2595582631.1199999</v>
      </c>
      <c r="M247" s="63">
        <v>161849605.54999995</v>
      </c>
      <c r="N247" s="64">
        <v>2640407467.1199999</v>
      </c>
      <c r="O247" s="110">
        <v>-44824836</v>
      </c>
      <c r="P247" s="110">
        <v>-44824836</v>
      </c>
      <c r="Q247" s="110">
        <v>44824836</v>
      </c>
      <c r="R247" s="110">
        <v>0</v>
      </c>
      <c r="S247" s="110">
        <v>117024769.54999995</v>
      </c>
    </row>
    <row r="248" spans="1:19" ht="15" customHeight="1" x14ac:dyDescent="0.25">
      <c r="A248" s="66" t="s">
        <v>271</v>
      </c>
      <c r="B248" s="66" t="s">
        <v>27</v>
      </c>
      <c r="C248" s="72" t="s">
        <v>494</v>
      </c>
      <c r="D248" s="72"/>
      <c r="E248" s="74" t="s">
        <v>495</v>
      </c>
      <c r="F248" s="63">
        <v>391572037.97000003</v>
      </c>
      <c r="G248" s="63">
        <v>1079103213.5319891</v>
      </c>
      <c r="H248" s="63"/>
      <c r="I248" s="112">
        <v>1470675251.5019891</v>
      </c>
      <c r="J248" s="63">
        <v>391572037.97000003</v>
      </c>
      <c r="K248" s="65">
        <v>1046223286.53</v>
      </c>
      <c r="L248" s="112">
        <v>1437795324.5</v>
      </c>
      <c r="M248" s="63">
        <v>66354343.529999971</v>
      </c>
      <c r="N248" s="64">
        <v>1457280104.8199999</v>
      </c>
      <c r="O248" s="110">
        <v>-19484780.319999933</v>
      </c>
      <c r="P248" s="110">
        <v>-19484780.319999933</v>
      </c>
      <c r="Q248" s="110">
        <v>19484780.319999933</v>
      </c>
      <c r="R248" s="110">
        <v>0</v>
      </c>
      <c r="S248" s="110">
        <v>46869563.210000038</v>
      </c>
    </row>
    <row r="249" spans="1:19" ht="15" customHeight="1" x14ac:dyDescent="0.25">
      <c r="A249" s="66" t="s">
        <v>271</v>
      </c>
      <c r="B249" s="66" t="s">
        <v>27</v>
      </c>
      <c r="C249" s="72" t="s">
        <v>496</v>
      </c>
      <c r="D249" s="72"/>
      <c r="E249" s="74" t="s">
        <v>497</v>
      </c>
      <c r="F249" s="63">
        <v>647272558.76999998</v>
      </c>
      <c r="G249" s="63">
        <v>1816964006.9001136</v>
      </c>
      <c r="H249" s="63"/>
      <c r="I249" s="112">
        <v>2464236565.6701136</v>
      </c>
      <c r="J249" s="63">
        <v>647272558.76999998</v>
      </c>
      <c r="K249" s="65">
        <v>1760570492.25</v>
      </c>
      <c r="L249" s="112">
        <v>2407843051.02</v>
      </c>
      <c r="M249" s="63">
        <v>109684404.30000007</v>
      </c>
      <c r="N249" s="64">
        <v>2438137645.0599999</v>
      </c>
      <c r="O249" s="110">
        <v>-30294594.039999962</v>
      </c>
      <c r="P249" s="110">
        <v>-30294594.039999962</v>
      </c>
      <c r="Q249" s="110">
        <v>30294594.039999962</v>
      </c>
      <c r="R249" s="110">
        <v>0</v>
      </c>
      <c r="S249" s="110">
        <v>79389810.26000011</v>
      </c>
    </row>
    <row r="250" spans="1:19" ht="15" customHeight="1" x14ac:dyDescent="0.25">
      <c r="A250" s="66" t="s">
        <v>271</v>
      </c>
      <c r="B250" s="66" t="s">
        <v>27</v>
      </c>
      <c r="C250" s="72" t="s">
        <v>498</v>
      </c>
      <c r="D250" s="72"/>
      <c r="E250" s="74" t="s">
        <v>499</v>
      </c>
      <c r="F250" s="63">
        <v>0</v>
      </c>
      <c r="G250" s="63">
        <v>3378886721.1720886</v>
      </c>
      <c r="H250" s="63"/>
      <c r="I250" s="112">
        <v>3378886721.1720886</v>
      </c>
      <c r="J250" s="63">
        <v>0</v>
      </c>
      <c r="K250" s="65">
        <v>3274007575.4199996</v>
      </c>
      <c r="L250" s="112">
        <v>3274007575.4199996</v>
      </c>
      <c r="M250" s="63">
        <v>204126505.08000016</v>
      </c>
      <c r="N250" s="64">
        <v>3330493310.04</v>
      </c>
      <c r="O250" s="110">
        <v>-56485734.620000362</v>
      </c>
      <c r="P250" s="110">
        <v>-56485734.620000362</v>
      </c>
      <c r="Q250" s="110">
        <v>56485734.620000362</v>
      </c>
      <c r="R250" s="110">
        <v>0</v>
      </c>
      <c r="S250" s="110">
        <v>147640770.4599998</v>
      </c>
    </row>
    <row r="251" spans="1:19" ht="15" customHeight="1" x14ac:dyDescent="0.25">
      <c r="A251" s="66" t="s">
        <v>271</v>
      </c>
      <c r="B251" s="66" t="s">
        <v>27</v>
      </c>
      <c r="C251" s="72" t="s">
        <v>500</v>
      </c>
      <c r="D251" s="72"/>
      <c r="E251" s="74" t="s">
        <v>501</v>
      </c>
      <c r="F251" s="63">
        <v>596603933.05999994</v>
      </c>
      <c r="G251" s="63">
        <v>1650383051.0795221</v>
      </c>
      <c r="H251" s="63"/>
      <c r="I251" s="112">
        <v>2246986984.1395221</v>
      </c>
      <c r="J251" s="63">
        <v>596603933.05999994</v>
      </c>
      <c r="K251" s="65">
        <v>1599776046.6899998</v>
      </c>
      <c r="L251" s="112">
        <v>2196379979.75</v>
      </c>
      <c r="M251" s="63">
        <v>101098287.1400001</v>
      </c>
      <c r="N251" s="64">
        <v>2225647355.2199998</v>
      </c>
      <c r="O251" s="110">
        <v>-29267375.46999979</v>
      </c>
      <c r="P251" s="110">
        <v>-29267375.46999979</v>
      </c>
      <c r="Q251" s="110">
        <v>29267375.46999979</v>
      </c>
      <c r="R251" s="110">
        <v>0</v>
      </c>
      <c r="S251" s="110">
        <v>71830911.670000315</v>
      </c>
    </row>
    <row r="252" spans="1:19" ht="15" customHeight="1" x14ac:dyDescent="0.25">
      <c r="A252" s="66" t="s">
        <v>271</v>
      </c>
      <c r="B252" s="66" t="s">
        <v>27</v>
      </c>
      <c r="C252" s="72" t="s">
        <v>502</v>
      </c>
      <c r="D252" s="72"/>
      <c r="E252" s="74" t="s">
        <v>503</v>
      </c>
      <c r="F252" s="63">
        <v>16893.770000010729</v>
      </c>
      <c r="G252" s="63">
        <v>698963347.77415621</v>
      </c>
      <c r="H252" s="63"/>
      <c r="I252" s="112">
        <v>698980241.54415619</v>
      </c>
      <c r="J252" s="63">
        <v>16893.770000010729</v>
      </c>
      <c r="K252" s="65">
        <v>677849393.37000012</v>
      </c>
      <c r="L252" s="112">
        <v>677866287.1400001</v>
      </c>
      <c r="M252" s="63">
        <v>43501264.319999963</v>
      </c>
      <c r="N252" s="64">
        <v>691091653.32000005</v>
      </c>
      <c r="O252" s="110">
        <v>-13225366.179999948</v>
      </c>
      <c r="P252" s="110">
        <v>-13225366.179999948</v>
      </c>
      <c r="Q252" s="110">
        <v>13225366.179999948</v>
      </c>
      <c r="R252" s="110">
        <v>0</v>
      </c>
      <c r="S252" s="110">
        <v>30275898.140000015</v>
      </c>
    </row>
    <row r="253" spans="1:19" ht="15" customHeight="1" x14ac:dyDescent="0.25">
      <c r="A253" s="66" t="s">
        <v>271</v>
      </c>
      <c r="B253" s="66" t="s">
        <v>27</v>
      </c>
      <c r="C253" s="72" t="s">
        <v>504</v>
      </c>
      <c r="D253" s="72"/>
      <c r="E253" s="74" t="s">
        <v>505</v>
      </c>
      <c r="F253" s="63">
        <v>344424192.89999998</v>
      </c>
      <c r="G253" s="63">
        <v>938786537.26691484</v>
      </c>
      <c r="H253" s="63"/>
      <c r="I253" s="112">
        <v>1283210730.1669149</v>
      </c>
      <c r="J253" s="63">
        <v>344424192.89999998</v>
      </c>
      <c r="K253" s="65">
        <v>910390928.43999982</v>
      </c>
      <c r="L253" s="112">
        <v>1254815121.3399997</v>
      </c>
      <c r="M253" s="63">
        <v>58364844.780000031</v>
      </c>
      <c r="N253" s="64">
        <v>1272498914</v>
      </c>
      <c r="O253" s="110">
        <v>-17683792.660000324</v>
      </c>
      <c r="P253" s="110">
        <v>-17683792.660000324</v>
      </c>
      <c r="Q253" s="110">
        <v>17683792.660000324</v>
      </c>
      <c r="R253" s="110">
        <v>0</v>
      </c>
      <c r="S253" s="110">
        <v>40681052.119999707</v>
      </c>
    </row>
    <row r="254" spans="1:19" ht="15" customHeight="1" x14ac:dyDescent="0.25">
      <c r="A254" s="66" t="s">
        <v>271</v>
      </c>
      <c r="B254" s="66" t="s">
        <v>27</v>
      </c>
      <c r="C254" s="72" t="s">
        <v>506</v>
      </c>
      <c r="D254" s="72"/>
      <c r="E254" s="74" t="s">
        <v>507</v>
      </c>
      <c r="F254" s="63">
        <v>0</v>
      </c>
      <c r="G254" s="63">
        <v>1782053757.8776836</v>
      </c>
      <c r="H254" s="63"/>
      <c r="I254" s="112">
        <v>1782053757.8776836</v>
      </c>
      <c r="J254" s="63">
        <v>0</v>
      </c>
      <c r="K254" s="65">
        <v>1727021130.77</v>
      </c>
      <c r="L254" s="112">
        <v>1727021130.77</v>
      </c>
      <c r="M254" s="63">
        <v>108294023.99000001</v>
      </c>
      <c r="N254" s="64">
        <v>1757576480.3399997</v>
      </c>
      <c r="O254" s="110">
        <v>-30555349.569999695</v>
      </c>
      <c r="P254" s="110">
        <v>-30555349.569999695</v>
      </c>
      <c r="Q254" s="110">
        <v>30555349.569999695</v>
      </c>
      <c r="R254" s="110">
        <v>0</v>
      </c>
      <c r="S254" s="110">
        <v>77738674.420000315</v>
      </c>
    </row>
    <row r="255" spans="1:19" ht="15" customHeight="1" x14ac:dyDescent="0.25">
      <c r="A255" s="66" t="s">
        <v>271</v>
      </c>
      <c r="B255" s="66" t="s">
        <v>27</v>
      </c>
      <c r="C255" s="72" t="s">
        <v>508</v>
      </c>
      <c r="D255" s="72"/>
      <c r="E255" s="74" t="s">
        <v>509</v>
      </c>
      <c r="F255" s="63">
        <v>2119448713.4100001</v>
      </c>
      <c r="G255" s="63">
        <v>5874686472.3944807</v>
      </c>
      <c r="H255" s="63"/>
      <c r="I255" s="112">
        <v>7994135185.8044806</v>
      </c>
      <c r="J255" s="63">
        <v>2119448713.4100001</v>
      </c>
      <c r="K255" s="65">
        <v>5694360664.04</v>
      </c>
      <c r="L255" s="112">
        <v>7813809377.4499998</v>
      </c>
      <c r="M255" s="63">
        <v>359153908.79999995</v>
      </c>
      <c r="N255" s="64">
        <v>7917192230.8800001</v>
      </c>
      <c r="O255" s="110">
        <v>-103382853.43000031</v>
      </c>
      <c r="P255" s="110">
        <v>-103382853.43000031</v>
      </c>
      <c r="Q255" s="110">
        <v>103382853.43000031</v>
      </c>
      <c r="R255" s="110">
        <v>0</v>
      </c>
      <c r="S255" s="110">
        <v>255771055.36999965</v>
      </c>
    </row>
    <row r="256" spans="1:19" ht="15" customHeight="1" x14ac:dyDescent="0.25">
      <c r="A256" s="66" t="s">
        <v>271</v>
      </c>
      <c r="B256" s="66" t="s">
        <v>27</v>
      </c>
      <c r="C256" s="72" t="s">
        <v>510</v>
      </c>
      <c r="D256" s="72"/>
      <c r="E256" s="74" t="s">
        <v>511</v>
      </c>
      <c r="F256" s="63">
        <v>0</v>
      </c>
      <c r="G256" s="63">
        <v>1217909248.4284997</v>
      </c>
      <c r="H256" s="63"/>
      <c r="I256" s="112">
        <v>1217909248.4284997</v>
      </c>
      <c r="J256" s="63">
        <v>0</v>
      </c>
      <c r="K256" s="65">
        <v>1180693864.6899998</v>
      </c>
      <c r="L256" s="112">
        <v>1180693864.6899998</v>
      </c>
      <c r="M256" s="63">
        <v>74888580.820000052</v>
      </c>
      <c r="N256" s="64">
        <v>1202633925.1500001</v>
      </c>
      <c r="O256" s="110">
        <v>-21940060.460000277</v>
      </c>
      <c r="P256" s="110">
        <v>-21940060.460000277</v>
      </c>
      <c r="Q256" s="110">
        <v>21940060.460000277</v>
      </c>
      <c r="R256" s="110">
        <v>0</v>
      </c>
      <c r="S256" s="110">
        <v>52948520.359999776</v>
      </c>
    </row>
    <row r="257" spans="1:19" ht="15" customHeight="1" x14ac:dyDescent="0.25">
      <c r="A257" s="66" t="s">
        <v>271</v>
      </c>
      <c r="B257" s="66" t="s">
        <v>27</v>
      </c>
      <c r="C257" s="72" t="s">
        <v>512</v>
      </c>
      <c r="D257" s="72"/>
      <c r="E257" s="74" t="s">
        <v>513</v>
      </c>
      <c r="F257" s="63">
        <v>0</v>
      </c>
      <c r="G257" s="63">
        <v>1607846523.9270935</v>
      </c>
      <c r="H257" s="63"/>
      <c r="I257" s="112">
        <v>1607846523.9270935</v>
      </c>
      <c r="J257" s="63">
        <v>0</v>
      </c>
      <c r="K257" s="65">
        <v>1558654191.5200002</v>
      </c>
      <c r="L257" s="112">
        <v>1558654191.5200002</v>
      </c>
      <c r="M257" s="63">
        <v>98623617.700000048</v>
      </c>
      <c r="N257" s="64">
        <v>1587349400.4700003</v>
      </c>
      <c r="O257" s="110">
        <v>-28695208.950000048</v>
      </c>
      <c r="P257" s="110">
        <v>-28695208.950000048</v>
      </c>
      <c r="Q257" s="110">
        <v>28695208.950000048</v>
      </c>
      <c r="R257" s="110">
        <v>0</v>
      </c>
      <c r="S257" s="110">
        <v>69928408.75</v>
      </c>
    </row>
    <row r="258" spans="1:19" ht="15" customHeight="1" x14ac:dyDescent="0.25">
      <c r="A258" s="66" t="s">
        <v>271</v>
      </c>
      <c r="B258" s="66" t="s">
        <v>27</v>
      </c>
      <c r="C258" s="72" t="s">
        <v>514</v>
      </c>
      <c r="D258" s="72"/>
      <c r="E258" s="74" t="s">
        <v>515</v>
      </c>
      <c r="F258" s="63">
        <v>348496052.24000001</v>
      </c>
      <c r="G258" s="63">
        <v>954959712.90076756</v>
      </c>
      <c r="H258" s="63"/>
      <c r="I258" s="112">
        <v>1303455765.1407676</v>
      </c>
      <c r="J258" s="63">
        <v>348496052.24000001</v>
      </c>
      <c r="K258" s="65">
        <v>925982326.3499999</v>
      </c>
      <c r="L258" s="112">
        <v>1274478378.5899999</v>
      </c>
      <c r="M258" s="63">
        <v>59054846.930000007</v>
      </c>
      <c r="N258" s="64">
        <v>1292109896.96</v>
      </c>
      <c r="O258" s="110">
        <v>-17631518.370000124</v>
      </c>
      <c r="P258" s="110">
        <v>-17631518.370000124</v>
      </c>
      <c r="Q258" s="110">
        <v>17631518.370000124</v>
      </c>
      <c r="R258" s="110">
        <v>0</v>
      </c>
      <c r="S258" s="110">
        <v>41423328.559999883</v>
      </c>
    </row>
    <row r="259" spans="1:19" ht="15" customHeight="1" x14ac:dyDescent="0.25">
      <c r="A259" s="66" t="s">
        <v>271</v>
      </c>
      <c r="B259" s="66" t="s">
        <v>29</v>
      </c>
      <c r="C259" s="72" t="s">
        <v>516</v>
      </c>
      <c r="D259" s="72"/>
      <c r="E259" s="74" t="s">
        <v>517</v>
      </c>
      <c r="F259" s="63">
        <v>0</v>
      </c>
      <c r="G259" s="63">
        <v>151613855.44524962</v>
      </c>
      <c r="H259" s="63"/>
      <c r="I259" s="112">
        <v>151613855.44524962</v>
      </c>
      <c r="J259" s="63">
        <v>0</v>
      </c>
      <c r="K259" s="65">
        <v>147223944.33999997</v>
      </c>
      <c r="L259" s="112">
        <v>147223944.33999997</v>
      </c>
      <c r="M259" s="63">
        <v>9893489.6999999955</v>
      </c>
      <c r="N259" s="64">
        <v>150636602.74000001</v>
      </c>
      <c r="O259" s="110">
        <v>-3412658.4000000358</v>
      </c>
      <c r="P259" s="110">
        <v>-3412658.4000000358</v>
      </c>
      <c r="Q259" s="110">
        <v>3412658.4000000358</v>
      </c>
      <c r="R259" s="110">
        <v>0</v>
      </c>
      <c r="S259" s="110">
        <v>6480831.2999999598</v>
      </c>
    </row>
    <row r="260" spans="1:19" ht="15" customHeight="1" x14ac:dyDescent="0.25">
      <c r="A260" s="66" t="s">
        <v>271</v>
      </c>
      <c r="B260" s="66" t="s">
        <v>29</v>
      </c>
      <c r="C260" s="72" t="s">
        <v>518</v>
      </c>
      <c r="D260" s="72"/>
      <c r="E260" s="74" t="s">
        <v>519</v>
      </c>
      <c r="F260" s="63">
        <v>481673406.82999998</v>
      </c>
      <c r="G260" s="63">
        <v>1287069409.1972253</v>
      </c>
      <c r="H260" s="63"/>
      <c r="I260" s="112">
        <v>1768742816.0272253</v>
      </c>
      <c r="J260" s="63">
        <v>481673406.82999998</v>
      </c>
      <c r="K260" s="65">
        <v>1248922536.52</v>
      </c>
      <c r="L260" s="112">
        <v>1730595943.3499999</v>
      </c>
      <c r="M260" s="63">
        <v>81622586.920000017</v>
      </c>
      <c r="N260" s="64">
        <v>1756803350.6400001</v>
      </c>
      <c r="O260" s="110">
        <v>-26207407.2900002</v>
      </c>
      <c r="P260" s="110">
        <v>-26207407.2900002</v>
      </c>
      <c r="Q260" s="110">
        <v>26207407.2900002</v>
      </c>
      <c r="R260" s="110">
        <v>0</v>
      </c>
      <c r="S260" s="110">
        <v>55415179.629999816</v>
      </c>
    </row>
    <row r="261" spans="1:19" ht="15" customHeight="1" x14ac:dyDescent="0.25">
      <c r="A261" s="66" t="s">
        <v>271</v>
      </c>
      <c r="B261" s="66" t="s">
        <v>29</v>
      </c>
      <c r="C261" s="72" t="s">
        <v>520</v>
      </c>
      <c r="D261" s="72"/>
      <c r="E261" s="74" t="s">
        <v>521</v>
      </c>
      <c r="F261" s="63">
        <v>58965421.82</v>
      </c>
      <c r="G261" s="63">
        <v>160276576.84357291</v>
      </c>
      <c r="H261" s="63"/>
      <c r="I261" s="112">
        <v>219241998.66357291</v>
      </c>
      <c r="J261" s="63">
        <v>58965421.82</v>
      </c>
      <c r="K261" s="65">
        <v>155445833.50999999</v>
      </c>
      <c r="L261" s="112">
        <v>214411255.32999998</v>
      </c>
      <c r="M261" s="63">
        <v>9992061.4100000039</v>
      </c>
      <c r="N261" s="64">
        <v>217465852.18000001</v>
      </c>
      <c r="O261" s="110">
        <v>-3054596.8500000238</v>
      </c>
      <c r="P261" s="110">
        <v>-3054596.8500000238</v>
      </c>
      <c r="Q261" s="110">
        <v>3054596.8500000238</v>
      </c>
      <c r="R261" s="110">
        <v>0</v>
      </c>
      <c r="S261" s="110">
        <v>6937464.55999998</v>
      </c>
    </row>
    <row r="262" spans="1:19" ht="15" customHeight="1" x14ac:dyDescent="0.25">
      <c r="A262" s="66" t="s">
        <v>271</v>
      </c>
      <c r="B262" s="66" t="s">
        <v>29</v>
      </c>
      <c r="C262" s="72" t="s">
        <v>522</v>
      </c>
      <c r="D262" s="72"/>
      <c r="E262" s="74" t="s">
        <v>523</v>
      </c>
      <c r="F262" s="63">
        <v>67323448.900000006</v>
      </c>
      <c r="G262" s="63">
        <v>177256293.5143421</v>
      </c>
      <c r="H262" s="63"/>
      <c r="I262" s="112">
        <v>244579742.41434211</v>
      </c>
      <c r="J262" s="63">
        <v>67323448.900000006</v>
      </c>
      <c r="K262" s="65">
        <v>172076010.05000001</v>
      </c>
      <c r="L262" s="112">
        <v>239399458.95000002</v>
      </c>
      <c r="M262" s="63">
        <v>11408381.669999987</v>
      </c>
      <c r="N262" s="64">
        <v>243209432.43000001</v>
      </c>
      <c r="O262" s="110">
        <v>-3809973.4799999893</v>
      </c>
      <c r="P262" s="110">
        <v>-3809973.4799999893</v>
      </c>
      <c r="Q262" s="110">
        <v>3809973.4799999893</v>
      </c>
      <c r="R262" s="110">
        <v>0</v>
      </c>
      <c r="S262" s="110">
        <v>7598408.1899999976</v>
      </c>
    </row>
    <row r="263" spans="1:19" ht="15" customHeight="1" x14ac:dyDescent="0.25">
      <c r="A263" s="66" t="s">
        <v>271</v>
      </c>
      <c r="B263" s="66" t="s">
        <v>29</v>
      </c>
      <c r="C263" s="72" t="s">
        <v>524</v>
      </c>
      <c r="D263" s="72"/>
      <c r="E263" s="74" t="s">
        <v>525</v>
      </c>
      <c r="F263" s="63">
        <v>232218444.72</v>
      </c>
      <c r="G263" s="63">
        <v>608551858.9199028</v>
      </c>
      <c r="H263" s="63"/>
      <c r="I263" s="112">
        <v>840770303.63990283</v>
      </c>
      <c r="J263" s="63">
        <v>232218444.72</v>
      </c>
      <c r="K263" s="65">
        <v>590823156.52999997</v>
      </c>
      <c r="L263" s="112">
        <v>823041601.25</v>
      </c>
      <c r="M263" s="63">
        <v>39350875.340000004</v>
      </c>
      <c r="N263" s="64">
        <v>836330978.50999999</v>
      </c>
      <c r="O263" s="110">
        <v>-13289377.25999999</v>
      </c>
      <c r="P263" s="110">
        <v>-13289377.25999999</v>
      </c>
      <c r="Q263" s="110">
        <v>13289377.25999999</v>
      </c>
      <c r="R263" s="110">
        <v>0</v>
      </c>
      <c r="S263" s="110">
        <v>26061498.080000013</v>
      </c>
    </row>
    <row r="264" spans="1:19" ht="15" customHeight="1" x14ac:dyDescent="0.25">
      <c r="A264" s="66" t="s">
        <v>271</v>
      </c>
      <c r="B264" s="66" t="s">
        <v>29</v>
      </c>
      <c r="C264" s="72" t="s">
        <v>526</v>
      </c>
      <c r="D264" s="72"/>
      <c r="E264" s="74" t="s">
        <v>527</v>
      </c>
      <c r="F264" s="63">
        <v>142576308.12</v>
      </c>
      <c r="G264" s="63">
        <v>378395953.41565096</v>
      </c>
      <c r="H264" s="63"/>
      <c r="I264" s="112">
        <v>520972261.53565097</v>
      </c>
      <c r="J264" s="63">
        <v>142576308.12</v>
      </c>
      <c r="K264" s="65">
        <v>367251943.02999997</v>
      </c>
      <c r="L264" s="112">
        <v>509828251.14999998</v>
      </c>
      <c r="M264" s="63">
        <v>24160451.75</v>
      </c>
      <c r="N264" s="64">
        <v>517729132.75</v>
      </c>
      <c r="O264" s="110">
        <v>-7900881.6000000238</v>
      </c>
      <c r="P264" s="110">
        <v>-7900881.6000000238</v>
      </c>
      <c r="Q264" s="110">
        <v>7900881.6000000238</v>
      </c>
      <c r="R264" s="110">
        <v>0</v>
      </c>
      <c r="S264" s="110">
        <v>16259570.149999976</v>
      </c>
    </row>
    <row r="265" spans="1:19" ht="15" customHeight="1" x14ac:dyDescent="0.25">
      <c r="A265" s="66" t="s">
        <v>271</v>
      </c>
      <c r="B265" s="66" t="s">
        <v>29</v>
      </c>
      <c r="C265" s="72" t="s">
        <v>528</v>
      </c>
      <c r="D265" s="72"/>
      <c r="E265" s="74" t="s">
        <v>529</v>
      </c>
      <c r="F265" s="63">
        <v>80855492.75</v>
      </c>
      <c r="G265" s="63">
        <v>216994763.86305696</v>
      </c>
      <c r="H265" s="63"/>
      <c r="I265" s="112">
        <v>297850256.61305696</v>
      </c>
      <c r="J265" s="63">
        <v>80855492.75</v>
      </c>
      <c r="K265" s="65">
        <v>210508180.41000003</v>
      </c>
      <c r="L265" s="112">
        <v>291363673.16000003</v>
      </c>
      <c r="M265" s="63">
        <v>13701471.569999993</v>
      </c>
      <c r="N265" s="64">
        <v>295696747.74000001</v>
      </c>
      <c r="O265" s="110">
        <v>-4333074.5799999833</v>
      </c>
      <c r="P265" s="110">
        <v>-4333074.5799999833</v>
      </c>
      <c r="Q265" s="110">
        <v>4333074.5799999833</v>
      </c>
      <c r="R265" s="110">
        <v>0</v>
      </c>
      <c r="S265" s="110">
        <v>9368396.9900000095</v>
      </c>
    </row>
    <row r="266" spans="1:19" ht="15" customHeight="1" x14ac:dyDescent="0.25">
      <c r="A266" s="66" t="s">
        <v>271</v>
      </c>
      <c r="B266" s="66" t="s">
        <v>29</v>
      </c>
      <c r="C266" s="72" t="s">
        <v>530</v>
      </c>
      <c r="D266" s="72"/>
      <c r="E266" s="74" t="s">
        <v>531</v>
      </c>
      <c r="F266" s="63">
        <v>178273962.24000001</v>
      </c>
      <c r="G266" s="63">
        <v>482414239.48219454</v>
      </c>
      <c r="H266" s="63"/>
      <c r="I266" s="112">
        <v>660688201.72219455</v>
      </c>
      <c r="J266" s="63">
        <v>178273962.24000001</v>
      </c>
      <c r="K266" s="65">
        <v>467935322.75999999</v>
      </c>
      <c r="L266" s="112">
        <v>646209285</v>
      </c>
      <c r="M266" s="63">
        <v>30209643.679999977</v>
      </c>
      <c r="N266" s="64">
        <v>655565811.88999999</v>
      </c>
      <c r="O266" s="110">
        <v>-9356526.8899999857</v>
      </c>
      <c r="P266" s="110">
        <v>-9356526.8899999857</v>
      </c>
      <c r="Q266" s="110">
        <v>9356526.8899999857</v>
      </c>
      <c r="R266" s="110">
        <v>0</v>
      </c>
      <c r="S266" s="110">
        <v>20853116.789999992</v>
      </c>
    </row>
    <row r="267" spans="1:19" ht="15" customHeight="1" x14ac:dyDescent="0.25">
      <c r="A267" s="66" t="s">
        <v>271</v>
      </c>
      <c r="B267" s="66" t="s">
        <v>29</v>
      </c>
      <c r="C267" s="72" t="s">
        <v>532</v>
      </c>
      <c r="D267" s="72"/>
      <c r="E267" s="74" t="s">
        <v>533</v>
      </c>
      <c r="F267" s="63">
        <v>32574874.780000001</v>
      </c>
      <c r="G267" s="63">
        <v>92375380.760490909</v>
      </c>
      <c r="H267" s="63"/>
      <c r="I267" s="112">
        <v>124950255.54049091</v>
      </c>
      <c r="J267" s="63">
        <v>32574874.780000001</v>
      </c>
      <c r="K267" s="65">
        <v>89480575.75999999</v>
      </c>
      <c r="L267" s="112">
        <v>122055450.53999999</v>
      </c>
      <c r="M267" s="63">
        <v>5520017.3200000003</v>
      </c>
      <c r="N267" s="64">
        <v>123526564.01000001</v>
      </c>
      <c r="O267" s="110">
        <v>-1471113.4700000137</v>
      </c>
      <c r="P267" s="110">
        <v>-1471113.4700000137</v>
      </c>
      <c r="Q267" s="110">
        <v>1471113.4700000137</v>
      </c>
      <c r="R267" s="110">
        <v>0</v>
      </c>
      <c r="S267" s="110">
        <v>4048903.8499999866</v>
      </c>
    </row>
    <row r="268" spans="1:19" ht="15" customHeight="1" x14ac:dyDescent="0.25">
      <c r="A268" s="66" t="s">
        <v>271</v>
      </c>
      <c r="B268" s="66" t="s">
        <v>29</v>
      </c>
      <c r="C268" s="72" t="s">
        <v>534</v>
      </c>
      <c r="D268" s="72"/>
      <c r="E268" s="74" t="s">
        <v>535</v>
      </c>
      <c r="F268" s="63">
        <v>115420373.98</v>
      </c>
      <c r="G268" s="63">
        <v>307447443.32634741</v>
      </c>
      <c r="H268" s="63"/>
      <c r="I268" s="112">
        <v>422867817.30634743</v>
      </c>
      <c r="J268" s="63">
        <v>115420373.98</v>
      </c>
      <c r="K268" s="65">
        <v>298356277.88</v>
      </c>
      <c r="L268" s="112">
        <v>413776651.86000001</v>
      </c>
      <c r="M268" s="63">
        <v>19558707.980000004</v>
      </c>
      <c r="N268" s="64">
        <v>420107648.13999999</v>
      </c>
      <c r="O268" s="110">
        <v>-6330996.2799999714</v>
      </c>
      <c r="P268" s="110">
        <v>-6330996.2799999714</v>
      </c>
      <c r="Q268" s="110">
        <v>6330996.2799999714</v>
      </c>
      <c r="R268" s="110">
        <v>0</v>
      </c>
      <c r="S268" s="110">
        <v>13227711.700000033</v>
      </c>
    </row>
    <row r="269" spans="1:19" ht="15" customHeight="1" x14ac:dyDescent="0.25">
      <c r="A269" s="66" t="s">
        <v>271</v>
      </c>
      <c r="B269" s="66" t="s">
        <v>29</v>
      </c>
      <c r="C269" s="72" t="s">
        <v>536</v>
      </c>
      <c r="D269" s="72"/>
      <c r="E269" s="74" t="s">
        <v>537</v>
      </c>
      <c r="F269" s="63">
        <v>119920850.09999999</v>
      </c>
      <c r="G269" s="63">
        <v>322177107.69012833</v>
      </c>
      <c r="H269" s="63"/>
      <c r="I269" s="112">
        <v>442097957.79012835</v>
      </c>
      <c r="J269" s="63">
        <v>119920850.09999999</v>
      </c>
      <c r="K269" s="65">
        <v>312532765.91000003</v>
      </c>
      <c r="L269" s="112">
        <v>432453616.00999999</v>
      </c>
      <c r="M269" s="63">
        <v>20321341.969999999</v>
      </c>
      <c r="N269" s="64">
        <v>438859235.91000003</v>
      </c>
      <c r="O269" s="110">
        <v>-6405619.9000000358</v>
      </c>
      <c r="P269" s="110">
        <v>-6405619.9000000358</v>
      </c>
      <c r="Q269" s="110">
        <v>6405619.9000000358</v>
      </c>
      <c r="R269" s="110">
        <v>0</v>
      </c>
      <c r="S269" s="110">
        <v>13915722.069999963</v>
      </c>
    </row>
    <row r="270" spans="1:19" ht="15" customHeight="1" x14ac:dyDescent="0.25">
      <c r="A270" s="66" t="s">
        <v>271</v>
      </c>
      <c r="B270" s="66" t="s">
        <v>29</v>
      </c>
      <c r="C270" s="72" t="s">
        <v>538</v>
      </c>
      <c r="D270" s="72"/>
      <c r="E270" s="74" t="s">
        <v>539</v>
      </c>
      <c r="F270" s="63">
        <v>110399434.63</v>
      </c>
      <c r="G270" s="63">
        <v>296478442.04490602</v>
      </c>
      <c r="H270" s="63"/>
      <c r="I270" s="112">
        <v>406877876.67490602</v>
      </c>
      <c r="J270" s="63">
        <v>110399434.63</v>
      </c>
      <c r="K270" s="65">
        <v>287648977.45999998</v>
      </c>
      <c r="L270" s="112">
        <v>398048412.08999997</v>
      </c>
      <c r="M270" s="63">
        <v>18707878.230000004</v>
      </c>
      <c r="N270" s="64">
        <v>403972037.33999997</v>
      </c>
      <c r="O270" s="110">
        <v>-5923625.25</v>
      </c>
      <c r="P270" s="110">
        <v>-5923625.25</v>
      </c>
      <c r="Q270" s="110">
        <v>5923625.25</v>
      </c>
      <c r="R270" s="110">
        <v>0</v>
      </c>
      <c r="S270" s="110">
        <v>12784252.980000004</v>
      </c>
    </row>
    <row r="271" spans="1:19" ht="15" customHeight="1" x14ac:dyDescent="0.25">
      <c r="A271" s="66" t="s">
        <v>271</v>
      </c>
      <c r="B271" s="66" t="s">
        <v>29</v>
      </c>
      <c r="C271" s="72" t="s">
        <v>540</v>
      </c>
      <c r="D271" s="72"/>
      <c r="E271" s="74" t="s">
        <v>541</v>
      </c>
      <c r="F271" s="63">
        <v>140953687.47999999</v>
      </c>
      <c r="G271" s="63">
        <v>369845687.16958725</v>
      </c>
      <c r="H271" s="63"/>
      <c r="I271" s="112">
        <v>510799374.64958727</v>
      </c>
      <c r="J271" s="63">
        <v>140953687.47999999</v>
      </c>
      <c r="K271" s="65">
        <v>359087777.19</v>
      </c>
      <c r="L271" s="112">
        <v>500041464.66999996</v>
      </c>
      <c r="M271" s="63">
        <v>23885488.469999999</v>
      </c>
      <c r="N271" s="64">
        <v>508096233.18000001</v>
      </c>
      <c r="O271" s="110">
        <v>-8054768.5100000501</v>
      </c>
      <c r="P271" s="110">
        <v>-8054768.5100000501</v>
      </c>
      <c r="Q271" s="110">
        <v>8054768.5100000501</v>
      </c>
      <c r="R271" s="110">
        <v>0</v>
      </c>
      <c r="S271" s="110">
        <v>15830719.959999949</v>
      </c>
    </row>
    <row r="272" spans="1:19" ht="15" customHeight="1" x14ac:dyDescent="0.25">
      <c r="A272" s="66" t="s">
        <v>271</v>
      </c>
      <c r="B272" s="66" t="s">
        <v>29</v>
      </c>
      <c r="C272" s="72" t="s">
        <v>542</v>
      </c>
      <c r="D272" s="72"/>
      <c r="E272" s="74" t="s">
        <v>543</v>
      </c>
      <c r="F272" s="63">
        <v>303613752.97000003</v>
      </c>
      <c r="G272" s="63">
        <v>807796471.97778392</v>
      </c>
      <c r="H272" s="63"/>
      <c r="I272" s="112">
        <v>1111410224.9477839</v>
      </c>
      <c r="J272" s="63">
        <v>303613752.97000003</v>
      </c>
      <c r="K272" s="65">
        <v>783920585.80000007</v>
      </c>
      <c r="L272" s="112">
        <v>1087534338.77</v>
      </c>
      <c r="M272" s="63">
        <v>51449259.179999948</v>
      </c>
      <c r="N272" s="64">
        <v>1104233245.5899999</v>
      </c>
      <c r="O272" s="110">
        <v>-16698906.819999933</v>
      </c>
      <c r="P272" s="110">
        <v>-16698906.819999933</v>
      </c>
      <c r="Q272" s="110">
        <v>16698906.819999933</v>
      </c>
      <c r="R272" s="110">
        <v>0</v>
      </c>
      <c r="S272" s="110">
        <v>34750352.360000014</v>
      </c>
    </row>
    <row r="273" spans="1:19" ht="15" customHeight="1" x14ac:dyDescent="0.25">
      <c r="A273" s="66" t="s">
        <v>271</v>
      </c>
      <c r="B273" s="66" t="s">
        <v>29</v>
      </c>
      <c r="C273" s="72" t="s">
        <v>544</v>
      </c>
      <c r="D273" s="72"/>
      <c r="E273" s="74" t="s">
        <v>545</v>
      </c>
      <c r="F273" s="63">
        <v>183417363.52000001</v>
      </c>
      <c r="G273" s="63">
        <v>484975656.57008082</v>
      </c>
      <c r="H273" s="63"/>
      <c r="I273" s="112">
        <v>668393020.09008086</v>
      </c>
      <c r="J273" s="63">
        <v>183417363.52000001</v>
      </c>
      <c r="K273" s="65">
        <v>470728715.33000004</v>
      </c>
      <c r="L273" s="112">
        <v>654146078.85000002</v>
      </c>
      <c r="M273" s="63">
        <v>31081225.349999994</v>
      </c>
      <c r="N273" s="64">
        <v>664404152.90999997</v>
      </c>
      <c r="O273" s="110">
        <v>-10258074.059999943</v>
      </c>
      <c r="P273" s="110">
        <v>-10258074.059999943</v>
      </c>
      <c r="Q273" s="110">
        <v>10258074.059999943</v>
      </c>
      <c r="R273" s="110">
        <v>0</v>
      </c>
      <c r="S273" s="110">
        <v>20823151.290000051</v>
      </c>
    </row>
    <row r="274" spans="1:19" ht="15" customHeight="1" x14ac:dyDescent="0.25">
      <c r="A274" s="66" t="s">
        <v>271</v>
      </c>
      <c r="B274" s="66" t="s">
        <v>29</v>
      </c>
      <c r="C274" s="72" t="s">
        <v>546</v>
      </c>
      <c r="D274" s="72"/>
      <c r="E274" s="74" t="s">
        <v>547</v>
      </c>
      <c r="F274" s="63">
        <v>0</v>
      </c>
      <c r="G274" s="63">
        <v>500195382.89014006</v>
      </c>
      <c r="H274" s="63"/>
      <c r="I274" s="112">
        <v>500195382.89014006</v>
      </c>
      <c r="J274" s="63">
        <v>0</v>
      </c>
      <c r="K274" s="65">
        <v>484683849.65999997</v>
      </c>
      <c r="L274" s="112">
        <v>484683849.65999997</v>
      </c>
      <c r="M274" s="63">
        <v>30303027.410000026</v>
      </c>
      <c r="N274" s="64">
        <v>493136934.43000001</v>
      </c>
      <c r="O274" s="110">
        <v>-8453084.7700000405</v>
      </c>
      <c r="P274" s="110">
        <v>-8453084.7700000405</v>
      </c>
      <c r="Q274" s="110">
        <v>8453084.7700000405</v>
      </c>
      <c r="R274" s="110">
        <v>0</v>
      </c>
      <c r="S274" s="110">
        <v>21849942.639999986</v>
      </c>
    </row>
    <row r="275" spans="1:19" ht="15" customHeight="1" x14ac:dyDescent="0.25">
      <c r="A275" s="66" t="s">
        <v>271</v>
      </c>
      <c r="B275" s="66" t="s">
        <v>29</v>
      </c>
      <c r="C275" s="72" t="s">
        <v>548</v>
      </c>
      <c r="D275" s="72"/>
      <c r="E275" s="74" t="s">
        <v>549</v>
      </c>
      <c r="F275" s="63">
        <v>0</v>
      </c>
      <c r="G275" s="63">
        <v>1193459380.0558667</v>
      </c>
      <c r="H275" s="63"/>
      <c r="I275" s="112">
        <v>1193459380.0558667</v>
      </c>
      <c r="J275" s="63">
        <v>0</v>
      </c>
      <c r="K275" s="65">
        <v>1156945223.1700001</v>
      </c>
      <c r="L275" s="112">
        <v>1156945223.1700001</v>
      </c>
      <c r="M275" s="63">
        <v>73140229.479999959</v>
      </c>
      <c r="N275" s="64">
        <v>1178179996.53</v>
      </c>
      <c r="O275" s="110">
        <v>-21234773.359999895</v>
      </c>
      <c r="P275" s="110">
        <v>-21234773.359999895</v>
      </c>
      <c r="Q275" s="110">
        <v>21234773.359999895</v>
      </c>
      <c r="R275" s="110">
        <v>0</v>
      </c>
      <c r="S275" s="110">
        <v>51905456.120000064</v>
      </c>
    </row>
    <row r="276" spans="1:19" ht="15" customHeight="1" x14ac:dyDescent="0.25">
      <c r="A276" s="66" t="s">
        <v>271</v>
      </c>
      <c r="B276" s="66" t="s">
        <v>29</v>
      </c>
      <c r="C276" s="72" t="s">
        <v>550</v>
      </c>
      <c r="D276" s="72"/>
      <c r="E276" s="74" t="s">
        <v>551</v>
      </c>
      <c r="F276" s="63">
        <v>117073610.09999999</v>
      </c>
      <c r="G276" s="63">
        <v>311576556.2478736</v>
      </c>
      <c r="H276" s="63"/>
      <c r="I276" s="112">
        <v>428650166.34787357</v>
      </c>
      <c r="J276" s="63">
        <v>117073610.09999999</v>
      </c>
      <c r="K276" s="65">
        <v>302403069.81999993</v>
      </c>
      <c r="L276" s="112">
        <v>419476679.91999996</v>
      </c>
      <c r="M276" s="63">
        <v>19838859.230000019</v>
      </c>
      <c r="N276" s="64">
        <v>425928830.16000003</v>
      </c>
      <c r="O276" s="110">
        <v>-6452150.2400000691</v>
      </c>
      <c r="P276" s="110">
        <v>-6452150.2400000691</v>
      </c>
      <c r="Q276" s="110">
        <v>6452150.2400000691</v>
      </c>
      <c r="R276" s="110">
        <v>0</v>
      </c>
      <c r="S276" s="110">
        <v>13386708.98999995</v>
      </c>
    </row>
    <row r="277" spans="1:19" ht="15" customHeight="1" x14ac:dyDescent="0.25">
      <c r="A277" s="66" t="s">
        <v>271</v>
      </c>
      <c r="B277" s="66" t="s">
        <v>29</v>
      </c>
      <c r="C277" s="72" t="s">
        <v>552</v>
      </c>
      <c r="D277" s="72"/>
      <c r="E277" s="74" t="s">
        <v>553</v>
      </c>
      <c r="F277" s="63">
        <v>91907682.409999996</v>
      </c>
      <c r="G277" s="63">
        <v>243610741.32635027</v>
      </c>
      <c r="H277" s="63"/>
      <c r="I277" s="112">
        <v>335518423.7363503</v>
      </c>
      <c r="J277" s="63">
        <v>91907682.409999996</v>
      </c>
      <c r="K277" s="65">
        <v>236416515.44999999</v>
      </c>
      <c r="L277" s="112">
        <v>328324197.86000001</v>
      </c>
      <c r="M277" s="63">
        <v>15574334.579999998</v>
      </c>
      <c r="N277" s="64">
        <v>333421186.54000002</v>
      </c>
      <c r="O277" s="110">
        <v>-5096988.6800000072</v>
      </c>
      <c r="P277" s="110">
        <v>-5096988.6800000072</v>
      </c>
      <c r="Q277" s="110">
        <v>5096988.6800000072</v>
      </c>
      <c r="R277" s="110">
        <v>0</v>
      </c>
      <c r="S277" s="110">
        <v>10477345.899999991</v>
      </c>
    </row>
    <row r="278" spans="1:19" ht="15" customHeight="1" x14ac:dyDescent="0.25">
      <c r="A278" s="66" t="s">
        <v>271</v>
      </c>
      <c r="B278" s="66" t="s">
        <v>29</v>
      </c>
      <c r="C278" s="72" t="s">
        <v>554</v>
      </c>
      <c r="D278" s="72"/>
      <c r="E278" s="74" t="s">
        <v>555</v>
      </c>
      <c r="F278" s="63">
        <v>205184972.50999999</v>
      </c>
      <c r="G278" s="63">
        <v>557854401.73673761</v>
      </c>
      <c r="H278" s="63"/>
      <c r="I278" s="112">
        <v>763039374.2467376</v>
      </c>
      <c r="J278" s="63">
        <v>205184972.50999999</v>
      </c>
      <c r="K278" s="65">
        <v>541036917.13999999</v>
      </c>
      <c r="L278" s="112">
        <v>746221889.64999998</v>
      </c>
      <c r="M278" s="63">
        <v>34769883.530000001</v>
      </c>
      <c r="N278" s="64">
        <v>756843717.26999998</v>
      </c>
      <c r="O278" s="110">
        <v>-10621827.620000005</v>
      </c>
      <c r="P278" s="110">
        <v>-10621827.620000005</v>
      </c>
      <c r="Q278" s="110">
        <v>10621827.620000005</v>
      </c>
      <c r="R278" s="110">
        <v>0</v>
      </c>
      <c r="S278" s="110">
        <v>24148055.909999996</v>
      </c>
    </row>
    <row r="279" spans="1:19" ht="15" customHeight="1" x14ac:dyDescent="0.25">
      <c r="A279" s="66" t="s">
        <v>271</v>
      </c>
      <c r="B279" s="66" t="s">
        <v>29</v>
      </c>
      <c r="C279" s="72" t="s">
        <v>556</v>
      </c>
      <c r="D279" s="72"/>
      <c r="E279" s="74" t="s">
        <v>557</v>
      </c>
      <c r="F279" s="63">
        <v>142606923.59999999</v>
      </c>
      <c r="G279" s="63">
        <v>387900434.67802888</v>
      </c>
      <c r="H279" s="63"/>
      <c r="I279" s="112">
        <v>530507358.27802885</v>
      </c>
      <c r="J279" s="63">
        <v>142606923.59999999</v>
      </c>
      <c r="K279" s="65">
        <v>376201348.87</v>
      </c>
      <c r="L279" s="112">
        <v>518808272.47000003</v>
      </c>
      <c r="M279" s="63">
        <v>24165639.74000001</v>
      </c>
      <c r="N279" s="64">
        <v>526180365.58999997</v>
      </c>
      <c r="O279" s="110">
        <v>-7372093.1199999452</v>
      </c>
      <c r="P279" s="110">
        <v>-7372093.1199999452</v>
      </c>
      <c r="Q279" s="110">
        <v>7372093.1199999452</v>
      </c>
      <c r="R279" s="110">
        <v>0</v>
      </c>
      <c r="S279" s="110">
        <v>16793546.620000064</v>
      </c>
    </row>
    <row r="280" spans="1:19" ht="15" customHeight="1" x14ac:dyDescent="0.25">
      <c r="A280" s="66" t="s">
        <v>271</v>
      </c>
      <c r="B280" s="66" t="s">
        <v>29</v>
      </c>
      <c r="C280" s="72" t="s">
        <v>558</v>
      </c>
      <c r="D280" s="72"/>
      <c r="E280" s="74" t="s">
        <v>559</v>
      </c>
      <c r="F280" s="63">
        <v>0</v>
      </c>
      <c r="G280" s="63">
        <v>159954309.54031247</v>
      </c>
      <c r="H280" s="63"/>
      <c r="I280" s="112">
        <v>159954309.54031247</v>
      </c>
      <c r="J280" s="63">
        <v>0</v>
      </c>
      <c r="K280" s="65">
        <v>155187008.46999997</v>
      </c>
      <c r="L280" s="112">
        <v>155187008.46999997</v>
      </c>
      <c r="M280" s="63">
        <v>10085445.170000002</v>
      </c>
      <c r="N280" s="64">
        <v>158373486.69</v>
      </c>
      <c r="O280" s="110">
        <v>-3186478.2200000286</v>
      </c>
      <c r="P280" s="110">
        <v>-3186478.2200000286</v>
      </c>
      <c r="Q280" s="110">
        <v>3186478.2200000286</v>
      </c>
      <c r="R280" s="110">
        <v>0</v>
      </c>
      <c r="S280" s="110">
        <v>6898966.9499999732</v>
      </c>
    </row>
    <row r="281" spans="1:19" ht="15" customHeight="1" x14ac:dyDescent="0.25">
      <c r="A281" s="66" t="s">
        <v>271</v>
      </c>
      <c r="B281" s="66" t="s">
        <v>29</v>
      </c>
      <c r="C281" s="72" t="s">
        <v>560</v>
      </c>
      <c r="D281" s="72"/>
      <c r="E281" s="74" t="s">
        <v>561</v>
      </c>
      <c r="F281" s="63">
        <v>173253022.90000001</v>
      </c>
      <c r="G281" s="63">
        <v>462919318.85267794</v>
      </c>
      <c r="H281" s="63"/>
      <c r="I281" s="112">
        <v>636172341.75267792</v>
      </c>
      <c r="J281" s="63">
        <v>173253022.90000001</v>
      </c>
      <c r="K281" s="65">
        <v>449188734.97999996</v>
      </c>
      <c r="L281" s="112">
        <v>622441757.88</v>
      </c>
      <c r="M281" s="63">
        <v>29358813.919999987</v>
      </c>
      <c r="N281" s="64">
        <v>631864546.64999998</v>
      </c>
      <c r="O281" s="110">
        <v>-9422788.7699999809</v>
      </c>
      <c r="P281" s="110">
        <v>-9422788.7699999809</v>
      </c>
      <c r="Q281" s="110">
        <v>9422788.7699999809</v>
      </c>
      <c r="R281" s="110">
        <v>0</v>
      </c>
      <c r="S281" s="110">
        <v>19936025.150000006</v>
      </c>
    </row>
    <row r="282" spans="1:19" ht="15" customHeight="1" x14ac:dyDescent="0.25">
      <c r="A282" s="66" t="s">
        <v>271</v>
      </c>
      <c r="B282" s="66" t="s">
        <v>29</v>
      </c>
      <c r="C282" s="72" t="s">
        <v>562</v>
      </c>
      <c r="D282" s="72"/>
      <c r="E282" s="74" t="s">
        <v>563</v>
      </c>
      <c r="F282" s="63">
        <v>163639760.97999999</v>
      </c>
      <c r="G282" s="63">
        <v>439662020.17650419</v>
      </c>
      <c r="H282" s="63"/>
      <c r="I282" s="112">
        <v>603301781.15650415</v>
      </c>
      <c r="J282" s="63">
        <v>163639760.97999999</v>
      </c>
      <c r="K282" s="65">
        <v>426548921.87</v>
      </c>
      <c r="L282" s="112">
        <v>590188682.85000002</v>
      </c>
      <c r="M282" s="63">
        <v>27729786.25</v>
      </c>
      <c r="N282" s="64">
        <v>598950994.33000004</v>
      </c>
      <c r="O282" s="110">
        <v>-8762311.4800000191</v>
      </c>
      <c r="P282" s="110">
        <v>-8762311.4800000191</v>
      </c>
      <c r="Q282" s="110">
        <v>8762311.4800000191</v>
      </c>
      <c r="R282" s="110">
        <v>0</v>
      </c>
      <c r="S282" s="110">
        <v>18967474.769999981</v>
      </c>
    </row>
    <row r="283" spans="1:19" ht="15" customHeight="1" x14ac:dyDescent="0.25">
      <c r="A283" s="66" t="s">
        <v>271</v>
      </c>
      <c r="B283" s="66" t="s">
        <v>29</v>
      </c>
      <c r="C283" s="72" t="s">
        <v>564</v>
      </c>
      <c r="D283" s="72"/>
      <c r="E283" s="74" t="s">
        <v>565</v>
      </c>
      <c r="F283" s="63">
        <v>0</v>
      </c>
      <c r="G283" s="63">
        <v>346995395.30873531</v>
      </c>
      <c r="H283" s="63"/>
      <c r="I283" s="112">
        <v>346995395.30873531</v>
      </c>
      <c r="J283" s="63">
        <v>0</v>
      </c>
      <c r="K283" s="65">
        <v>336502081.33000004</v>
      </c>
      <c r="L283" s="112">
        <v>336502081.33000004</v>
      </c>
      <c r="M283" s="63">
        <v>21545706.689999998</v>
      </c>
      <c r="N283" s="64">
        <v>343012494.15999997</v>
      </c>
      <c r="O283" s="110">
        <v>-6510412.8299999237</v>
      </c>
      <c r="P283" s="110">
        <v>-6510412.8299999237</v>
      </c>
      <c r="Q283" s="110">
        <v>6510412.8299999237</v>
      </c>
      <c r="R283" s="110">
        <v>0</v>
      </c>
      <c r="S283" s="110">
        <v>15035293.860000074</v>
      </c>
    </row>
    <row r="284" spans="1:19" ht="15" customHeight="1" x14ac:dyDescent="0.25">
      <c r="A284" s="66" t="s">
        <v>271</v>
      </c>
      <c r="B284" s="66" t="s">
        <v>29</v>
      </c>
      <c r="C284" s="72" t="s">
        <v>566</v>
      </c>
      <c r="D284" s="72"/>
      <c r="E284" s="74" t="s">
        <v>567</v>
      </c>
      <c r="F284" s="63">
        <v>142331384.25</v>
      </c>
      <c r="G284" s="63">
        <v>381069795.0625841</v>
      </c>
      <c r="H284" s="63"/>
      <c r="I284" s="112">
        <v>523401179.3125841</v>
      </c>
      <c r="J284" s="63">
        <v>142331384.25</v>
      </c>
      <c r="K284" s="65">
        <v>369748512.82000005</v>
      </c>
      <c r="L284" s="112">
        <v>512079897.07000005</v>
      </c>
      <c r="M284" s="63">
        <v>24118947.849999994</v>
      </c>
      <c r="N284" s="64">
        <v>519779394.67000002</v>
      </c>
      <c r="O284" s="110">
        <v>-7699497.5999999642</v>
      </c>
      <c r="P284" s="110">
        <v>-7699497.5999999642</v>
      </c>
      <c r="Q284" s="110">
        <v>7699497.5999999642</v>
      </c>
      <c r="R284" s="110">
        <v>0</v>
      </c>
      <c r="S284" s="110">
        <v>16419450.25000003</v>
      </c>
    </row>
    <row r="285" spans="1:19" ht="15" customHeight="1" x14ac:dyDescent="0.25">
      <c r="A285" s="66" t="s">
        <v>271</v>
      </c>
      <c r="B285" s="66" t="s">
        <v>29</v>
      </c>
      <c r="C285" s="72" t="s">
        <v>568</v>
      </c>
      <c r="D285" s="72"/>
      <c r="E285" s="74" t="s">
        <v>569</v>
      </c>
      <c r="F285" s="63">
        <v>85172275.969999999</v>
      </c>
      <c r="G285" s="63">
        <v>226114900.83699673</v>
      </c>
      <c r="H285" s="63"/>
      <c r="I285" s="112">
        <v>311287176.8069967</v>
      </c>
      <c r="J285" s="63">
        <v>85172275.969999999</v>
      </c>
      <c r="K285" s="65">
        <v>219456869.03000003</v>
      </c>
      <c r="L285" s="112">
        <v>304629145</v>
      </c>
      <c r="M285" s="63">
        <v>14432977.609999999</v>
      </c>
      <c r="N285" s="64">
        <v>309346626.31</v>
      </c>
      <c r="O285" s="110">
        <v>-4717481.3100000024</v>
      </c>
      <c r="P285" s="110">
        <v>-4717481.3100000024</v>
      </c>
      <c r="Q285" s="110">
        <v>4717481.3100000024</v>
      </c>
      <c r="R285" s="110">
        <v>0</v>
      </c>
      <c r="S285" s="110">
        <v>9715496.299999997</v>
      </c>
    </row>
    <row r="286" spans="1:19" ht="15" customHeight="1" x14ac:dyDescent="0.25">
      <c r="A286" s="66" t="s">
        <v>271</v>
      </c>
      <c r="B286" s="66" t="s">
        <v>29</v>
      </c>
      <c r="C286" s="72" t="s">
        <v>570</v>
      </c>
      <c r="D286" s="72"/>
      <c r="E286" s="74" t="s">
        <v>571</v>
      </c>
      <c r="F286" s="63">
        <v>155985890.03</v>
      </c>
      <c r="G286" s="63">
        <v>413516045.18229461</v>
      </c>
      <c r="H286" s="63"/>
      <c r="I286" s="112">
        <v>569501935.21229458</v>
      </c>
      <c r="J286" s="63">
        <v>155985890.03</v>
      </c>
      <c r="K286" s="65">
        <v>401357906.15999997</v>
      </c>
      <c r="L286" s="112">
        <v>557343796.18999994</v>
      </c>
      <c r="M286" s="63">
        <v>26432789.710000008</v>
      </c>
      <c r="N286" s="64">
        <v>566017227.51999998</v>
      </c>
      <c r="O286" s="110">
        <v>-8673431.3300000429</v>
      </c>
      <c r="P286" s="110">
        <v>-8673431.3300000429</v>
      </c>
      <c r="Q286" s="110">
        <v>8673431.3300000429</v>
      </c>
      <c r="R286" s="110">
        <v>0</v>
      </c>
      <c r="S286" s="110">
        <v>17759358.379999965</v>
      </c>
    </row>
    <row r="287" spans="1:19" ht="15" customHeight="1" x14ac:dyDescent="0.25">
      <c r="A287" s="66" t="s">
        <v>271</v>
      </c>
      <c r="B287" s="66" t="s">
        <v>29</v>
      </c>
      <c r="C287" s="72" t="s">
        <v>572</v>
      </c>
      <c r="D287" s="72"/>
      <c r="E287" s="74" t="s">
        <v>573</v>
      </c>
      <c r="F287" s="63">
        <v>55567103.119999997</v>
      </c>
      <c r="G287" s="63">
        <v>145661052.00315642</v>
      </c>
      <c r="H287" s="63"/>
      <c r="I287" s="112">
        <v>201228155.12315643</v>
      </c>
      <c r="J287" s="63">
        <v>55567103.119999997</v>
      </c>
      <c r="K287" s="65">
        <v>141400136.80000001</v>
      </c>
      <c r="L287" s="112">
        <v>196967239.92000002</v>
      </c>
      <c r="M287" s="63">
        <v>9416194.9400000051</v>
      </c>
      <c r="N287" s="64">
        <v>200137226.96000001</v>
      </c>
      <c r="O287" s="110">
        <v>-3169987.0399999917</v>
      </c>
      <c r="P287" s="110">
        <v>-3169987.0399999917</v>
      </c>
      <c r="Q287" s="110">
        <v>3169987.0399999917</v>
      </c>
      <c r="R287" s="110">
        <v>0</v>
      </c>
      <c r="S287" s="110">
        <v>6246207.9000000134</v>
      </c>
    </row>
    <row r="288" spans="1:19" ht="15" customHeight="1" x14ac:dyDescent="0.25">
      <c r="A288" s="66" t="s">
        <v>271</v>
      </c>
      <c r="B288" s="66" t="s">
        <v>29</v>
      </c>
      <c r="C288" s="72" t="s">
        <v>574</v>
      </c>
      <c r="D288" s="72"/>
      <c r="E288" s="74" t="s">
        <v>575</v>
      </c>
      <c r="F288" s="63">
        <v>168079006.13</v>
      </c>
      <c r="G288" s="63">
        <v>440842033.57270902</v>
      </c>
      <c r="H288" s="63"/>
      <c r="I288" s="112">
        <v>608921039.70270896</v>
      </c>
      <c r="J288" s="63">
        <v>168079006.13</v>
      </c>
      <c r="K288" s="65">
        <v>428019312.86000001</v>
      </c>
      <c r="L288" s="112">
        <v>596098318.99000001</v>
      </c>
      <c r="M288" s="63">
        <v>28482044.25999999</v>
      </c>
      <c r="N288" s="64">
        <v>605710804.16999996</v>
      </c>
      <c r="O288" s="110">
        <v>-9612485.1799999475</v>
      </c>
      <c r="P288" s="110">
        <v>-9612485.1799999475</v>
      </c>
      <c r="Q288" s="110">
        <v>9612485.1799999475</v>
      </c>
      <c r="R288" s="110">
        <v>0</v>
      </c>
      <c r="S288" s="110">
        <v>18869559.080000043</v>
      </c>
    </row>
    <row r="289" spans="1:19" ht="15" customHeight="1" x14ac:dyDescent="0.25">
      <c r="A289" s="66" t="s">
        <v>271</v>
      </c>
      <c r="B289" s="66" t="s">
        <v>29</v>
      </c>
      <c r="C289" s="72" t="s">
        <v>576</v>
      </c>
      <c r="D289" s="72"/>
      <c r="E289" s="74" t="s">
        <v>577</v>
      </c>
      <c r="F289" s="63">
        <v>220798869.25999999</v>
      </c>
      <c r="G289" s="63">
        <v>586506423.72486246</v>
      </c>
      <c r="H289" s="63"/>
      <c r="I289" s="112">
        <v>807305292.98486245</v>
      </c>
      <c r="J289" s="63">
        <v>220798869.25999999</v>
      </c>
      <c r="K289" s="65">
        <v>569203807.15999997</v>
      </c>
      <c r="L289" s="112">
        <v>790002676.41999996</v>
      </c>
      <c r="M289" s="63">
        <v>37415756.480000019</v>
      </c>
      <c r="N289" s="64">
        <v>802202664.15999997</v>
      </c>
      <c r="O289" s="110">
        <v>-12199987.74000001</v>
      </c>
      <c r="P289" s="110">
        <v>-12199987.74000001</v>
      </c>
      <c r="Q289" s="110">
        <v>12199987.74000001</v>
      </c>
      <c r="R289" s="110">
        <v>0</v>
      </c>
      <c r="S289" s="110">
        <v>25215768.74000001</v>
      </c>
    </row>
    <row r="290" spans="1:19" ht="15" customHeight="1" x14ac:dyDescent="0.25">
      <c r="A290" s="66" t="s">
        <v>271</v>
      </c>
      <c r="B290" s="66" t="s">
        <v>29</v>
      </c>
      <c r="C290" s="72" t="s">
        <v>578</v>
      </c>
      <c r="D290" s="72"/>
      <c r="E290" s="74" t="s">
        <v>579</v>
      </c>
      <c r="F290" s="63">
        <v>232279675.69</v>
      </c>
      <c r="G290" s="63">
        <v>632972296.68802011</v>
      </c>
      <c r="H290" s="63"/>
      <c r="I290" s="112">
        <v>865251972.37802005</v>
      </c>
      <c r="J290" s="63">
        <v>232279675.69</v>
      </c>
      <c r="K290" s="65">
        <v>613878732.80999994</v>
      </c>
      <c r="L290" s="112">
        <v>846158408.5</v>
      </c>
      <c r="M290" s="63">
        <v>39361251.310000002</v>
      </c>
      <c r="N290" s="64">
        <v>858115162.60000002</v>
      </c>
      <c r="O290" s="110">
        <v>-11956754.100000024</v>
      </c>
      <c r="P290" s="110">
        <v>-11956754.100000024</v>
      </c>
      <c r="Q290" s="110">
        <v>11956754.100000024</v>
      </c>
      <c r="R290" s="110">
        <v>0</v>
      </c>
      <c r="S290" s="110">
        <v>27404497.209999979</v>
      </c>
    </row>
    <row r="291" spans="1:19" ht="15" customHeight="1" x14ac:dyDescent="0.25">
      <c r="A291" s="66" t="s">
        <v>271</v>
      </c>
      <c r="B291" s="66" t="s">
        <v>29</v>
      </c>
      <c r="C291" s="72" t="s">
        <v>580</v>
      </c>
      <c r="D291" s="72"/>
      <c r="E291" s="74" t="s">
        <v>581</v>
      </c>
      <c r="F291" s="63">
        <v>129289188.14</v>
      </c>
      <c r="G291" s="63">
        <v>342704337.14323914</v>
      </c>
      <c r="H291" s="63"/>
      <c r="I291" s="112">
        <v>471993525.28323913</v>
      </c>
      <c r="J291" s="63">
        <v>129289188.14</v>
      </c>
      <c r="K291" s="65">
        <v>332644524.93000001</v>
      </c>
      <c r="L291" s="112">
        <v>461933713.06999999</v>
      </c>
      <c r="M291" s="63">
        <v>21908865.749999985</v>
      </c>
      <c r="N291" s="64">
        <v>469132078.54000002</v>
      </c>
      <c r="O291" s="110">
        <v>-7198365.4700000286</v>
      </c>
      <c r="P291" s="110">
        <v>-7198365.4700000286</v>
      </c>
      <c r="Q291" s="110">
        <v>7198365.4700000286</v>
      </c>
      <c r="R291" s="110">
        <v>0</v>
      </c>
      <c r="S291" s="110">
        <v>14710500.279999956</v>
      </c>
    </row>
    <row r="292" spans="1:19" ht="15" customHeight="1" x14ac:dyDescent="0.25">
      <c r="A292" s="66" t="s">
        <v>271</v>
      </c>
      <c r="B292" s="66" t="s">
        <v>29</v>
      </c>
      <c r="C292" s="72" t="s">
        <v>582</v>
      </c>
      <c r="D292" s="72"/>
      <c r="E292" s="74" t="s">
        <v>583</v>
      </c>
      <c r="F292" s="63">
        <v>158771899.05000001</v>
      </c>
      <c r="G292" s="63">
        <v>427290637.04760253</v>
      </c>
      <c r="H292" s="63"/>
      <c r="I292" s="112">
        <v>586062536.09760261</v>
      </c>
      <c r="J292" s="63">
        <v>158771899.05000001</v>
      </c>
      <c r="K292" s="65">
        <v>414535188.15999997</v>
      </c>
      <c r="L292" s="112">
        <v>573307087.21000004</v>
      </c>
      <c r="M292" s="63">
        <v>26904896.429999977</v>
      </c>
      <c r="N292" s="64">
        <v>581773195.28999996</v>
      </c>
      <c r="O292" s="110">
        <v>-8466108.0799999237</v>
      </c>
      <c r="P292" s="110">
        <v>-8466108.0799999237</v>
      </c>
      <c r="Q292" s="110">
        <v>8466108.0799999237</v>
      </c>
      <c r="R292" s="110">
        <v>0</v>
      </c>
      <c r="S292" s="110">
        <v>18438788.350000054</v>
      </c>
    </row>
    <row r="293" spans="1:19" ht="15" customHeight="1" x14ac:dyDescent="0.25">
      <c r="A293" s="66" t="s">
        <v>271</v>
      </c>
      <c r="B293" s="66" t="s">
        <v>29</v>
      </c>
      <c r="C293" s="72" t="s">
        <v>584</v>
      </c>
      <c r="D293" s="72"/>
      <c r="E293" s="74" t="s">
        <v>585</v>
      </c>
      <c r="F293" s="63">
        <v>51250319.899999999</v>
      </c>
      <c r="G293" s="63">
        <v>139085518.99926716</v>
      </c>
      <c r="H293" s="63"/>
      <c r="I293" s="112">
        <v>190335838.89926717</v>
      </c>
      <c r="J293" s="63">
        <v>51250319.899999999</v>
      </c>
      <c r="K293" s="65">
        <v>134899702.68000001</v>
      </c>
      <c r="L293" s="112">
        <v>186150022.58000001</v>
      </c>
      <c r="M293" s="63">
        <v>8684688.9100000039</v>
      </c>
      <c r="N293" s="64">
        <v>188817328.84</v>
      </c>
      <c r="O293" s="110">
        <v>-2667306.2599999905</v>
      </c>
      <c r="P293" s="110">
        <v>-2667306.2599999905</v>
      </c>
      <c r="Q293" s="110">
        <v>2667306.2599999905</v>
      </c>
      <c r="R293" s="110">
        <v>0</v>
      </c>
      <c r="S293" s="110">
        <v>6017382.6500000134</v>
      </c>
    </row>
    <row r="294" spans="1:19" ht="15" customHeight="1" x14ac:dyDescent="0.25">
      <c r="A294" s="66" t="s">
        <v>271</v>
      </c>
      <c r="B294" s="66" t="s">
        <v>29</v>
      </c>
      <c r="C294" s="72" t="s">
        <v>586</v>
      </c>
      <c r="D294" s="72"/>
      <c r="E294" s="74" t="s">
        <v>587</v>
      </c>
      <c r="F294" s="63">
        <v>86458126.290000007</v>
      </c>
      <c r="G294" s="63">
        <v>221546042.93984863</v>
      </c>
      <c r="H294" s="63"/>
      <c r="I294" s="112">
        <v>308004169.22984862</v>
      </c>
      <c r="J294" s="63">
        <v>86458126.290000007</v>
      </c>
      <c r="K294" s="65">
        <v>215237772.25999999</v>
      </c>
      <c r="L294" s="112">
        <v>301695898.55000001</v>
      </c>
      <c r="M294" s="63">
        <v>14650873.029999986</v>
      </c>
      <c r="N294" s="64">
        <v>306925525.14999998</v>
      </c>
      <c r="O294" s="110">
        <v>-5229626.5999999642</v>
      </c>
      <c r="P294" s="110">
        <v>-5229626.5999999642</v>
      </c>
      <c r="Q294" s="110">
        <v>5229626.5999999642</v>
      </c>
      <c r="R294" s="110">
        <v>0</v>
      </c>
      <c r="S294" s="110">
        <v>9421246.4300000221</v>
      </c>
    </row>
    <row r="295" spans="1:19" ht="15" customHeight="1" x14ac:dyDescent="0.25">
      <c r="A295" s="66" t="s">
        <v>271</v>
      </c>
      <c r="B295" s="66" t="s">
        <v>29</v>
      </c>
      <c r="C295" s="72" t="s">
        <v>588</v>
      </c>
      <c r="D295" s="72"/>
      <c r="E295" s="74" t="s">
        <v>589</v>
      </c>
      <c r="F295" s="63">
        <v>146831860.37</v>
      </c>
      <c r="G295" s="63">
        <v>399576078.14438158</v>
      </c>
      <c r="H295" s="63"/>
      <c r="I295" s="112">
        <v>546407938.51438165</v>
      </c>
      <c r="J295" s="63">
        <v>146831860.37</v>
      </c>
      <c r="K295" s="65">
        <v>387521943.02000004</v>
      </c>
      <c r="L295" s="112">
        <v>534353803.39000005</v>
      </c>
      <c r="M295" s="63">
        <v>24881581.810000002</v>
      </c>
      <c r="N295" s="64">
        <v>541935067.65999997</v>
      </c>
      <c r="O295" s="110">
        <v>-7581264.2699999213</v>
      </c>
      <c r="P295" s="110">
        <v>-7581264.2699999213</v>
      </c>
      <c r="Q295" s="110">
        <v>7581264.2699999213</v>
      </c>
      <c r="R295" s="110">
        <v>0</v>
      </c>
      <c r="S295" s="110">
        <v>17300317.540000081</v>
      </c>
    </row>
    <row r="296" spans="1:19" ht="15" customHeight="1" x14ac:dyDescent="0.25">
      <c r="A296" s="66" t="s">
        <v>271</v>
      </c>
      <c r="B296" s="66" t="s">
        <v>29</v>
      </c>
      <c r="C296" s="72" t="s">
        <v>590</v>
      </c>
      <c r="D296" s="72"/>
      <c r="E296" s="74" t="s">
        <v>591</v>
      </c>
      <c r="F296" s="63">
        <v>0</v>
      </c>
      <c r="G296" s="63">
        <v>626544498.84995413</v>
      </c>
      <c r="H296" s="63"/>
      <c r="I296" s="112">
        <v>626544498.84995413</v>
      </c>
      <c r="J296" s="63">
        <v>0</v>
      </c>
      <c r="K296" s="65">
        <v>607839495.11000013</v>
      </c>
      <c r="L296" s="112">
        <v>607839495.11000013</v>
      </c>
      <c r="M296" s="63">
        <v>39475387.009999961</v>
      </c>
      <c r="N296" s="64">
        <v>620276874.58999991</v>
      </c>
      <c r="O296" s="110">
        <v>-12437379.479999781</v>
      </c>
      <c r="P296" s="110">
        <v>-12437379.479999781</v>
      </c>
      <c r="Q296" s="110">
        <v>12437379.479999781</v>
      </c>
      <c r="R296" s="110">
        <v>0</v>
      </c>
      <c r="S296" s="110">
        <v>27038007.53000018</v>
      </c>
    </row>
    <row r="297" spans="1:19" ht="15" customHeight="1" x14ac:dyDescent="0.25">
      <c r="A297" s="66" t="s">
        <v>271</v>
      </c>
      <c r="B297" s="66" t="s">
        <v>29</v>
      </c>
      <c r="C297" s="72" t="s">
        <v>592</v>
      </c>
      <c r="D297" s="72"/>
      <c r="E297" s="74" t="s">
        <v>593</v>
      </c>
      <c r="F297" s="63">
        <v>149679100.36000001</v>
      </c>
      <c r="G297" s="63">
        <v>398939107.91122609</v>
      </c>
      <c r="H297" s="63"/>
      <c r="I297" s="112">
        <v>548618208.27122617</v>
      </c>
      <c r="J297" s="63">
        <v>149679100.36000001</v>
      </c>
      <c r="K297" s="65">
        <v>387140963.74000001</v>
      </c>
      <c r="L297" s="112">
        <v>536820064.10000002</v>
      </c>
      <c r="M297" s="63">
        <v>25364064.549999982</v>
      </c>
      <c r="N297" s="64">
        <v>545019411.33000004</v>
      </c>
      <c r="O297" s="110">
        <v>-8199347.2300000191</v>
      </c>
      <c r="P297" s="110">
        <v>-8199347.2300000191</v>
      </c>
      <c r="Q297" s="110">
        <v>8199347.2300000191</v>
      </c>
      <c r="R297" s="110">
        <v>0</v>
      </c>
      <c r="S297" s="110">
        <v>17164717.319999963</v>
      </c>
    </row>
    <row r="298" spans="1:19" ht="15" customHeight="1" x14ac:dyDescent="0.25">
      <c r="A298" s="66" t="s">
        <v>271</v>
      </c>
      <c r="B298" s="66" t="s">
        <v>29</v>
      </c>
      <c r="C298" s="72" t="s">
        <v>594</v>
      </c>
      <c r="D298" s="72"/>
      <c r="E298" s="74" t="s">
        <v>595</v>
      </c>
      <c r="F298" s="63">
        <v>0</v>
      </c>
      <c r="G298" s="63">
        <v>653754602.15947378</v>
      </c>
      <c r="H298" s="63"/>
      <c r="I298" s="112">
        <v>653754602.15947378</v>
      </c>
      <c r="J298" s="63">
        <v>0</v>
      </c>
      <c r="K298" s="65">
        <v>633592480.29999995</v>
      </c>
      <c r="L298" s="112">
        <v>633592480.29999995</v>
      </c>
      <c r="M298" s="63">
        <v>39797042.150000006</v>
      </c>
      <c r="N298" s="64">
        <v>644882912.41999996</v>
      </c>
      <c r="O298" s="110">
        <v>-11290432.120000005</v>
      </c>
      <c r="P298" s="110">
        <v>-11290432.120000005</v>
      </c>
      <c r="Q298" s="110">
        <v>11290432.120000005</v>
      </c>
      <c r="R298" s="110">
        <v>0</v>
      </c>
      <c r="S298" s="110">
        <v>28506610.030000001</v>
      </c>
    </row>
    <row r="299" spans="1:19" ht="15" customHeight="1" x14ac:dyDescent="0.25">
      <c r="A299" s="66" t="s">
        <v>271</v>
      </c>
      <c r="B299" s="66" t="s">
        <v>29</v>
      </c>
      <c r="C299" s="72" t="s">
        <v>596</v>
      </c>
      <c r="D299" s="72"/>
      <c r="E299" s="74" t="s">
        <v>597</v>
      </c>
      <c r="F299" s="63">
        <v>0</v>
      </c>
      <c r="G299" s="63">
        <v>765742503.59469366</v>
      </c>
      <c r="H299" s="63"/>
      <c r="I299" s="112">
        <v>765742503.59469366</v>
      </c>
      <c r="J299" s="63">
        <v>0</v>
      </c>
      <c r="K299" s="65">
        <v>743153692.63000011</v>
      </c>
      <c r="L299" s="112">
        <v>743153692.63000011</v>
      </c>
      <c r="M299" s="63">
        <v>48865642.050000012</v>
      </c>
      <c r="N299" s="64">
        <v>759098223.35000002</v>
      </c>
      <c r="O299" s="110">
        <v>-15944530.719999909</v>
      </c>
      <c r="P299" s="110">
        <v>-15944530.719999909</v>
      </c>
      <c r="Q299" s="110">
        <v>15944530.719999909</v>
      </c>
      <c r="R299" s="110">
        <v>0</v>
      </c>
      <c r="S299" s="110">
        <v>32921111.330000103</v>
      </c>
    </row>
    <row r="300" spans="1:19" ht="15" customHeight="1" x14ac:dyDescent="0.25">
      <c r="A300" s="66" t="s">
        <v>271</v>
      </c>
      <c r="B300" s="66" t="s">
        <v>29</v>
      </c>
      <c r="C300" s="72" t="s">
        <v>598</v>
      </c>
      <c r="D300" s="72"/>
      <c r="E300" s="74" t="s">
        <v>599</v>
      </c>
      <c r="F300" s="63">
        <v>86672434.670000002</v>
      </c>
      <c r="G300" s="63">
        <v>235377689.27023244</v>
      </c>
      <c r="H300" s="63"/>
      <c r="I300" s="112">
        <v>322050123.94023246</v>
      </c>
      <c r="J300" s="63">
        <v>86672434.670000002</v>
      </c>
      <c r="K300" s="65">
        <v>228300713.13</v>
      </c>
      <c r="L300" s="112">
        <v>314973147.80000001</v>
      </c>
      <c r="M300" s="63">
        <v>14687188.950000003</v>
      </c>
      <c r="N300" s="64">
        <v>319480252.87</v>
      </c>
      <c r="O300" s="110">
        <v>-4507105.0699999928</v>
      </c>
      <c r="P300" s="110">
        <v>-4507105.0699999928</v>
      </c>
      <c r="Q300" s="110">
        <v>4507105.0699999928</v>
      </c>
      <c r="R300" s="110">
        <v>0</v>
      </c>
      <c r="S300" s="110">
        <v>10180083.88000001</v>
      </c>
    </row>
    <row r="301" spans="1:19" ht="15" customHeight="1" x14ac:dyDescent="0.25">
      <c r="A301" s="66" t="s">
        <v>271</v>
      </c>
      <c r="B301" s="66" t="s">
        <v>29</v>
      </c>
      <c r="C301" s="72" t="s">
        <v>600</v>
      </c>
      <c r="D301" s="72"/>
      <c r="E301" s="74" t="s">
        <v>601</v>
      </c>
      <c r="F301" s="63">
        <v>0</v>
      </c>
      <c r="G301" s="63">
        <v>884061580.9785459</v>
      </c>
      <c r="H301" s="63"/>
      <c r="I301" s="112">
        <v>884061580.9785459</v>
      </c>
      <c r="J301" s="63">
        <v>0</v>
      </c>
      <c r="K301" s="65">
        <v>857405115.07000005</v>
      </c>
      <c r="L301" s="112">
        <v>857405115.07000005</v>
      </c>
      <c r="M301" s="63">
        <v>55080849.50999999</v>
      </c>
      <c r="N301" s="64">
        <v>874215090.18999994</v>
      </c>
      <c r="O301" s="110">
        <v>-16809975.119999886</v>
      </c>
      <c r="P301" s="110">
        <v>-16809975.119999886</v>
      </c>
      <c r="Q301" s="110">
        <v>16809975.119999886</v>
      </c>
      <c r="R301" s="110">
        <v>0</v>
      </c>
      <c r="S301" s="110">
        <v>38270874.390000105</v>
      </c>
    </row>
    <row r="302" spans="1:19" ht="15" customHeight="1" x14ac:dyDescent="0.25">
      <c r="A302" s="66" t="s">
        <v>271</v>
      </c>
      <c r="B302" s="66" t="s">
        <v>29</v>
      </c>
      <c r="C302" s="72" t="s">
        <v>602</v>
      </c>
      <c r="D302" s="72"/>
      <c r="E302" s="74" t="s">
        <v>603</v>
      </c>
      <c r="F302" s="63">
        <v>81896419.200000003</v>
      </c>
      <c r="G302" s="63">
        <v>215267603.45228526</v>
      </c>
      <c r="H302" s="63"/>
      <c r="I302" s="112">
        <v>297164022.65228528</v>
      </c>
      <c r="J302" s="63">
        <v>81896419.200000003</v>
      </c>
      <c r="K302" s="65">
        <v>209014169.63999999</v>
      </c>
      <c r="L302" s="112">
        <v>290910588.83999997</v>
      </c>
      <c r="M302" s="63">
        <v>13877863.099999994</v>
      </c>
      <c r="N302" s="64">
        <v>295578266.39999998</v>
      </c>
      <c r="O302" s="110">
        <v>-4667677.5600000024</v>
      </c>
      <c r="P302" s="110">
        <v>-4667677.5600000024</v>
      </c>
      <c r="Q302" s="110">
        <v>4667677.5600000024</v>
      </c>
      <c r="R302" s="110">
        <v>0</v>
      </c>
      <c r="S302" s="110">
        <v>9210185.5399999917</v>
      </c>
    </row>
    <row r="303" spans="1:19" ht="15" customHeight="1" x14ac:dyDescent="0.25">
      <c r="A303" s="66" t="s">
        <v>271</v>
      </c>
      <c r="B303" s="66" t="s">
        <v>29</v>
      </c>
      <c r="C303" s="72" t="s">
        <v>604</v>
      </c>
      <c r="D303" s="72"/>
      <c r="E303" s="74" t="s">
        <v>605</v>
      </c>
      <c r="F303" s="63">
        <v>93469072.079999998</v>
      </c>
      <c r="G303" s="63">
        <v>248010089.60616294</v>
      </c>
      <c r="H303" s="63"/>
      <c r="I303" s="112">
        <v>341479161.68616295</v>
      </c>
      <c r="J303" s="63">
        <v>93469072.079999998</v>
      </c>
      <c r="K303" s="65">
        <v>240690243.24000001</v>
      </c>
      <c r="L303" s="112">
        <v>334159315.31999999</v>
      </c>
      <c r="M303" s="63">
        <v>15838921.879999995</v>
      </c>
      <c r="N303" s="64">
        <v>339333832.33999997</v>
      </c>
      <c r="O303" s="110">
        <v>-5174517.0199999809</v>
      </c>
      <c r="P303" s="110">
        <v>-5174517.0199999809</v>
      </c>
      <c r="Q303" s="110">
        <v>5174517.0199999809</v>
      </c>
      <c r="R303" s="110">
        <v>0</v>
      </c>
      <c r="S303" s="110">
        <v>10664404.860000014</v>
      </c>
    </row>
    <row r="304" spans="1:19" ht="15" customHeight="1" x14ac:dyDescent="0.25">
      <c r="A304" s="66" t="s">
        <v>271</v>
      </c>
      <c r="B304" s="66" t="s">
        <v>29</v>
      </c>
      <c r="C304" s="72" t="s">
        <v>606</v>
      </c>
      <c r="D304" s="72"/>
      <c r="E304" s="74" t="s">
        <v>607</v>
      </c>
      <c r="F304" s="63">
        <v>58108188.280000001</v>
      </c>
      <c r="G304" s="63">
        <v>150084747.18095762</v>
      </c>
      <c r="H304" s="63"/>
      <c r="I304" s="112">
        <v>208192935.46095762</v>
      </c>
      <c r="J304" s="63">
        <v>58108188.280000001</v>
      </c>
      <c r="K304" s="65">
        <v>145797074.09</v>
      </c>
      <c r="L304" s="112">
        <v>203905262.37</v>
      </c>
      <c r="M304" s="63">
        <v>9846797.8199999928</v>
      </c>
      <c r="N304" s="64">
        <v>207363576.44</v>
      </c>
      <c r="O304" s="110">
        <v>-3458314.0699999928</v>
      </c>
      <c r="P304" s="110">
        <v>-3458314.0699999928</v>
      </c>
      <c r="Q304" s="110">
        <v>3458314.0699999928</v>
      </c>
      <c r="R304" s="110">
        <v>0</v>
      </c>
      <c r="S304" s="110">
        <v>6388483.75</v>
      </c>
    </row>
    <row r="305" spans="1:19" ht="15" customHeight="1" x14ac:dyDescent="0.25">
      <c r="A305" s="66" t="s">
        <v>271</v>
      </c>
      <c r="B305" s="66" t="s">
        <v>29</v>
      </c>
      <c r="C305" s="72" t="s">
        <v>608</v>
      </c>
      <c r="D305" s="72"/>
      <c r="E305" s="74" t="s">
        <v>609</v>
      </c>
      <c r="F305" s="63">
        <v>48709234.75</v>
      </c>
      <c r="G305" s="63">
        <v>128030093.83465964</v>
      </c>
      <c r="H305" s="63"/>
      <c r="I305" s="112">
        <v>176739328.58465964</v>
      </c>
      <c r="J305" s="63">
        <v>48709234.75</v>
      </c>
      <c r="K305" s="65">
        <v>124326585.31</v>
      </c>
      <c r="L305" s="112">
        <v>173035820.06</v>
      </c>
      <c r="M305" s="63">
        <v>8254086.0399999991</v>
      </c>
      <c r="N305" s="64">
        <v>175819578.78999999</v>
      </c>
      <c r="O305" s="110">
        <v>-2783758.7299999893</v>
      </c>
      <c r="P305" s="110">
        <v>-2783758.7299999893</v>
      </c>
      <c r="Q305" s="110">
        <v>2783758.7299999893</v>
      </c>
      <c r="R305" s="110">
        <v>0</v>
      </c>
      <c r="S305" s="110">
        <v>5470327.3100000098</v>
      </c>
    </row>
    <row r="306" spans="1:19" ht="15" customHeight="1" x14ac:dyDescent="0.25">
      <c r="A306" s="66" t="s">
        <v>271</v>
      </c>
      <c r="B306" s="66" t="s">
        <v>29</v>
      </c>
      <c r="C306" s="72" t="s">
        <v>610</v>
      </c>
      <c r="D306" s="72"/>
      <c r="E306" s="74" t="s">
        <v>611</v>
      </c>
      <c r="F306" s="63">
        <v>0</v>
      </c>
      <c r="G306" s="63">
        <v>892482609.54772699</v>
      </c>
      <c r="H306" s="63"/>
      <c r="I306" s="112">
        <v>892482609.54772699</v>
      </c>
      <c r="J306" s="63">
        <v>0</v>
      </c>
      <c r="K306" s="65">
        <v>865522316.77999997</v>
      </c>
      <c r="L306" s="112">
        <v>865522316.77999997</v>
      </c>
      <c r="M306" s="63">
        <v>55485512.430000007</v>
      </c>
      <c r="N306" s="64">
        <v>882349710.17999995</v>
      </c>
      <c r="O306" s="110">
        <v>-16827393.399999976</v>
      </c>
      <c r="P306" s="110">
        <v>-16827393.399999976</v>
      </c>
      <c r="Q306" s="110">
        <v>16827393.399999976</v>
      </c>
      <c r="R306" s="110">
        <v>0</v>
      </c>
      <c r="S306" s="110">
        <v>38658119.030000031</v>
      </c>
    </row>
    <row r="307" spans="1:19" ht="15" customHeight="1" x14ac:dyDescent="0.25">
      <c r="A307" s="66" t="s">
        <v>271</v>
      </c>
      <c r="B307" s="66" t="s">
        <v>29</v>
      </c>
      <c r="C307" s="72" t="s">
        <v>612</v>
      </c>
      <c r="D307" s="72"/>
      <c r="E307" s="74" t="s">
        <v>613</v>
      </c>
      <c r="F307" s="63">
        <v>79171641.140000001</v>
      </c>
      <c r="G307" s="63">
        <v>213422077.29378065</v>
      </c>
      <c r="H307" s="63"/>
      <c r="I307" s="112">
        <v>292593718.43378067</v>
      </c>
      <c r="J307" s="63">
        <v>79171641.140000001</v>
      </c>
      <c r="K307" s="65">
        <v>207042061.10999995</v>
      </c>
      <c r="L307" s="112">
        <v>286213702.24999994</v>
      </c>
      <c r="M307" s="63">
        <v>13416132.340000004</v>
      </c>
      <c r="N307" s="64">
        <v>290416006.22000003</v>
      </c>
      <c r="O307" s="110">
        <v>-4202303.9700000882</v>
      </c>
      <c r="P307" s="110">
        <v>-4202303.9700000882</v>
      </c>
      <c r="Q307" s="110">
        <v>4202303.9700000882</v>
      </c>
      <c r="R307" s="110">
        <v>0</v>
      </c>
      <c r="S307" s="110">
        <v>9213828.3699999154</v>
      </c>
    </row>
    <row r="308" spans="1:19" ht="15" customHeight="1" x14ac:dyDescent="0.25">
      <c r="A308" s="66" t="s">
        <v>271</v>
      </c>
      <c r="B308" s="66" t="s">
        <v>29</v>
      </c>
      <c r="C308" s="72" t="s">
        <v>614</v>
      </c>
      <c r="D308" s="72"/>
      <c r="E308" s="74" t="s">
        <v>615</v>
      </c>
      <c r="F308" s="63">
        <v>261548078.21000001</v>
      </c>
      <c r="G308" s="63">
        <v>688100155.9401933</v>
      </c>
      <c r="H308" s="63"/>
      <c r="I308" s="112">
        <v>949648234.15019333</v>
      </c>
      <c r="J308" s="63">
        <v>261548078.21000001</v>
      </c>
      <c r="K308" s="65">
        <v>667987872.77999997</v>
      </c>
      <c r="L308" s="112">
        <v>929535950.99000001</v>
      </c>
      <c r="M308" s="63">
        <v>44320966.119999975</v>
      </c>
      <c r="N308" s="64">
        <v>944358760.12</v>
      </c>
      <c r="O308" s="110">
        <v>-14822809.129999995</v>
      </c>
      <c r="P308" s="110">
        <v>-14822809.129999995</v>
      </c>
      <c r="Q308" s="110">
        <v>14822809.129999995</v>
      </c>
      <c r="R308" s="110">
        <v>0</v>
      </c>
      <c r="S308" s="110">
        <v>29498156.98999998</v>
      </c>
    </row>
    <row r="309" spans="1:19" ht="15" customHeight="1" x14ac:dyDescent="0.25">
      <c r="A309" s="66" t="s">
        <v>271</v>
      </c>
      <c r="B309" s="66" t="s">
        <v>29</v>
      </c>
      <c r="C309" s="72" t="s">
        <v>616</v>
      </c>
      <c r="D309" s="72"/>
      <c r="E309" s="74" t="s">
        <v>617</v>
      </c>
      <c r="F309" s="63">
        <v>42708599.920000002</v>
      </c>
      <c r="G309" s="63">
        <v>114117842.43694481</v>
      </c>
      <c r="H309" s="63"/>
      <c r="I309" s="112">
        <v>156826442.3569448</v>
      </c>
      <c r="J309" s="63">
        <v>42708599.920000002</v>
      </c>
      <c r="K309" s="65">
        <v>110754483.84</v>
      </c>
      <c r="L309" s="112">
        <v>153463083.75999999</v>
      </c>
      <c r="M309" s="63">
        <v>7237240.7599999979</v>
      </c>
      <c r="N309" s="64">
        <v>155795881.34999999</v>
      </c>
      <c r="O309" s="110">
        <v>-2332797.5900000036</v>
      </c>
      <c r="P309" s="110">
        <v>-2332797.5900000036</v>
      </c>
      <c r="Q309" s="110">
        <v>2332797.5900000036</v>
      </c>
      <c r="R309" s="110">
        <v>0</v>
      </c>
      <c r="S309" s="110">
        <v>4904443.1699999943</v>
      </c>
    </row>
    <row r="310" spans="1:19" ht="15" customHeight="1" x14ac:dyDescent="0.25">
      <c r="A310" s="66" t="s">
        <v>271</v>
      </c>
      <c r="B310" s="66" t="s">
        <v>29</v>
      </c>
      <c r="C310" s="72" t="s">
        <v>618</v>
      </c>
      <c r="D310" s="72"/>
      <c r="E310" s="74" t="s">
        <v>619</v>
      </c>
      <c r="F310" s="63">
        <v>0</v>
      </c>
      <c r="G310" s="63">
        <v>4538623552.3479462</v>
      </c>
      <c r="H310" s="63"/>
      <c r="I310" s="112">
        <v>4538623552.3479462</v>
      </c>
      <c r="J310" s="63">
        <v>0</v>
      </c>
      <c r="K310" s="65">
        <v>4400427809.5100002</v>
      </c>
      <c r="L310" s="112">
        <v>4400427809.5100002</v>
      </c>
      <c r="M310" s="63">
        <v>279814035.88999987</v>
      </c>
      <c r="N310" s="64">
        <v>4483151525.21</v>
      </c>
      <c r="O310" s="110">
        <v>-82723715.699999809</v>
      </c>
      <c r="P310" s="110">
        <v>-82723715.699999809</v>
      </c>
      <c r="Q310" s="110">
        <v>82723715.699999809</v>
      </c>
      <c r="R310" s="110">
        <v>0</v>
      </c>
      <c r="S310" s="110">
        <v>197090320.19000006</v>
      </c>
    </row>
    <row r="311" spans="1:19" ht="15" customHeight="1" x14ac:dyDescent="0.25">
      <c r="A311" s="66" t="s">
        <v>271</v>
      </c>
      <c r="B311" s="66" t="s">
        <v>29</v>
      </c>
      <c r="C311" s="72" t="s">
        <v>620</v>
      </c>
      <c r="D311" s="72"/>
      <c r="E311" s="74" t="s">
        <v>621</v>
      </c>
      <c r="F311" s="63">
        <v>250006040.81999999</v>
      </c>
      <c r="G311" s="63">
        <v>666077383.27203655</v>
      </c>
      <c r="H311" s="63"/>
      <c r="I311" s="112">
        <v>916083424.09203649</v>
      </c>
      <c r="J311" s="63">
        <v>250006040.81999999</v>
      </c>
      <c r="K311" s="65">
        <v>646421367.14999998</v>
      </c>
      <c r="L311" s="112">
        <v>896427407.97000003</v>
      </c>
      <c r="M311" s="63">
        <v>42365095.329999983</v>
      </c>
      <c r="N311" s="64">
        <v>910153828.59000003</v>
      </c>
      <c r="O311" s="110">
        <v>-13726420.620000005</v>
      </c>
      <c r="P311" s="110">
        <v>-13726420.620000005</v>
      </c>
      <c r="Q311" s="110">
        <v>13726420.620000005</v>
      </c>
      <c r="R311" s="110">
        <v>0</v>
      </c>
      <c r="S311" s="110">
        <v>28638674.709999979</v>
      </c>
    </row>
    <row r="312" spans="1:19" ht="15" customHeight="1" x14ac:dyDescent="0.25">
      <c r="A312" s="66" t="s">
        <v>271</v>
      </c>
      <c r="B312" s="66" t="s">
        <v>29</v>
      </c>
      <c r="C312" s="72" t="s">
        <v>622</v>
      </c>
      <c r="D312" s="72"/>
      <c r="E312" s="74" t="s">
        <v>623</v>
      </c>
      <c r="F312" s="63">
        <v>313961786.5</v>
      </c>
      <c r="G312" s="63">
        <v>842111707.07861626</v>
      </c>
      <c r="H312" s="63"/>
      <c r="I312" s="112">
        <v>1156073493.5786161</v>
      </c>
      <c r="J312" s="63">
        <v>313961786.5</v>
      </c>
      <c r="K312" s="65">
        <v>817058453.95000005</v>
      </c>
      <c r="L312" s="112">
        <v>1131020240.45</v>
      </c>
      <c r="M312" s="63">
        <v>53202798.50999999</v>
      </c>
      <c r="N312" s="64">
        <v>1147922595.5799999</v>
      </c>
      <c r="O312" s="110">
        <v>-16902355.129999876</v>
      </c>
      <c r="P312" s="110">
        <v>-16902355.129999876</v>
      </c>
      <c r="Q312" s="110">
        <v>16902355.129999876</v>
      </c>
      <c r="R312" s="110">
        <v>0</v>
      </c>
      <c r="S312" s="110">
        <v>36300443.380000114</v>
      </c>
    </row>
    <row r="313" spans="1:19" ht="15" customHeight="1" x14ac:dyDescent="0.25">
      <c r="A313" s="66" t="s">
        <v>271</v>
      </c>
      <c r="B313" s="66" t="s">
        <v>29</v>
      </c>
      <c r="C313" s="72" t="s">
        <v>624</v>
      </c>
      <c r="D313" s="72"/>
      <c r="E313" s="74" t="s">
        <v>625</v>
      </c>
      <c r="F313" s="63">
        <v>0.45999997854232788</v>
      </c>
      <c r="G313" s="63">
        <v>1115845574.9305105</v>
      </c>
      <c r="H313" s="63"/>
      <c r="I313" s="112">
        <v>1115845575.3905106</v>
      </c>
      <c r="J313" s="63">
        <v>0.45999997854232788</v>
      </c>
      <c r="K313" s="65">
        <v>1081902207.8899999</v>
      </c>
      <c r="L313" s="112">
        <v>1081902208.3499999</v>
      </c>
      <c r="M313" s="63">
        <v>68922396.689999998</v>
      </c>
      <c r="N313" s="64">
        <v>997765021.50999999</v>
      </c>
      <c r="O313" s="110">
        <v>84137186.839999914</v>
      </c>
      <c r="P313" s="110">
        <v>0</v>
      </c>
      <c r="Q313" s="110">
        <v>0</v>
      </c>
      <c r="R313" s="110">
        <v>84137186.839999914</v>
      </c>
      <c r="S313" s="110">
        <v>68922396.689999998</v>
      </c>
    </row>
    <row r="314" spans="1:19" ht="15" customHeight="1" x14ac:dyDescent="0.25">
      <c r="A314" s="66" t="s">
        <v>271</v>
      </c>
      <c r="B314" s="66" t="s">
        <v>29</v>
      </c>
      <c r="C314" s="72" t="s">
        <v>626</v>
      </c>
      <c r="D314" s="72"/>
      <c r="E314" s="74" t="s">
        <v>627</v>
      </c>
      <c r="F314" s="63">
        <v>88111362.409999996</v>
      </c>
      <c r="G314" s="63">
        <v>236796026.75336975</v>
      </c>
      <c r="H314" s="63"/>
      <c r="I314" s="112">
        <v>324907389.16336977</v>
      </c>
      <c r="J314" s="63">
        <v>88111362.409999996</v>
      </c>
      <c r="K314" s="65">
        <v>229737682.64999998</v>
      </c>
      <c r="L314" s="112">
        <v>317849045.05999994</v>
      </c>
      <c r="M314" s="63">
        <v>14931024.320000008</v>
      </c>
      <c r="N314" s="64">
        <v>322566451.72000003</v>
      </c>
      <c r="O314" s="110">
        <v>-4717406.6600000858</v>
      </c>
      <c r="P314" s="110">
        <v>-4717406.6600000858</v>
      </c>
      <c r="Q314" s="110">
        <v>4717406.6600000858</v>
      </c>
      <c r="R314" s="110">
        <v>0</v>
      </c>
      <c r="S314" s="110">
        <v>10213617.659999922</v>
      </c>
    </row>
    <row r="315" spans="1:19" ht="15" customHeight="1" x14ac:dyDescent="0.25">
      <c r="A315" s="66" t="s">
        <v>271</v>
      </c>
      <c r="B315" s="66" t="s">
        <v>29</v>
      </c>
      <c r="C315" s="72" t="s">
        <v>628</v>
      </c>
      <c r="D315" s="72"/>
      <c r="E315" s="74" t="s">
        <v>629</v>
      </c>
      <c r="F315" s="63">
        <v>0</v>
      </c>
      <c r="G315" s="63">
        <v>1035787064.687109</v>
      </c>
      <c r="H315" s="63"/>
      <c r="I315" s="112">
        <v>1035787064.687109</v>
      </c>
      <c r="J315" s="63">
        <v>0</v>
      </c>
      <c r="K315" s="65">
        <v>1004830541.8800001</v>
      </c>
      <c r="L315" s="112">
        <v>1004830541.8800001</v>
      </c>
      <c r="M315" s="63">
        <v>65181858.639999986</v>
      </c>
      <c r="N315" s="64">
        <v>1025298427.5300001</v>
      </c>
      <c r="O315" s="110">
        <v>-20467885.649999976</v>
      </c>
      <c r="P315" s="110">
        <v>-20467885.649999976</v>
      </c>
      <c r="Q315" s="110">
        <v>20467885.649999976</v>
      </c>
      <c r="R315" s="110">
        <v>0</v>
      </c>
      <c r="S315" s="110">
        <v>44713972.99000001</v>
      </c>
    </row>
    <row r="316" spans="1:19" ht="15" customHeight="1" x14ac:dyDescent="0.25">
      <c r="A316" s="66" t="s">
        <v>271</v>
      </c>
      <c r="B316" s="66" t="s">
        <v>29</v>
      </c>
      <c r="C316" s="72" t="s">
        <v>630</v>
      </c>
      <c r="D316" s="72"/>
      <c r="E316" s="74" t="s">
        <v>631</v>
      </c>
      <c r="F316" s="63">
        <v>116920532.68000001</v>
      </c>
      <c r="G316" s="63">
        <v>316163881.04074955</v>
      </c>
      <c r="H316" s="63"/>
      <c r="I316" s="112">
        <v>433084413.72074956</v>
      </c>
      <c r="J316" s="63">
        <v>116920532.68000001</v>
      </c>
      <c r="K316" s="65">
        <v>306681137.38</v>
      </c>
      <c r="L316" s="112">
        <v>423601670.06</v>
      </c>
      <c r="M316" s="63">
        <v>19812919.299999982</v>
      </c>
      <c r="N316" s="64">
        <v>429750838.30000001</v>
      </c>
      <c r="O316" s="110">
        <v>-6149168.2400000095</v>
      </c>
      <c r="P316" s="110">
        <v>-6149168.2400000095</v>
      </c>
      <c r="Q316" s="110">
        <v>6149168.2400000095</v>
      </c>
      <c r="R316" s="110">
        <v>0</v>
      </c>
      <c r="S316" s="110">
        <v>13663751.059999973</v>
      </c>
    </row>
    <row r="317" spans="1:19" ht="15" customHeight="1" x14ac:dyDescent="0.25">
      <c r="A317" s="66" t="s">
        <v>271</v>
      </c>
      <c r="B317" s="66" t="s">
        <v>29</v>
      </c>
      <c r="C317" s="72" t="s">
        <v>632</v>
      </c>
      <c r="D317" s="72"/>
      <c r="E317" s="74" t="s">
        <v>633</v>
      </c>
      <c r="F317" s="63">
        <v>165170535.16999999</v>
      </c>
      <c r="G317" s="63">
        <v>441103020.18652523</v>
      </c>
      <c r="H317" s="63"/>
      <c r="I317" s="112">
        <v>606273555.35652518</v>
      </c>
      <c r="J317" s="63">
        <v>165170535.16999999</v>
      </c>
      <c r="K317" s="65">
        <v>428039291.47000003</v>
      </c>
      <c r="L317" s="112">
        <v>593209826.63999999</v>
      </c>
      <c r="M317" s="63">
        <v>27989185.580000013</v>
      </c>
      <c r="N317" s="64">
        <v>602211756.47000003</v>
      </c>
      <c r="O317" s="110">
        <v>-9001929.8300000429</v>
      </c>
      <c r="P317" s="110">
        <v>-9001929.8300000429</v>
      </c>
      <c r="Q317" s="110">
        <v>9001929.8300000429</v>
      </c>
      <c r="R317" s="110">
        <v>0</v>
      </c>
      <c r="S317" s="110">
        <v>18987255.74999997</v>
      </c>
    </row>
    <row r="318" spans="1:19" ht="15" customHeight="1" x14ac:dyDescent="0.25">
      <c r="A318" s="66" t="s">
        <v>271</v>
      </c>
      <c r="B318" s="66" t="s">
        <v>29</v>
      </c>
      <c r="C318" s="72" t="s">
        <v>634</v>
      </c>
      <c r="D318" s="72"/>
      <c r="E318" s="74" t="s">
        <v>635</v>
      </c>
      <c r="F318" s="63">
        <v>122063933.95999999</v>
      </c>
      <c r="G318" s="63">
        <v>318577593.55602533</v>
      </c>
      <c r="H318" s="63"/>
      <c r="I318" s="112">
        <v>440641527.5160253</v>
      </c>
      <c r="J318" s="63">
        <v>122063933.95999999</v>
      </c>
      <c r="K318" s="65">
        <v>309369548.71000004</v>
      </c>
      <c r="L318" s="112">
        <v>431433482.67000002</v>
      </c>
      <c r="M318" s="63">
        <v>20684501.000000015</v>
      </c>
      <c r="N318" s="64">
        <v>438508595.69999999</v>
      </c>
      <c r="O318" s="110">
        <v>-7075113.0299999714</v>
      </c>
      <c r="P318" s="110">
        <v>-7075113.0299999714</v>
      </c>
      <c r="Q318" s="110">
        <v>7075113.0299999714</v>
      </c>
      <c r="R318" s="110">
        <v>0</v>
      </c>
      <c r="S318" s="110">
        <v>13609387.970000044</v>
      </c>
    </row>
    <row r="319" spans="1:19" ht="15" customHeight="1" x14ac:dyDescent="0.25">
      <c r="A319" s="66" t="s">
        <v>271</v>
      </c>
      <c r="B319" s="66" t="s">
        <v>29</v>
      </c>
      <c r="C319" s="72" t="s">
        <v>636</v>
      </c>
      <c r="D319" s="72"/>
      <c r="E319" s="74" t="s">
        <v>637</v>
      </c>
      <c r="F319" s="63">
        <v>153843712.89999998</v>
      </c>
      <c r="G319" s="63">
        <v>880044953.8024919</v>
      </c>
      <c r="H319" s="63"/>
      <c r="I319" s="112">
        <v>1033888666.7024919</v>
      </c>
      <c r="J319" s="63">
        <v>153843712.89999998</v>
      </c>
      <c r="K319" s="65">
        <v>853769956.8900001</v>
      </c>
      <c r="L319" s="112">
        <v>1007613669.7900001</v>
      </c>
      <c r="M319" s="63">
        <v>55319496.870000005</v>
      </c>
      <c r="N319" s="64">
        <v>1024955569</v>
      </c>
      <c r="O319" s="110">
        <v>-17341899.209999919</v>
      </c>
      <c r="P319" s="110">
        <v>-17341899.209999919</v>
      </c>
      <c r="Q319" s="110">
        <v>17341899.209999919</v>
      </c>
      <c r="R319" s="110">
        <v>0</v>
      </c>
      <c r="S319" s="110">
        <v>37977597.660000086</v>
      </c>
    </row>
    <row r="320" spans="1:19" ht="15" customHeight="1" x14ac:dyDescent="0.25">
      <c r="A320" s="66" t="s">
        <v>271</v>
      </c>
      <c r="B320" s="66" t="s">
        <v>29</v>
      </c>
      <c r="C320" s="72" t="s">
        <v>638</v>
      </c>
      <c r="D320" s="72"/>
      <c r="E320" s="74" t="s">
        <v>639</v>
      </c>
      <c r="F320" s="63">
        <v>237239384.06999999</v>
      </c>
      <c r="G320" s="63">
        <v>641506637.89161956</v>
      </c>
      <c r="H320" s="63"/>
      <c r="I320" s="112">
        <v>878746021.96161962</v>
      </c>
      <c r="J320" s="63">
        <v>237239384.06999999</v>
      </c>
      <c r="K320" s="65">
        <v>622268418.58000004</v>
      </c>
      <c r="L320" s="112">
        <v>859507802.6500001</v>
      </c>
      <c r="M320" s="63">
        <v>40201705.079999983</v>
      </c>
      <c r="N320" s="64">
        <v>871986528.58000004</v>
      </c>
      <c r="O320" s="110">
        <v>-12478725.929999948</v>
      </c>
      <c r="P320" s="110">
        <v>-12478725.929999948</v>
      </c>
      <c r="Q320" s="110">
        <v>12478725.929999948</v>
      </c>
      <c r="R320" s="110">
        <v>0</v>
      </c>
      <c r="S320" s="110">
        <v>27722979.150000036</v>
      </c>
    </row>
    <row r="321" spans="1:19" ht="15" customHeight="1" x14ac:dyDescent="0.25">
      <c r="A321" s="66" t="s">
        <v>271</v>
      </c>
      <c r="B321" s="66" t="s">
        <v>29</v>
      </c>
      <c r="C321" s="72" t="s">
        <v>640</v>
      </c>
      <c r="D321" s="72"/>
      <c r="E321" s="74" t="s">
        <v>641</v>
      </c>
      <c r="F321" s="63">
        <v>86580588.219999999</v>
      </c>
      <c r="G321" s="63">
        <v>229845367.61229989</v>
      </c>
      <c r="H321" s="63"/>
      <c r="I321" s="112">
        <v>316425955.83229989</v>
      </c>
      <c r="J321" s="63">
        <v>86580588.219999999</v>
      </c>
      <c r="K321" s="65">
        <v>223089021.81</v>
      </c>
      <c r="L321" s="112">
        <v>309669610.02999997</v>
      </c>
      <c r="M321" s="63">
        <v>14671624.980000004</v>
      </c>
      <c r="N321" s="64">
        <v>314470892.29000002</v>
      </c>
      <c r="O321" s="110">
        <v>-4801282.2600000501</v>
      </c>
      <c r="P321" s="110">
        <v>-4801282.2600000501</v>
      </c>
      <c r="Q321" s="110">
        <v>4801282.2600000501</v>
      </c>
      <c r="R321" s="110">
        <v>0</v>
      </c>
      <c r="S321" s="110">
        <v>9870342.7199999541</v>
      </c>
    </row>
    <row r="322" spans="1:19" ht="15" customHeight="1" x14ac:dyDescent="0.25">
      <c r="A322" s="66" t="s">
        <v>271</v>
      </c>
      <c r="B322" s="66" t="s">
        <v>29</v>
      </c>
      <c r="C322" s="72" t="s">
        <v>642</v>
      </c>
      <c r="D322" s="72"/>
      <c r="E322" s="74" t="s">
        <v>643</v>
      </c>
      <c r="F322" s="63">
        <v>75405936.629999995</v>
      </c>
      <c r="G322" s="63">
        <v>199679366.10661396</v>
      </c>
      <c r="H322" s="63"/>
      <c r="I322" s="112">
        <v>275085302.73661399</v>
      </c>
      <c r="J322" s="63">
        <v>75405936.629999995</v>
      </c>
      <c r="K322" s="65">
        <v>193771782.25999999</v>
      </c>
      <c r="L322" s="112">
        <v>269177718.88999999</v>
      </c>
      <c r="M322" s="63">
        <v>12778010.010000005</v>
      </c>
      <c r="N322" s="64">
        <v>273362655.63999999</v>
      </c>
      <c r="O322" s="110">
        <v>-4184936.75</v>
      </c>
      <c r="P322" s="110">
        <v>-4184936.75</v>
      </c>
      <c r="Q322" s="110">
        <v>4184936.75</v>
      </c>
      <c r="R322" s="110">
        <v>0</v>
      </c>
      <c r="S322" s="110">
        <v>8593073.2600000054</v>
      </c>
    </row>
    <row r="323" spans="1:19" ht="15" customHeight="1" x14ac:dyDescent="0.25">
      <c r="A323" s="66" t="s">
        <v>271</v>
      </c>
      <c r="B323" s="66" t="s">
        <v>29</v>
      </c>
      <c r="C323" s="72" t="s">
        <v>644</v>
      </c>
      <c r="D323" s="72"/>
      <c r="E323" s="74" t="s">
        <v>645</v>
      </c>
      <c r="F323" s="63">
        <v>36248732.829999998</v>
      </c>
      <c r="G323" s="63">
        <v>95043372.998376131</v>
      </c>
      <c r="H323" s="63"/>
      <c r="I323" s="112">
        <v>131292105.82837613</v>
      </c>
      <c r="J323" s="63">
        <v>36248732.829999998</v>
      </c>
      <c r="K323" s="65">
        <v>92265942.930000007</v>
      </c>
      <c r="L323" s="112">
        <v>128514675.76000001</v>
      </c>
      <c r="M323" s="63">
        <v>6142575.6799999997</v>
      </c>
      <c r="N323" s="64">
        <v>130582955.06999999</v>
      </c>
      <c r="O323" s="110">
        <v>-2068279.3099999875</v>
      </c>
      <c r="P323" s="110">
        <v>-2068279.3099999875</v>
      </c>
      <c r="Q323" s="110">
        <v>2068279.3099999875</v>
      </c>
      <c r="R323" s="110">
        <v>0</v>
      </c>
      <c r="S323" s="110">
        <v>4074296.3700000122</v>
      </c>
    </row>
    <row r="324" spans="1:19" ht="15" customHeight="1" x14ac:dyDescent="0.25">
      <c r="A324" s="66" t="s">
        <v>271</v>
      </c>
      <c r="B324" s="66" t="s">
        <v>29</v>
      </c>
      <c r="C324" s="72" t="s">
        <v>646</v>
      </c>
      <c r="D324" s="72"/>
      <c r="E324" s="74" t="s">
        <v>647</v>
      </c>
      <c r="F324" s="63">
        <v>0</v>
      </c>
      <c r="G324" s="63">
        <v>744290397.9501462</v>
      </c>
      <c r="H324" s="63"/>
      <c r="I324" s="112">
        <v>744290397.9501462</v>
      </c>
      <c r="J324" s="63">
        <v>0</v>
      </c>
      <c r="K324" s="65">
        <v>721876265.53999996</v>
      </c>
      <c r="L324" s="112">
        <v>721876265.53999996</v>
      </c>
      <c r="M324" s="63">
        <v>46432476.50999999</v>
      </c>
      <c r="N324" s="64">
        <v>736101284.91999996</v>
      </c>
      <c r="O324" s="110">
        <v>-14225019.379999995</v>
      </c>
      <c r="P324" s="110">
        <v>-14225019.379999995</v>
      </c>
      <c r="Q324" s="110">
        <v>14225019.379999995</v>
      </c>
      <c r="R324" s="110">
        <v>0</v>
      </c>
      <c r="S324" s="110">
        <v>32207457.129999995</v>
      </c>
    </row>
    <row r="325" spans="1:19" ht="15" customHeight="1" x14ac:dyDescent="0.25">
      <c r="A325" s="66" t="s">
        <v>271</v>
      </c>
      <c r="B325" s="66" t="s">
        <v>29</v>
      </c>
      <c r="C325" s="72" t="s">
        <v>648</v>
      </c>
      <c r="D325" s="72"/>
      <c r="E325" s="74" t="s">
        <v>649</v>
      </c>
      <c r="F325" s="63">
        <v>239841700.19</v>
      </c>
      <c r="G325" s="63">
        <v>626229826.51327181</v>
      </c>
      <c r="H325" s="63"/>
      <c r="I325" s="112">
        <v>866071526.70327187</v>
      </c>
      <c r="J325" s="63">
        <v>239841700.19</v>
      </c>
      <c r="K325" s="65">
        <v>608072522.90999997</v>
      </c>
      <c r="L325" s="112">
        <v>847914223.0999999</v>
      </c>
      <c r="M325" s="63">
        <v>40642683.910000026</v>
      </c>
      <c r="N325" s="64">
        <v>861778064.30999994</v>
      </c>
      <c r="O325" s="110">
        <v>-13863841.210000038</v>
      </c>
      <c r="P325" s="110">
        <v>-13863841.210000038</v>
      </c>
      <c r="Q325" s="110">
        <v>13863841.210000038</v>
      </c>
      <c r="R325" s="110">
        <v>0</v>
      </c>
      <c r="S325" s="110">
        <v>26778842.699999988</v>
      </c>
    </row>
    <row r="326" spans="1:19" ht="15" customHeight="1" x14ac:dyDescent="0.25">
      <c r="A326" s="66" t="s">
        <v>271</v>
      </c>
      <c r="B326" s="66" t="s">
        <v>29</v>
      </c>
      <c r="C326" s="72" t="s">
        <v>650</v>
      </c>
      <c r="D326" s="72"/>
      <c r="E326" s="74" t="s">
        <v>651</v>
      </c>
      <c r="F326" s="63">
        <v>268099791.75</v>
      </c>
      <c r="G326" s="63">
        <v>700557993.54547381</v>
      </c>
      <c r="H326" s="63"/>
      <c r="I326" s="112">
        <v>968657785.29547381</v>
      </c>
      <c r="J326" s="63">
        <v>268099791.75</v>
      </c>
      <c r="K326" s="65">
        <v>680221492.75999999</v>
      </c>
      <c r="L326" s="112">
        <v>948321284.50999999</v>
      </c>
      <c r="M326" s="63">
        <v>45431195.189999998</v>
      </c>
      <c r="N326" s="64">
        <v>963784102.27999997</v>
      </c>
      <c r="O326" s="110">
        <v>-15462817.769999981</v>
      </c>
      <c r="P326" s="110">
        <v>-15462817.769999981</v>
      </c>
      <c r="Q326" s="110">
        <v>15462817.769999981</v>
      </c>
      <c r="R326" s="110">
        <v>0</v>
      </c>
      <c r="S326" s="110">
        <v>29968377.420000017</v>
      </c>
    </row>
    <row r="327" spans="1:19" ht="15" customHeight="1" x14ac:dyDescent="0.25">
      <c r="A327" s="66" t="s">
        <v>271</v>
      </c>
      <c r="B327" s="66" t="s">
        <v>29</v>
      </c>
      <c r="C327" s="72" t="s">
        <v>652</v>
      </c>
      <c r="D327" s="72"/>
      <c r="E327" s="74" t="s">
        <v>653</v>
      </c>
      <c r="F327" s="63">
        <v>118114536.55</v>
      </c>
      <c r="G327" s="63">
        <v>310151511.87352967</v>
      </c>
      <c r="H327" s="63"/>
      <c r="I327" s="112">
        <v>428266048.42352968</v>
      </c>
      <c r="J327" s="63">
        <v>118114536.55</v>
      </c>
      <c r="K327" s="65">
        <v>301045779.62</v>
      </c>
      <c r="L327" s="112">
        <v>419160316.17000002</v>
      </c>
      <c r="M327" s="63">
        <v>20015250.769999996</v>
      </c>
      <c r="N327" s="64">
        <v>425860332.25999999</v>
      </c>
      <c r="O327" s="110">
        <v>-6700016.0899999738</v>
      </c>
      <c r="P327" s="110">
        <v>-6700016.0899999738</v>
      </c>
      <c r="Q327" s="110">
        <v>6700016.0899999738</v>
      </c>
      <c r="R327" s="110">
        <v>0</v>
      </c>
      <c r="S327" s="110">
        <v>13315234.680000022</v>
      </c>
    </row>
    <row r="328" spans="1:19" ht="15" customHeight="1" x14ac:dyDescent="0.25">
      <c r="A328" s="66" t="s">
        <v>271</v>
      </c>
      <c r="B328" s="66" t="s">
        <v>29</v>
      </c>
      <c r="C328" s="72" t="s">
        <v>654</v>
      </c>
      <c r="D328" s="72"/>
      <c r="E328" s="74" t="s">
        <v>655</v>
      </c>
      <c r="F328" s="63">
        <v>92336299.180000007</v>
      </c>
      <c r="G328" s="63">
        <v>250966753.50484979</v>
      </c>
      <c r="H328" s="63"/>
      <c r="I328" s="112">
        <v>343303052.6848498</v>
      </c>
      <c r="J328" s="63">
        <v>92336299.180000007</v>
      </c>
      <c r="K328" s="65">
        <v>243403076.60000002</v>
      </c>
      <c r="L328" s="112">
        <v>335739375.78000003</v>
      </c>
      <c r="M328" s="63">
        <v>15646966.389999986</v>
      </c>
      <c r="N328" s="64">
        <v>340523629.38999999</v>
      </c>
      <c r="O328" s="110">
        <v>-4784253.6099999547</v>
      </c>
      <c r="P328" s="110">
        <v>-4784253.6099999547</v>
      </c>
      <c r="Q328" s="110">
        <v>4784253.6099999547</v>
      </c>
      <c r="R328" s="110">
        <v>0</v>
      </c>
      <c r="S328" s="110">
        <v>10862712.780000031</v>
      </c>
    </row>
    <row r="329" spans="1:19" ht="15" customHeight="1" x14ac:dyDescent="0.25">
      <c r="A329" s="66" t="s">
        <v>271</v>
      </c>
      <c r="B329" s="66" t="s">
        <v>29</v>
      </c>
      <c r="C329" s="72" t="s">
        <v>656</v>
      </c>
      <c r="D329" s="72"/>
      <c r="E329" s="74" t="s">
        <v>657</v>
      </c>
      <c r="F329" s="63">
        <v>247679264.05000001</v>
      </c>
      <c r="G329" s="63">
        <v>655977857.49484801</v>
      </c>
      <c r="H329" s="63"/>
      <c r="I329" s="112">
        <v>903657121.54484797</v>
      </c>
      <c r="J329" s="63">
        <v>247679264.05000001</v>
      </c>
      <c r="K329" s="65">
        <v>636705683.42000008</v>
      </c>
      <c r="L329" s="112">
        <v>884384947.47000003</v>
      </c>
      <c r="M329" s="63">
        <v>41970808.360000014</v>
      </c>
      <c r="N329" s="64">
        <v>898190039.90999997</v>
      </c>
      <c r="O329" s="110">
        <v>-13805092.439999938</v>
      </c>
      <c r="P329" s="110">
        <v>-13805092.439999938</v>
      </c>
      <c r="Q329" s="110">
        <v>13805092.439999938</v>
      </c>
      <c r="R329" s="110">
        <v>0</v>
      </c>
      <c r="S329" s="110">
        <v>28165715.920000076</v>
      </c>
    </row>
    <row r="330" spans="1:19" ht="15" customHeight="1" x14ac:dyDescent="0.25">
      <c r="A330" s="66" t="s">
        <v>271</v>
      </c>
      <c r="B330" s="66" t="s">
        <v>29</v>
      </c>
      <c r="C330" s="72" t="s">
        <v>658</v>
      </c>
      <c r="D330" s="72"/>
      <c r="E330" s="74" t="s">
        <v>659</v>
      </c>
      <c r="F330" s="63">
        <v>0</v>
      </c>
      <c r="G330" s="63">
        <v>451048134.49989647</v>
      </c>
      <c r="H330" s="63"/>
      <c r="I330" s="112">
        <v>451048134.49989647</v>
      </c>
      <c r="J330" s="63">
        <v>0</v>
      </c>
      <c r="K330" s="65">
        <v>437727845.41999996</v>
      </c>
      <c r="L330" s="112">
        <v>437727845.41999996</v>
      </c>
      <c r="M330" s="63">
        <v>28684375.710000008</v>
      </c>
      <c r="N330" s="64">
        <v>447014345</v>
      </c>
      <c r="O330" s="110">
        <v>-9286499.5800000429</v>
      </c>
      <c r="P330" s="110">
        <v>-9286499.5800000429</v>
      </c>
      <c r="Q330" s="110">
        <v>9286499.5800000429</v>
      </c>
      <c r="R330" s="110">
        <v>0</v>
      </c>
      <c r="S330" s="110">
        <v>19397876.129999965</v>
      </c>
    </row>
    <row r="331" spans="1:19" ht="15" customHeight="1" x14ac:dyDescent="0.25">
      <c r="A331" s="66" t="s">
        <v>271</v>
      </c>
      <c r="B331" s="66" t="s">
        <v>29</v>
      </c>
      <c r="C331" s="72" t="s">
        <v>660</v>
      </c>
      <c r="D331" s="72"/>
      <c r="E331" s="74" t="s">
        <v>661</v>
      </c>
      <c r="F331" s="63">
        <v>99990170.129999995</v>
      </c>
      <c r="G331" s="63">
        <v>263982701.83348513</v>
      </c>
      <c r="H331" s="63"/>
      <c r="I331" s="112">
        <v>363972871.96348512</v>
      </c>
      <c r="J331" s="63">
        <v>99990170.129999995</v>
      </c>
      <c r="K331" s="65">
        <v>256287814.53999996</v>
      </c>
      <c r="L331" s="112">
        <v>356277984.66999996</v>
      </c>
      <c r="M331" s="63">
        <v>16943962.920000002</v>
      </c>
      <c r="N331" s="64">
        <v>337511309.72000003</v>
      </c>
      <c r="O331" s="110">
        <v>18766674.949999928</v>
      </c>
      <c r="P331" s="110">
        <v>0</v>
      </c>
      <c r="Q331" s="110">
        <v>0</v>
      </c>
      <c r="R331" s="110">
        <v>18766674.949999928</v>
      </c>
      <c r="S331" s="110">
        <v>16943962.920000002</v>
      </c>
    </row>
    <row r="332" spans="1:19" ht="15" customHeight="1" x14ac:dyDescent="0.25">
      <c r="A332" s="66" t="s">
        <v>271</v>
      </c>
      <c r="B332" s="66" t="s">
        <v>29</v>
      </c>
      <c r="C332" s="72" t="s">
        <v>662</v>
      </c>
      <c r="D332" s="72"/>
      <c r="E332" s="74" t="s">
        <v>663</v>
      </c>
      <c r="F332" s="63">
        <v>0</v>
      </c>
      <c r="G332" s="63">
        <v>494642113.66964138</v>
      </c>
      <c r="H332" s="63"/>
      <c r="I332" s="112">
        <v>494642113.66964138</v>
      </c>
      <c r="J332" s="63">
        <v>0</v>
      </c>
      <c r="K332" s="65">
        <v>479841842.35000002</v>
      </c>
      <c r="L332" s="112">
        <v>479841842.35000002</v>
      </c>
      <c r="M332" s="63">
        <v>31076037.340000004</v>
      </c>
      <c r="N332" s="64">
        <v>489557018.42000008</v>
      </c>
      <c r="O332" s="110">
        <v>-9715176.0700000525</v>
      </c>
      <c r="P332" s="110">
        <v>-9715176.0700000525</v>
      </c>
      <c r="Q332" s="110">
        <v>9715176.0700000525</v>
      </c>
      <c r="R332" s="110">
        <v>0</v>
      </c>
      <c r="S332" s="110">
        <v>21360861.269999951</v>
      </c>
    </row>
    <row r="333" spans="1:19" ht="15" customHeight="1" x14ac:dyDescent="0.25">
      <c r="A333" s="66" t="s">
        <v>271</v>
      </c>
      <c r="B333" s="66" t="s">
        <v>29</v>
      </c>
      <c r="C333" s="72" t="s">
        <v>664</v>
      </c>
      <c r="D333" s="72"/>
      <c r="E333" s="74" t="s">
        <v>665</v>
      </c>
      <c r="F333" s="63">
        <v>129289188.14</v>
      </c>
      <c r="G333" s="63">
        <v>344788187.38867623</v>
      </c>
      <c r="H333" s="63"/>
      <c r="I333" s="112">
        <v>474077375.52867621</v>
      </c>
      <c r="J333" s="63">
        <v>129289188.14</v>
      </c>
      <c r="K333" s="65">
        <v>334583927.27000004</v>
      </c>
      <c r="L333" s="112">
        <v>463873115.41000003</v>
      </c>
      <c r="M333" s="63">
        <v>21908865.749999985</v>
      </c>
      <c r="N333" s="64">
        <v>470943674.06</v>
      </c>
      <c r="O333" s="110">
        <v>-7070558.6499999762</v>
      </c>
      <c r="P333" s="110">
        <v>-7070558.6499999762</v>
      </c>
      <c r="Q333" s="110">
        <v>7070558.6499999762</v>
      </c>
      <c r="R333" s="110">
        <v>0</v>
      </c>
      <c r="S333" s="110">
        <v>14838307.100000009</v>
      </c>
    </row>
    <row r="334" spans="1:19" ht="15" customHeight="1" x14ac:dyDescent="0.25">
      <c r="A334" s="66" t="s">
        <v>271</v>
      </c>
      <c r="B334" s="66" t="s">
        <v>29</v>
      </c>
      <c r="C334" s="72" t="s">
        <v>666</v>
      </c>
      <c r="D334" s="72"/>
      <c r="E334" s="74" t="s">
        <v>667</v>
      </c>
      <c r="F334" s="63">
        <v>200286495.09999999</v>
      </c>
      <c r="G334" s="63">
        <v>535829148.4017427</v>
      </c>
      <c r="H334" s="63"/>
      <c r="I334" s="112">
        <v>736115643.50174272</v>
      </c>
      <c r="J334" s="63">
        <v>200286495.09999999</v>
      </c>
      <c r="K334" s="65">
        <v>519901291.60000002</v>
      </c>
      <c r="L334" s="112">
        <v>720187786.70000005</v>
      </c>
      <c r="M334" s="63">
        <v>33939805.74000001</v>
      </c>
      <c r="N334" s="64">
        <v>731035566.24000001</v>
      </c>
      <c r="O334" s="110">
        <v>-10847779.539999962</v>
      </c>
      <c r="P334" s="110">
        <v>-10847779.539999962</v>
      </c>
      <c r="Q334" s="110">
        <v>10847779.539999962</v>
      </c>
      <c r="R334" s="110">
        <v>0</v>
      </c>
      <c r="S334" s="110">
        <v>23092026.200000048</v>
      </c>
    </row>
    <row r="335" spans="1:19" ht="15" customHeight="1" x14ac:dyDescent="0.25">
      <c r="A335" s="66" t="s">
        <v>271</v>
      </c>
      <c r="B335" s="66" t="s">
        <v>29</v>
      </c>
      <c r="C335" s="72" t="s">
        <v>668</v>
      </c>
      <c r="D335" s="72"/>
      <c r="E335" s="74" t="s">
        <v>669</v>
      </c>
      <c r="F335" s="63">
        <v>286438466.55000001</v>
      </c>
      <c r="G335" s="63">
        <v>770230787.01772332</v>
      </c>
      <c r="H335" s="63"/>
      <c r="I335" s="112">
        <v>1056669253.5677233</v>
      </c>
      <c r="J335" s="63">
        <v>286438466.55000001</v>
      </c>
      <c r="K335" s="65">
        <v>747220241.3499999</v>
      </c>
      <c r="L335" s="112">
        <v>1033658707.8999999</v>
      </c>
      <c r="M335" s="63">
        <v>48538798.909999967</v>
      </c>
      <c r="N335" s="64">
        <v>1048951254.1799999</v>
      </c>
      <c r="O335" s="110">
        <v>-15292546.280000091</v>
      </c>
      <c r="P335" s="110">
        <v>-15292546.280000091</v>
      </c>
      <c r="Q335" s="110">
        <v>15292546.280000091</v>
      </c>
      <c r="R335" s="110">
        <v>0</v>
      </c>
      <c r="S335" s="110">
        <v>33246252.629999876</v>
      </c>
    </row>
    <row r="336" spans="1:19" ht="15" customHeight="1" x14ac:dyDescent="0.25">
      <c r="A336" s="66" t="s">
        <v>271</v>
      </c>
      <c r="B336" s="66" t="s">
        <v>29</v>
      </c>
      <c r="C336" s="72" t="s">
        <v>670</v>
      </c>
      <c r="D336" s="72"/>
      <c r="E336" s="74" t="s">
        <v>671</v>
      </c>
      <c r="F336" s="63">
        <v>92366914.659999996</v>
      </c>
      <c r="G336" s="63">
        <v>251513104.22368336</v>
      </c>
      <c r="H336" s="63"/>
      <c r="I336" s="112">
        <v>343880018.88368332</v>
      </c>
      <c r="J336" s="63">
        <v>92366914.659999996</v>
      </c>
      <c r="K336" s="65">
        <v>243922140.69</v>
      </c>
      <c r="L336" s="112">
        <v>336289055.35000002</v>
      </c>
      <c r="M336" s="63">
        <v>15652154.38000001</v>
      </c>
      <c r="N336" s="64">
        <v>341049948.67000002</v>
      </c>
      <c r="O336" s="110">
        <v>-4760893.3199999928</v>
      </c>
      <c r="P336" s="110">
        <v>-4760893.3199999928</v>
      </c>
      <c r="Q336" s="110">
        <v>4760893.3199999928</v>
      </c>
      <c r="R336" s="110">
        <v>0</v>
      </c>
      <c r="S336" s="110">
        <v>10891261.060000017</v>
      </c>
    </row>
    <row r="337" spans="1:19" ht="15" customHeight="1" x14ac:dyDescent="0.25">
      <c r="A337" s="66" t="s">
        <v>271</v>
      </c>
      <c r="B337" s="66" t="s">
        <v>29</v>
      </c>
      <c r="C337" s="72" t="s">
        <v>672</v>
      </c>
      <c r="D337" s="72"/>
      <c r="E337" s="74" t="s">
        <v>673</v>
      </c>
      <c r="F337" s="63">
        <v>104368184.31999999</v>
      </c>
      <c r="G337" s="63">
        <v>275018833.21341866</v>
      </c>
      <c r="H337" s="63"/>
      <c r="I337" s="112">
        <v>379387017.53341866</v>
      </c>
      <c r="J337" s="63">
        <v>104368184.31999999</v>
      </c>
      <c r="K337" s="65">
        <v>266947548.16</v>
      </c>
      <c r="L337" s="112">
        <v>371315732.48000002</v>
      </c>
      <c r="M337" s="63">
        <v>17685844.960000008</v>
      </c>
      <c r="N337" s="64">
        <v>377196497.88999999</v>
      </c>
      <c r="O337" s="110">
        <v>-5880765.4099999666</v>
      </c>
      <c r="P337" s="110">
        <v>-5880765.4099999666</v>
      </c>
      <c r="Q337" s="110">
        <v>5880765.4099999666</v>
      </c>
      <c r="R337" s="110">
        <v>0</v>
      </c>
      <c r="S337" s="110">
        <v>11805079.550000042</v>
      </c>
    </row>
    <row r="338" spans="1:19" ht="15" customHeight="1" x14ac:dyDescent="0.25">
      <c r="A338" s="66" t="s">
        <v>271</v>
      </c>
      <c r="B338" s="66" t="s">
        <v>29</v>
      </c>
      <c r="C338" s="72" t="s">
        <v>674</v>
      </c>
      <c r="D338" s="72"/>
      <c r="E338" s="74" t="s">
        <v>675</v>
      </c>
      <c r="F338" s="63">
        <v>0</v>
      </c>
      <c r="G338" s="63">
        <v>849972113.66439164</v>
      </c>
      <c r="H338" s="63"/>
      <c r="I338" s="112">
        <v>849972113.66439164</v>
      </c>
      <c r="J338" s="63">
        <v>0</v>
      </c>
      <c r="K338" s="65">
        <v>824595149.55999994</v>
      </c>
      <c r="L338" s="112">
        <v>824595149.55999994</v>
      </c>
      <c r="M338" s="63">
        <v>53436257.910000026</v>
      </c>
      <c r="N338" s="64">
        <v>841351604.25999999</v>
      </c>
      <c r="O338" s="110">
        <v>-16756454.700000048</v>
      </c>
      <c r="P338" s="110">
        <v>-16756454.700000048</v>
      </c>
      <c r="Q338" s="110">
        <v>16756454.700000048</v>
      </c>
      <c r="R338" s="110">
        <v>0</v>
      </c>
      <c r="S338" s="110">
        <v>36679803.209999979</v>
      </c>
    </row>
    <row r="339" spans="1:19" ht="15" customHeight="1" x14ac:dyDescent="0.25">
      <c r="A339" s="66" t="s">
        <v>271</v>
      </c>
      <c r="B339" s="66" t="s">
        <v>29</v>
      </c>
      <c r="C339" s="72" t="s">
        <v>676</v>
      </c>
      <c r="D339" s="72"/>
      <c r="E339" s="74" t="s">
        <v>677</v>
      </c>
      <c r="F339" s="63">
        <v>154944963.58000001</v>
      </c>
      <c r="G339" s="63">
        <v>416568381.70861804</v>
      </c>
      <c r="H339" s="63"/>
      <c r="I339" s="112">
        <v>571513345.28861809</v>
      </c>
      <c r="J339" s="63">
        <v>154944963.58000001</v>
      </c>
      <c r="K339" s="65">
        <v>404142877.87</v>
      </c>
      <c r="L339" s="112">
        <v>559087841.45000005</v>
      </c>
      <c r="M339" s="63">
        <v>26256398.159999996</v>
      </c>
      <c r="N339" s="64">
        <v>567372611.88</v>
      </c>
      <c r="O339" s="110">
        <v>-8284770.4299999475</v>
      </c>
      <c r="P339" s="110">
        <v>-8284770.4299999475</v>
      </c>
      <c r="Q339" s="110">
        <v>8284770.4299999475</v>
      </c>
      <c r="R339" s="110">
        <v>0</v>
      </c>
      <c r="S339" s="110">
        <v>17971627.730000049</v>
      </c>
    </row>
    <row r="340" spans="1:19" ht="15" customHeight="1" x14ac:dyDescent="0.25">
      <c r="A340" s="66" t="s">
        <v>271</v>
      </c>
      <c r="B340" s="66" t="s">
        <v>29</v>
      </c>
      <c r="C340" s="72" t="s">
        <v>678</v>
      </c>
      <c r="D340" s="72"/>
      <c r="E340" s="74" t="s">
        <v>679</v>
      </c>
      <c r="F340" s="63">
        <v>0</v>
      </c>
      <c r="G340" s="63">
        <v>451871427.46822321</v>
      </c>
      <c r="H340" s="63"/>
      <c r="I340" s="112">
        <v>451871427.46822321</v>
      </c>
      <c r="J340" s="63">
        <v>0</v>
      </c>
      <c r="K340" s="65">
        <v>438397662.77999997</v>
      </c>
      <c r="L340" s="112">
        <v>438397662.77999997</v>
      </c>
      <c r="M340" s="63">
        <v>28482044.25999999</v>
      </c>
      <c r="N340" s="64">
        <v>447387279.75999999</v>
      </c>
      <c r="O340" s="110">
        <v>-8989616.9800000191</v>
      </c>
      <c r="P340" s="110">
        <v>-8989616.9800000191</v>
      </c>
      <c r="Q340" s="110">
        <v>8989616.9800000191</v>
      </c>
      <c r="R340" s="110">
        <v>0</v>
      </c>
      <c r="S340" s="110">
        <v>19492427.279999971</v>
      </c>
    </row>
    <row r="341" spans="1:19" ht="15" customHeight="1" x14ac:dyDescent="0.25">
      <c r="A341" s="66" t="s">
        <v>271</v>
      </c>
      <c r="B341" s="66" t="s">
        <v>29</v>
      </c>
      <c r="C341" s="72" t="s">
        <v>680</v>
      </c>
      <c r="D341" s="72"/>
      <c r="E341" s="74" t="s">
        <v>681</v>
      </c>
      <c r="F341" s="63">
        <v>61139121.170000002</v>
      </c>
      <c r="G341" s="63">
        <v>161347473.23651516</v>
      </c>
      <c r="H341" s="63"/>
      <c r="I341" s="112">
        <v>222486594.40651518</v>
      </c>
      <c r="J341" s="63">
        <v>61139121.170000002</v>
      </c>
      <c r="K341" s="65">
        <v>156641666.55000001</v>
      </c>
      <c r="L341" s="112">
        <v>217780787.72000003</v>
      </c>
      <c r="M341" s="63">
        <v>10360408.439999998</v>
      </c>
      <c r="N341" s="64">
        <v>221229428.81999999</v>
      </c>
      <c r="O341" s="110">
        <v>-3448641.0999999642</v>
      </c>
      <c r="P341" s="110">
        <v>-3448641.0999999642</v>
      </c>
      <c r="Q341" s="110">
        <v>3448641.0999999642</v>
      </c>
      <c r="R341" s="110">
        <v>0</v>
      </c>
      <c r="S341" s="110">
        <v>6911767.3400000334</v>
      </c>
    </row>
    <row r="342" spans="1:19" ht="15" customHeight="1" x14ac:dyDescent="0.25">
      <c r="A342" s="66" t="s">
        <v>271</v>
      </c>
      <c r="B342" s="66" t="s">
        <v>29</v>
      </c>
      <c r="C342" s="72" t="s">
        <v>682</v>
      </c>
      <c r="D342" s="72"/>
      <c r="E342" s="74" t="s">
        <v>683</v>
      </c>
      <c r="F342" s="63">
        <v>0</v>
      </c>
      <c r="G342" s="63">
        <v>856665951.22958839</v>
      </c>
      <c r="H342" s="63"/>
      <c r="I342" s="112">
        <v>856665951.22958839</v>
      </c>
      <c r="J342" s="63">
        <v>0</v>
      </c>
      <c r="K342" s="65">
        <v>830866019.53999996</v>
      </c>
      <c r="L342" s="112">
        <v>830866019.53999996</v>
      </c>
      <c r="M342" s="63">
        <v>53425881.899999976</v>
      </c>
      <c r="N342" s="64">
        <v>847221002.09000015</v>
      </c>
      <c r="O342" s="110">
        <v>-16354982.550000191</v>
      </c>
      <c r="P342" s="110">
        <v>-16354982.550000191</v>
      </c>
      <c r="Q342" s="110">
        <v>16354982.550000191</v>
      </c>
      <c r="R342" s="110">
        <v>0</v>
      </c>
      <c r="S342" s="110">
        <v>37070899.349999785</v>
      </c>
    </row>
    <row r="343" spans="1:19" ht="15" customHeight="1" x14ac:dyDescent="0.25">
      <c r="A343" s="66" t="s">
        <v>271</v>
      </c>
      <c r="B343" s="66" t="s">
        <v>29</v>
      </c>
      <c r="C343" s="72" t="s">
        <v>684</v>
      </c>
      <c r="D343" s="72"/>
      <c r="E343" s="74" t="s">
        <v>685</v>
      </c>
      <c r="F343" s="63">
        <v>100969865.62</v>
      </c>
      <c r="G343" s="63">
        <v>271176738.17480201</v>
      </c>
      <c r="H343" s="63"/>
      <c r="I343" s="112">
        <v>372146603.79480201</v>
      </c>
      <c r="J343" s="63">
        <v>100969865.62</v>
      </c>
      <c r="K343" s="65">
        <v>263111926.01999998</v>
      </c>
      <c r="L343" s="112">
        <v>364081791.63999999</v>
      </c>
      <c r="M343" s="63">
        <v>17109978.5</v>
      </c>
      <c r="N343" s="64">
        <v>369503804.77999997</v>
      </c>
      <c r="O343" s="110">
        <v>-5422013.1399999857</v>
      </c>
      <c r="P343" s="110">
        <v>-5422013.1399999857</v>
      </c>
      <c r="Q343" s="110">
        <v>5422013.1399999857</v>
      </c>
      <c r="R343" s="110">
        <v>0</v>
      </c>
      <c r="S343" s="110">
        <v>11687965.360000014</v>
      </c>
    </row>
    <row r="344" spans="1:19" ht="15" customHeight="1" x14ac:dyDescent="0.25">
      <c r="A344" s="66" t="s">
        <v>271</v>
      </c>
      <c r="B344" s="66" t="s">
        <v>29</v>
      </c>
      <c r="C344" s="72" t="s">
        <v>686</v>
      </c>
      <c r="D344" s="72"/>
      <c r="E344" s="74" t="s">
        <v>687</v>
      </c>
      <c r="F344" s="63">
        <v>144566314.56</v>
      </c>
      <c r="G344" s="63">
        <v>385960950.85620534</v>
      </c>
      <c r="H344" s="63"/>
      <c r="I344" s="112">
        <v>530527265.41620535</v>
      </c>
      <c r="J344" s="63">
        <v>144566314.56</v>
      </c>
      <c r="K344" s="65">
        <v>374580265.54000008</v>
      </c>
      <c r="L344" s="112">
        <v>519146580.10000008</v>
      </c>
      <c r="M344" s="63">
        <v>24497670.840000004</v>
      </c>
      <c r="N344" s="64">
        <v>527054115.81999999</v>
      </c>
      <c r="O344" s="110">
        <v>-7907535.7199999094</v>
      </c>
      <c r="P344" s="110">
        <v>-7907535.7199999094</v>
      </c>
      <c r="Q344" s="110">
        <v>7907535.7199999094</v>
      </c>
      <c r="R344" s="110">
        <v>0</v>
      </c>
      <c r="S344" s="110">
        <v>16590135.120000094</v>
      </c>
    </row>
    <row r="345" spans="1:19" ht="15" customHeight="1" x14ac:dyDescent="0.25">
      <c r="A345" s="66" t="s">
        <v>271</v>
      </c>
      <c r="B345" s="66" t="s">
        <v>31</v>
      </c>
      <c r="C345" s="72" t="s">
        <v>688</v>
      </c>
      <c r="D345" s="72"/>
      <c r="E345" s="74" t="s">
        <v>689</v>
      </c>
      <c r="F345" s="63">
        <v>272661498.83999997</v>
      </c>
      <c r="G345" s="63">
        <v>747644023.6239512</v>
      </c>
      <c r="H345" s="63"/>
      <c r="I345" s="112">
        <v>1020305522.4639511</v>
      </c>
      <c r="J345" s="63">
        <v>272661498.83999997</v>
      </c>
      <c r="K345" s="65">
        <v>724935041.19000006</v>
      </c>
      <c r="L345" s="112">
        <v>997596540.02999997</v>
      </c>
      <c r="M345" s="63">
        <v>46204205.120000005</v>
      </c>
      <c r="N345" s="64">
        <v>1011359798.83</v>
      </c>
      <c r="O345" s="110">
        <v>-13763258.800000072</v>
      </c>
      <c r="P345" s="110">
        <v>-13763258.800000072</v>
      </c>
      <c r="Q345" s="110">
        <v>13763258.800000072</v>
      </c>
      <c r="R345" s="110">
        <v>0</v>
      </c>
      <c r="S345" s="110">
        <v>32440946.319999933</v>
      </c>
    </row>
    <row r="346" spans="1:19" ht="15" customHeight="1" x14ac:dyDescent="0.25">
      <c r="A346" s="66" t="s">
        <v>271</v>
      </c>
      <c r="B346" s="66" t="s">
        <v>31</v>
      </c>
      <c r="C346" s="72" t="s">
        <v>690</v>
      </c>
      <c r="D346" s="72"/>
      <c r="E346" s="74" t="s">
        <v>691</v>
      </c>
      <c r="F346" s="63">
        <v>199919109.30000001</v>
      </c>
      <c r="G346" s="63">
        <v>536252968.33490032</v>
      </c>
      <c r="H346" s="63"/>
      <c r="I346" s="112">
        <v>736172077.63490033</v>
      </c>
      <c r="J346" s="63">
        <v>199919109.30000001</v>
      </c>
      <c r="K346" s="65">
        <v>520297129.58999991</v>
      </c>
      <c r="L346" s="112">
        <v>720216238.88999987</v>
      </c>
      <c r="M346" s="63">
        <v>33877549.919999987</v>
      </c>
      <c r="N346" s="64">
        <v>730976878.61000001</v>
      </c>
      <c r="O346" s="110">
        <v>-10760639.720000148</v>
      </c>
      <c r="P346" s="110">
        <v>-10760639.720000148</v>
      </c>
      <c r="Q346" s="110">
        <v>10760639.720000148</v>
      </c>
      <c r="R346" s="110">
        <v>0</v>
      </c>
      <c r="S346" s="110">
        <v>23116910.199999839</v>
      </c>
    </row>
    <row r="347" spans="1:19" ht="15" customHeight="1" x14ac:dyDescent="0.25">
      <c r="A347" s="66" t="s">
        <v>271</v>
      </c>
      <c r="B347" s="66" t="s">
        <v>33</v>
      </c>
      <c r="C347" s="72" t="s">
        <v>692</v>
      </c>
      <c r="D347" s="72"/>
      <c r="E347" s="74" t="s">
        <v>693</v>
      </c>
      <c r="F347" s="63">
        <v>196520790.59999999</v>
      </c>
      <c r="G347" s="63">
        <v>534114544.29122555</v>
      </c>
      <c r="H347" s="63"/>
      <c r="I347" s="112">
        <v>730635334.89122558</v>
      </c>
      <c r="J347" s="63">
        <v>196520790.59999999</v>
      </c>
      <c r="K347" s="65">
        <v>518042936.74000001</v>
      </c>
      <c r="L347" s="112">
        <v>714563727.34000003</v>
      </c>
      <c r="M347" s="63">
        <v>33301683.420000017</v>
      </c>
      <c r="N347" s="64">
        <v>724759167.01999998</v>
      </c>
      <c r="O347" s="110">
        <v>-10195439.679999948</v>
      </c>
      <c r="P347" s="110">
        <v>-10195439.679999948</v>
      </c>
      <c r="Q347" s="110">
        <v>10195439.679999948</v>
      </c>
      <c r="R347" s="110">
        <v>0</v>
      </c>
      <c r="S347" s="110">
        <v>23106243.740000069</v>
      </c>
    </row>
    <row r="348" spans="1:19" ht="15" customHeight="1" x14ac:dyDescent="0.25">
      <c r="A348" s="66" t="s">
        <v>271</v>
      </c>
      <c r="B348" s="66" t="s">
        <v>33</v>
      </c>
      <c r="C348" s="72" t="s">
        <v>694</v>
      </c>
      <c r="D348" s="72"/>
      <c r="E348" s="74" t="s">
        <v>695</v>
      </c>
      <c r="F348" s="63">
        <v>348434821.27999997</v>
      </c>
      <c r="G348" s="63">
        <v>951729444.90158451</v>
      </c>
      <c r="H348" s="63"/>
      <c r="I348" s="112">
        <v>1300164266.1815844</v>
      </c>
      <c r="J348" s="63">
        <v>348434821.27999997</v>
      </c>
      <c r="K348" s="65">
        <v>922904209.78999996</v>
      </c>
      <c r="L348" s="112">
        <v>1271339031.0699999</v>
      </c>
      <c r="M348" s="63">
        <v>59044470.960000038</v>
      </c>
      <c r="N348" s="64">
        <v>1289124482.26</v>
      </c>
      <c r="O348" s="110">
        <v>-17785451.190000057</v>
      </c>
      <c r="P348" s="110">
        <v>-17785451.190000057</v>
      </c>
      <c r="Q348" s="110">
        <v>17785451.190000057</v>
      </c>
      <c r="R348" s="110">
        <v>0</v>
      </c>
      <c r="S348" s="110">
        <v>41259019.769999981</v>
      </c>
    </row>
    <row r="349" spans="1:19" ht="15" customHeight="1" x14ac:dyDescent="0.25">
      <c r="A349" s="66" t="s">
        <v>271</v>
      </c>
      <c r="B349" s="66" t="s">
        <v>33</v>
      </c>
      <c r="C349" s="72" t="s">
        <v>696</v>
      </c>
      <c r="D349" s="72"/>
      <c r="E349" s="74" t="s">
        <v>697</v>
      </c>
      <c r="F349" s="63">
        <v>3.5099999904632568</v>
      </c>
      <c r="G349" s="63">
        <v>2712425115.9844646</v>
      </c>
      <c r="H349" s="63"/>
      <c r="I349" s="112">
        <v>2712425119.4944649</v>
      </c>
      <c r="J349" s="63">
        <v>3.5099999904632568</v>
      </c>
      <c r="K349" s="65">
        <v>2629005265.3299999</v>
      </c>
      <c r="L349" s="112">
        <v>2629005268.8400002</v>
      </c>
      <c r="M349" s="63">
        <v>165538263.75</v>
      </c>
      <c r="N349" s="64">
        <v>2676376563.3499999</v>
      </c>
      <c r="O349" s="110">
        <v>-47371294.509999752</v>
      </c>
      <c r="P349" s="110">
        <v>-47371294.509999752</v>
      </c>
      <c r="Q349" s="110">
        <v>47371294.509999752</v>
      </c>
      <c r="R349" s="110">
        <v>0</v>
      </c>
      <c r="S349" s="110">
        <v>118166969.24000025</v>
      </c>
    </row>
    <row r="350" spans="1:19" ht="15" customHeight="1" x14ac:dyDescent="0.25">
      <c r="A350" s="66" t="s">
        <v>271</v>
      </c>
      <c r="B350" s="66" t="s">
        <v>33</v>
      </c>
      <c r="C350" s="72" t="s">
        <v>698</v>
      </c>
      <c r="D350" s="72"/>
      <c r="E350" s="74" t="s">
        <v>699</v>
      </c>
      <c r="F350" s="63">
        <v>0</v>
      </c>
      <c r="G350" s="63">
        <v>964209087.55158997</v>
      </c>
      <c r="H350" s="63"/>
      <c r="I350" s="112">
        <v>964209087.55158997</v>
      </c>
      <c r="J350" s="63">
        <v>0</v>
      </c>
      <c r="K350" s="65">
        <v>934979409.67999983</v>
      </c>
      <c r="L350" s="112">
        <v>934979409.67999983</v>
      </c>
      <c r="M350" s="63">
        <v>59750037.100000024</v>
      </c>
      <c r="N350" s="64">
        <v>952917412.91000009</v>
      </c>
      <c r="O350" s="110">
        <v>-17938003.230000257</v>
      </c>
      <c r="P350" s="110">
        <v>-17938003.230000257</v>
      </c>
      <c r="Q350" s="110">
        <v>17938003.230000257</v>
      </c>
      <c r="R350" s="110">
        <v>0</v>
      </c>
      <c r="S350" s="110">
        <v>41812033.869999766</v>
      </c>
    </row>
    <row r="351" spans="1:19" ht="15" customHeight="1" x14ac:dyDescent="0.25">
      <c r="A351" s="66" t="s">
        <v>271</v>
      </c>
      <c r="B351" s="66" t="s">
        <v>33</v>
      </c>
      <c r="C351" s="72" t="s">
        <v>700</v>
      </c>
      <c r="D351" s="72"/>
      <c r="E351" s="74" t="s">
        <v>701</v>
      </c>
      <c r="F351" s="63">
        <v>240053.11000001431</v>
      </c>
      <c r="G351" s="63">
        <v>1833308529.4884706</v>
      </c>
      <c r="H351" s="63"/>
      <c r="I351" s="112">
        <v>1833548582.5984707</v>
      </c>
      <c r="J351" s="63">
        <v>240053.11000001431</v>
      </c>
      <c r="K351" s="65">
        <v>1777954965.5000002</v>
      </c>
      <c r="L351" s="112">
        <v>1778195018.6100001</v>
      </c>
      <c r="M351" s="63">
        <v>114063064.64999998</v>
      </c>
      <c r="N351" s="64">
        <v>1812860146.7600002</v>
      </c>
      <c r="O351" s="110">
        <v>-34665128.150000095</v>
      </c>
      <c r="P351" s="110">
        <v>-34665128.150000095</v>
      </c>
      <c r="Q351" s="110">
        <v>34665128.150000095</v>
      </c>
      <c r="R351" s="110">
        <v>0</v>
      </c>
      <c r="S351" s="110">
        <v>79397936.499999881</v>
      </c>
    </row>
    <row r="352" spans="1:19" ht="15" customHeight="1" x14ac:dyDescent="0.25">
      <c r="A352" s="66" t="s">
        <v>271</v>
      </c>
      <c r="B352" s="66" t="s">
        <v>33</v>
      </c>
      <c r="C352" s="72" t="s">
        <v>702</v>
      </c>
      <c r="D352" s="72"/>
      <c r="E352" s="74" t="s">
        <v>703</v>
      </c>
      <c r="F352" s="63">
        <v>592868844.03999996</v>
      </c>
      <c r="G352" s="63">
        <v>1644625788.5238576</v>
      </c>
      <c r="H352" s="63"/>
      <c r="I352" s="112">
        <v>2237494632.5638576</v>
      </c>
      <c r="J352" s="63">
        <v>592868844.03999996</v>
      </c>
      <c r="K352" s="65">
        <v>1594090786.1900001</v>
      </c>
      <c r="L352" s="112">
        <v>2186959630.23</v>
      </c>
      <c r="M352" s="63">
        <v>100465352.80000007</v>
      </c>
      <c r="N352" s="64">
        <v>2215797317.02</v>
      </c>
      <c r="O352" s="110">
        <v>-28837686.789999962</v>
      </c>
      <c r="P352" s="110">
        <v>-28837686.789999962</v>
      </c>
      <c r="Q352" s="110">
        <v>28837686.789999962</v>
      </c>
      <c r="R352" s="110">
        <v>0</v>
      </c>
      <c r="S352" s="110">
        <v>71627666.01000011</v>
      </c>
    </row>
    <row r="353" spans="1:19" ht="15" customHeight="1" x14ac:dyDescent="0.25">
      <c r="A353" s="66" t="s">
        <v>271</v>
      </c>
      <c r="B353" s="66" t="s">
        <v>33</v>
      </c>
      <c r="C353" s="72" t="s">
        <v>704</v>
      </c>
      <c r="D353" s="72"/>
      <c r="E353" s="74" t="s">
        <v>705</v>
      </c>
      <c r="F353" s="63">
        <v>0</v>
      </c>
      <c r="G353" s="63">
        <v>1942464686.6978793</v>
      </c>
      <c r="H353" s="63"/>
      <c r="I353" s="112">
        <v>1942464686.6978793</v>
      </c>
      <c r="J353" s="63">
        <v>0</v>
      </c>
      <c r="K353" s="65">
        <v>1883431972.4200001</v>
      </c>
      <c r="L353" s="112">
        <v>1883431972.4200001</v>
      </c>
      <c r="M353" s="63">
        <v>120050000.75</v>
      </c>
      <c r="N353" s="64">
        <v>1919181444.27</v>
      </c>
      <c r="O353" s="110">
        <v>-35749471.849999905</v>
      </c>
      <c r="P353" s="110">
        <v>-35749471.849999905</v>
      </c>
      <c r="Q353" s="110">
        <v>35749471.849999905</v>
      </c>
      <c r="R353" s="110">
        <v>0</v>
      </c>
      <c r="S353" s="110">
        <v>84300528.900000095</v>
      </c>
    </row>
    <row r="354" spans="1:19" ht="15" customHeight="1" x14ac:dyDescent="0.25">
      <c r="A354" s="66" t="s">
        <v>271</v>
      </c>
      <c r="B354" s="66" t="s">
        <v>33</v>
      </c>
      <c r="C354" s="72" t="s">
        <v>706</v>
      </c>
      <c r="D354" s="72"/>
      <c r="E354" s="74" t="s">
        <v>707</v>
      </c>
      <c r="F354" s="63">
        <v>0</v>
      </c>
      <c r="G354" s="63">
        <v>972537812.23534417</v>
      </c>
      <c r="H354" s="63"/>
      <c r="I354" s="112">
        <v>972537812.23534417</v>
      </c>
      <c r="J354" s="63">
        <v>0</v>
      </c>
      <c r="K354" s="65">
        <v>943164886.70999992</v>
      </c>
      <c r="L354" s="112">
        <v>943164886.70999992</v>
      </c>
      <c r="M354" s="63">
        <v>60491919.139999986</v>
      </c>
      <c r="N354" s="64">
        <v>961533549.06999993</v>
      </c>
      <c r="O354" s="110">
        <v>-18368662.360000014</v>
      </c>
      <c r="P354" s="110">
        <v>-18368662.360000014</v>
      </c>
      <c r="Q354" s="110">
        <v>18368662.360000014</v>
      </c>
      <c r="R354" s="110">
        <v>0</v>
      </c>
      <c r="S354" s="110">
        <v>42123256.779999971</v>
      </c>
    </row>
    <row r="355" spans="1:19" ht="15" customHeight="1" x14ac:dyDescent="0.25">
      <c r="A355" s="66" t="s">
        <v>271</v>
      </c>
      <c r="B355" s="66" t="s">
        <v>33</v>
      </c>
      <c r="C355" s="72" t="s">
        <v>708</v>
      </c>
      <c r="D355" s="72"/>
      <c r="E355" s="74" t="s">
        <v>709</v>
      </c>
      <c r="F355" s="63">
        <v>115022372.69</v>
      </c>
      <c r="G355" s="63">
        <v>314268007.30837584</v>
      </c>
      <c r="H355" s="63"/>
      <c r="I355" s="112">
        <v>429290379.99837583</v>
      </c>
      <c r="J355" s="63">
        <v>115022372.69</v>
      </c>
      <c r="K355" s="65">
        <v>304745598.01999998</v>
      </c>
      <c r="L355" s="112">
        <v>419767970.70999998</v>
      </c>
      <c r="M355" s="63">
        <v>19491264.159999996</v>
      </c>
      <c r="N355" s="64">
        <v>425633307.51999998</v>
      </c>
      <c r="O355" s="110">
        <v>-5865336.8100000024</v>
      </c>
      <c r="P355" s="110">
        <v>-5865336.8100000024</v>
      </c>
      <c r="Q355" s="110">
        <v>5865336.8100000024</v>
      </c>
      <c r="R355" s="110">
        <v>0</v>
      </c>
      <c r="S355" s="110">
        <v>13625927.349999994</v>
      </c>
    </row>
    <row r="356" spans="1:19" ht="15" customHeight="1" x14ac:dyDescent="0.25">
      <c r="A356" s="66" t="s">
        <v>271</v>
      </c>
      <c r="B356" s="66" t="s">
        <v>33</v>
      </c>
      <c r="C356" s="72" t="s">
        <v>710</v>
      </c>
      <c r="D356" s="72"/>
      <c r="E356" s="74" t="s">
        <v>711</v>
      </c>
      <c r="F356" s="63">
        <v>1012362203.24</v>
      </c>
      <c r="G356" s="63">
        <v>2759553316.526989</v>
      </c>
      <c r="H356" s="63"/>
      <c r="I356" s="112">
        <v>3771915519.7669888</v>
      </c>
      <c r="J356" s="63">
        <v>1012362203.24</v>
      </c>
      <c r="K356" s="65">
        <v>2676173222.5599999</v>
      </c>
      <c r="L356" s="112">
        <v>3688535425.8000002</v>
      </c>
      <c r="M356" s="63">
        <v>171551139.77999997</v>
      </c>
      <c r="N356" s="64">
        <v>3740546908.29</v>
      </c>
      <c r="O356" s="110">
        <v>-52011482.489999771</v>
      </c>
      <c r="P356" s="110">
        <v>-52011482.489999771</v>
      </c>
      <c r="Q356" s="110">
        <v>52011482.489999771</v>
      </c>
      <c r="R356" s="110">
        <v>0</v>
      </c>
      <c r="S356" s="110">
        <v>119539657.2900002</v>
      </c>
    </row>
    <row r="357" spans="1:19" ht="15" customHeight="1" x14ac:dyDescent="0.25">
      <c r="A357" s="66" t="s">
        <v>271</v>
      </c>
      <c r="B357" s="66" t="s">
        <v>33</v>
      </c>
      <c r="C357" s="72" t="s">
        <v>712</v>
      </c>
      <c r="D357" s="72"/>
      <c r="E357" s="74" t="s">
        <v>713</v>
      </c>
      <c r="F357" s="63">
        <v>0</v>
      </c>
      <c r="G357" s="63">
        <v>1226939592.7770634</v>
      </c>
      <c r="H357" s="63"/>
      <c r="I357" s="112">
        <v>1226939592.7770634</v>
      </c>
      <c r="J357" s="63">
        <v>0</v>
      </c>
      <c r="K357" s="65">
        <v>1189638071.0900002</v>
      </c>
      <c r="L357" s="112">
        <v>1189638071.0900002</v>
      </c>
      <c r="M357" s="63">
        <v>75801666.399999976</v>
      </c>
      <c r="N357" s="64">
        <v>1212185653.6900001</v>
      </c>
      <c r="O357" s="110">
        <v>-22547582.599999905</v>
      </c>
      <c r="P357" s="110">
        <v>-22547582.599999905</v>
      </c>
      <c r="Q357" s="110">
        <v>22547582.599999905</v>
      </c>
      <c r="R357" s="110">
        <v>0</v>
      </c>
      <c r="S357" s="110">
        <v>53254083.800000072</v>
      </c>
    </row>
    <row r="358" spans="1:19" ht="15" customHeight="1" x14ac:dyDescent="0.25">
      <c r="A358" s="66" t="s">
        <v>271</v>
      </c>
      <c r="B358" s="66" t="s">
        <v>33</v>
      </c>
      <c r="C358" s="72" t="s">
        <v>714</v>
      </c>
      <c r="D358" s="72"/>
      <c r="E358" s="74" t="s">
        <v>715</v>
      </c>
      <c r="F358" s="63">
        <v>1971912696.9100001</v>
      </c>
      <c r="G358" s="63">
        <v>5501787560.6231985</v>
      </c>
      <c r="H358" s="63"/>
      <c r="I358" s="112">
        <v>7473700257.5331984</v>
      </c>
      <c r="J358" s="63">
        <v>1971912696.9100001</v>
      </c>
      <c r="K358" s="65">
        <v>5331919482.3800001</v>
      </c>
      <c r="L358" s="112">
        <v>7303832179.29</v>
      </c>
      <c r="M358" s="63">
        <v>334153003.33999991</v>
      </c>
      <c r="N358" s="64">
        <v>7397998508.2600002</v>
      </c>
      <c r="O358" s="110">
        <v>-94166328.970000267</v>
      </c>
      <c r="P358" s="110">
        <v>-94166328.970000267</v>
      </c>
      <c r="Q358" s="110">
        <v>94166328.970000267</v>
      </c>
      <c r="R358" s="110">
        <v>0</v>
      </c>
      <c r="S358" s="110">
        <v>239986674.36999965</v>
      </c>
    </row>
    <row r="359" spans="1:19" ht="15" customHeight="1" x14ac:dyDescent="0.25">
      <c r="A359" s="66" t="s">
        <v>271</v>
      </c>
      <c r="B359" s="66" t="s">
        <v>33</v>
      </c>
      <c r="C359" s="72" t="s">
        <v>716</v>
      </c>
      <c r="D359" s="72"/>
      <c r="E359" s="74" t="s">
        <v>717</v>
      </c>
      <c r="F359" s="63">
        <v>0</v>
      </c>
      <c r="G359" s="63">
        <v>1910551281.7349505</v>
      </c>
      <c r="H359" s="63"/>
      <c r="I359" s="112">
        <v>1910551281.7349505</v>
      </c>
      <c r="J359" s="63">
        <v>0</v>
      </c>
      <c r="K359" s="65">
        <v>1851428462.1699998</v>
      </c>
      <c r="L359" s="112">
        <v>1851428462.1699998</v>
      </c>
      <c r="M359" s="63">
        <v>115790664.05999994</v>
      </c>
      <c r="N359" s="64">
        <v>1617317063.2099998</v>
      </c>
      <c r="O359" s="110">
        <v>234111398.96000004</v>
      </c>
      <c r="P359" s="110">
        <v>0</v>
      </c>
      <c r="Q359" s="110">
        <v>0</v>
      </c>
      <c r="R359" s="110">
        <v>234111398.96000004</v>
      </c>
      <c r="S359" s="110">
        <v>115790664.05999994</v>
      </c>
    </row>
    <row r="360" spans="1:19" ht="15" customHeight="1" x14ac:dyDescent="0.25">
      <c r="A360" s="66" t="s">
        <v>271</v>
      </c>
      <c r="B360" s="66" t="s">
        <v>33</v>
      </c>
      <c r="C360" s="72" t="s">
        <v>718</v>
      </c>
      <c r="D360" s="72"/>
      <c r="E360" s="74" t="s">
        <v>719</v>
      </c>
      <c r="F360" s="63">
        <v>914452.41000002623</v>
      </c>
      <c r="G360" s="63">
        <v>759914711.60511446</v>
      </c>
      <c r="H360" s="63"/>
      <c r="I360" s="112">
        <v>760829164.01511455</v>
      </c>
      <c r="J360" s="63">
        <v>914452.41000002623</v>
      </c>
      <c r="K360" s="65">
        <v>737024297.47000003</v>
      </c>
      <c r="L360" s="112">
        <v>737938749.88000011</v>
      </c>
      <c r="M360" s="63">
        <v>47464885.75999999</v>
      </c>
      <c r="N360" s="64">
        <v>752516935.46000004</v>
      </c>
      <c r="O360" s="110">
        <v>-14578185.579999924</v>
      </c>
      <c r="P360" s="110">
        <v>-14578185.579999924</v>
      </c>
      <c r="Q360" s="110">
        <v>14578185.579999924</v>
      </c>
      <c r="R360" s="110">
        <v>0</v>
      </c>
      <c r="S360" s="110">
        <v>32886700.180000067</v>
      </c>
    </row>
    <row r="361" spans="1:19" ht="15" customHeight="1" x14ac:dyDescent="0.25">
      <c r="A361" s="66" t="s">
        <v>271</v>
      </c>
      <c r="B361" s="66" t="s">
        <v>33</v>
      </c>
      <c r="C361" s="72" t="s">
        <v>720</v>
      </c>
      <c r="D361" s="72"/>
      <c r="E361" s="74" t="s">
        <v>721</v>
      </c>
      <c r="F361" s="63">
        <v>0</v>
      </c>
      <c r="G361" s="63">
        <v>959792956.74715424</v>
      </c>
      <c r="H361" s="63"/>
      <c r="I361" s="112">
        <v>959792956.74715424</v>
      </c>
      <c r="J361" s="63">
        <v>0</v>
      </c>
      <c r="K361" s="65">
        <v>930717712.70000005</v>
      </c>
      <c r="L361" s="112">
        <v>930717712.70000005</v>
      </c>
      <c r="M361" s="63">
        <v>59521765.699999988</v>
      </c>
      <c r="N361" s="64">
        <v>948628325.66000009</v>
      </c>
      <c r="O361" s="110">
        <v>-17910612.960000038</v>
      </c>
      <c r="P361" s="110">
        <v>-17910612.960000038</v>
      </c>
      <c r="Q361" s="110">
        <v>17910612.960000038</v>
      </c>
      <c r="R361" s="110">
        <v>0</v>
      </c>
      <c r="S361" s="110">
        <v>41611152.73999995</v>
      </c>
    </row>
    <row r="362" spans="1:19" ht="15" customHeight="1" x14ac:dyDescent="0.25">
      <c r="A362" s="66" t="s">
        <v>271</v>
      </c>
      <c r="B362" s="66" t="s">
        <v>35</v>
      </c>
      <c r="C362" s="72" t="s">
        <v>722</v>
      </c>
      <c r="D362" s="72"/>
      <c r="E362" s="74" t="s">
        <v>723</v>
      </c>
      <c r="F362" s="63">
        <v>645282552.33000004</v>
      </c>
      <c r="G362" s="63">
        <v>1758749572.1494884</v>
      </c>
      <c r="H362" s="63"/>
      <c r="I362" s="112">
        <v>2404032124.4794884</v>
      </c>
      <c r="J362" s="63">
        <v>645282552.33000004</v>
      </c>
      <c r="K362" s="65">
        <v>1705621621.1899998</v>
      </c>
      <c r="L362" s="112">
        <v>2350904173.52</v>
      </c>
      <c r="M362" s="63">
        <v>109347185.17999995</v>
      </c>
      <c r="N362" s="64">
        <v>2384070948.9299998</v>
      </c>
      <c r="O362" s="110">
        <v>-33166775.409999847</v>
      </c>
      <c r="P362" s="110">
        <v>-33166775.409999847</v>
      </c>
      <c r="Q362" s="110">
        <v>33166775.409999847</v>
      </c>
      <c r="R362" s="110">
        <v>0</v>
      </c>
      <c r="S362" s="110">
        <v>76180409.7700001</v>
      </c>
    </row>
    <row r="363" spans="1:19" ht="15" customHeight="1" x14ac:dyDescent="0.25">
      <c r="A363" s="66" t="s">
        <v>271</v>
      </c>
      <c r="B363" s="66" t="s">
        <v>35</v>
      </c>
      <c r="C363" s="72" t="s">
        <v>724</v>
      </c>
      <c r="D363" s="72"/>
      <c r="E363" s="74" t="s">
        <v>725</v>
      </c>
      <c r="F363" s="63">
        <v>0</v>
      </c>
      <c r="G363" s="63">
        <v>2189588487.6819534</v>
      </c>
      <c r="H363" s="63"/>
      <c r="I363" s="112">
        <v>2189588487.6819534</v>
      </c>
      <c r="J363" s="63">
        <v>0</v>
      </c>
      <c r="K363" s="65">
        <v>2122789116.75</v>
      </c>
      <c r="L363" s="112">
        <v>2122789116.75</v>
      </c>
      <c r="M363" s="63">
        <v>134799445.48000002</v>
      </c>
      <c r="N363" s="64">
        <v>2162445887.9100003</v>
      </c>
      <c r="O363" s="110">
        <v>-39656771.160000324</v>
      </c>
      <c r="P363" s="110">
        <v>-39656771.160000324</v>
      </c>
      <c r="Q363" s="110">
        <v>39656771.160000324</v>
      </c>
      <c r="R363" s="110">
        <v>0</v>
      </c>
      <c r="S363" s="110">
        <v>95142674.319999695</v>
      </c>
    </row>
    <row r="364" spans="1:19" ht="15" customHeight="1" x14ac:dyDescent="0.25">
      <c r="A364" s="66" t="s">
        <v>271</v>
      </c>
      <c r="B364" s="66" t="s">
        <v>35</v>
      </c>
      <c r="C364" s="72" t="s">
        <v>726</v>
      </c>
      <c r="D364" s="72"/>
      <c r="E364" s="74" t="s">
        <v>727</v>
      </c>
      <c r="F364" s="63">
        <v>764376784.36000001</v>
      </c>
      <c r="G364" s="63">
        <v>2100633893.2869725</v>
      </c>
      <c r="H364" s="63"/>
      <c r="I364" s="112">
        <v>2865010677.6469727</v>
      </c>
      <c r="J364" s="63">
        <v>764376784.36000001</v>
      </c>
      <c r="K364" s="65">
        <v>2036671991.25</v>
      </c>
      <c r="L364" s="112">
        <v>2801048775.6100001</v>
      </c>
      <c r="M364" s="63">
        <v>129528451.52999997</v>
      </c>
      <c r="N364" s="64">
        <v>2839356741.48</v>
      </c>
      <c r="O364" s="110">
        <v>-38307965.869999886</v>
      </c>
      <c r="P364" s="110">
        <v>-38307965.869999886</v>
      </c>
      <c r="Q364" s="110">
        <v>38307965.869999886</v>
      </c>
      <c r="R364" s="110">
        <v>0</v>
      </c>
      <c r="S364" s="110">
        <v>91220485.660000086</v>
      </c>
    </row>
    <row r="365" spans="1:19" ht="15" customHeight="1" x14ac:dyDescent="0.25">
      <c r="A365" s="66" t="s">
        <v>271</v>
      </c>
      <c r="B365" s="66" t="s">
        <v>35</v>
      </c>
      <c r="C365" s="72" t="s">
        <v>728</v>
      </c>
      <c r="D365" s="72"/>
      <c r="E365" s="74" t="s">
        <v>729</v>
      </c>
      <c r="F365" s="63">
        <v>0</v>
      </c>
      <c r="G365" s="63">
        <v>3696332382.3914294</v>
      </c>
      <c r="H365" s="63"/>
      <c r="I365" s="112">
        <v>3696332382.3914294</v>
      </c>
      <c r="J365" s="63">
        <v>0</v>
      </c>
      <c r="K365" s="65">
        <v>3584781119</v>
      </c>
      <c r="L365" s="112">
        <v>3584781119</v>
      </c>
      <c r="M365" s="63">
        <v>230087188.06000018</v>
      </c>
      <c r="N365" s="64">
        <v>3654809751.2600002</v>
      </c>
      <c r="O365" s="110">
        <v>-70028632.260000229</v>
      </c>
      <c r="P365" s="110">
        <v>-70028632.260000229</v>
      </c>
      <c r="Q365" s="110">
        <v>70028632.260000229</v>
      </c>
      <c r="R365" s="110">
        <v>0</v>
      </c>
      <c r="S365" s="110">
        <v>160058555.79999995</v>
      </c>
    </row>
    <row r="366" spans="1:19" ht="15" customHeight="1" x14ac:dyDescent="0.25">
      <c r="A366" s="66" t="s">
        <v>271</v>
      </c>
      <c r="B366" s="66" t="s">
        <v>35</v>
      </c>
      <c r="C366" s="72" t="s">
        <v>730</v>
      </c>
      <c r="D366" s="72"/>
      <c r="E366" s="74" t="s">
        <v>731</v>
      </c>
      <c r="F366" s="63">
        <v>0</v>
      </c>
      <c r="G366" s="63">
        <v>2606251592.7564116</v>
      </c>
      <c r="H366" s="63"/>
      <c r="I366" s="112">
        <v>2606251592.7564116</v>
      </c>
      <c r="J366" s="63">
        <v>0</v>
      </c>
      <c r="K366" s="65">
        <v>2525724938.8999996</v>
      </c>
      <c r="L366" s="112">
        <v>2525724938.8999996</v>
      </c>
      <c r="M366" s="63">
        <v>158197263.33000004</v>
      </c>
      <c r="N366" s="64">
        <v>2570211205.8700004</v>
      </c>
      <c r="O366" s="110">
        <v>-44486266.970000744</v>
      </c>
      <c r="P366" s="110">
        <v>-44486266.970000744</v>
      </c>
      <c r="Q366" s="110">
        <v>44486266.970000744</v>
      </c>
      <c r="R366" s="110">
        <v>0</v>
      </c>
      <c r="S366" s="110">
        <v>113710996.3599993</v>
      </c>
    </row>
    <row r="367" spans="1:19" ht="15" customHeight="1" x14ac:dyDescent="0.25">
      <c r="A367" s="66" t="s">
        <v>271</v>
      </c>
      <c r="B367" s="66" t="s">
        <v>35</v>
      </c>
      <c r="C367" s="72" t="s">
        <v>732</v>
      </c>
      <c r="D367" s="72"/>
      <c r="E367" s="74" t="s">
        <v>733</v>
      </c>
      <c r="F367" s="63">
        <v>1120404245.6199999</v>
      </c>
      <c r="G367" s="63">
        <v>3080096333.3942933</v>
      </c>
      <c r="H367" s="63"/>
      <c r="I367" s="112">
        <v>4200500579.0142932</v>
      </c>
      <c r="J367" s="63">
        <v>1120404245.6199999</v>
      </c>
      <c r="K367" s="65">
        <v>2986290930.3099995</v>
      </c>
      <c r="L367" s="112">
        <v>4106695175.9299994</v>
      </c>
      <c r="M367" s="63">
        <v>189859543.10000014</v>
      </c>
      <c r="N367" s="64">
        <v>4162791888.7600002</v>
      </c>
      <c r="O367" s="110">
        <v>-56096712.830000877</v>
      </c>
      <c r="P367" s="110">
        <v>-56096712.830000877</v>
      </c>
      <c r="Q367" s="110">
        <v>56096712.830000877</v>
      </c>
      <c r="R367" s="110">
        <v>0</v>
      </c>
      <c r="S367" s="110">
        <v>133762830.26999927</v>
      </c>
    </row>
    <row r="368" spans="1:19" ht="15" customHeight="1" x14ac:dyDescent="0.25">
      <c r="A368" s="66" t="s">
        <v>271</v>
      </c>
      <c r="B368" s="66" t="s">
        <v>35</v>
      </c>
      <c r="C368" s="72" t="s">
        <v>734</v>
      </c>
      <c r="D368" s="72"/>
      <c r="E368" s="74" t="s">
        <v>735</v>
      </c>
      <c r="F368" s="63">
        <v>0</v>
      </c>
      <c r="G368" s="63">
        <v>2720585219.1262555</v>
      </c>
      <c r="H368" s="63"/>
      <c r="I368" s="112">
        <v>2720585219.1262555</v>
      </c>
      <c r="J368" s="63">
        <v>0</v>
      </c>
      <c r="K368" s="65">
        <v>2637811580.77</v>
      </c>
      <c r="L368" s="112">
        <v>2637811580.77</v>
      </c>
      <c r="M368" s="63">
        <v>167909173.46999991</v>
      </c>
      <c r="N368" s="64">
        <v>2687608361.98</v>
      </c>
      <c r="O368" s="110">
        <v>-49796781.210000038</v>
      </c>
      <c r="P368" s="110">
        <v>-49796781.210000038</v>
      </c>
      <c r="Q368" s="110">
        <v>49796781.210000038</v>
      </c>
      <c r="R368" s="110">
        <v>0</v>
      </c>
      <c r="S368" s="110">
        <v>118112392.25999987</v>
      </c>
    </row>
    <row r="369" spans="1:19" ht="15" customHeight="1" x14ac:dyDescent="0.25">
      <c r="A369" s="66" t="s">
        <v>271</v>
      </c>
      <c r="B369" s="66" t="s">
        <v>35</v>
      </c>
      <c r="C369" s="72" t="s">
        <v>736</v>
      </c>
      <c r="D369" s="72"/>
      <c r="E369" s="74" t="s">
        <v>737</v>
      </c>
      <c r="F369" s="63">
        <v>0</v>
      </c>
      <c r="G369" s="63">
        <v>1461352164.5086193</v>
      </c>
      <c r="H369" s="63"/>
      <c r="I369" s="112">
        <v>1461352164.5086193</v>
      </c>
      <c r="J369" s="63">
        <v>0</v>
      </c>
      <c r="K369" s="65">
        <v>1417232992.75</v>
      </c>
      <c r="L369" s="112">
        <v>1417232992.75</v>
      </c>
      <c r="M369" s="63">
        <v>90976526.050000072</v>
      </c>
      <c r="N369" s="64">
        <v>1444921874.0900002</v>
      </c>
      <c r="O369" s="110">
        <v>-27688881.340000153</v>
      </c>
      <c r="P369" s="110">
        <v>-27688881.340000153</v>
      </c>
      <c r="Q369" s="110">
        <v>27688881.340000153</v>
      </c>
      <c r="R369" s="110">
        <v>0</v>
      </c>
      <c r="S369" s="110">
        <v>63287644.709999919</v>
      </c>
    </row>
    <row r="370" spans="1:19" ht="15" customHeight="1" x14ac:dyDescent="0.25">
      <c r="A370" s="66" t="s">
        <v>271</v>
      </c>
      <c r="B370" s="66" t="s">
        <v>35</v>
      </c>
      <c r="C370" s="72" t="s">
        <v>738</v>
      </c>
      <c r="D370" s="72"/>
      <c r="E370" s="74" t="s">
        <v>739</v>
      </c>
      <c r="F370" s="63">
        <v>940048430.48000002</v>
      </c>
      <c r="G370" s="63">
        <v>2600373544.9726009</v>
      </c>
      <c r="H370" s="63"/>
      <c r="I370" s="112">
        <v>3540421975.452601</v>
      </c>
      <c r="J370" s="63">
        <v>940048430.48000002</v>
      </c>
      <c r="K370" s="65">
        <v>2520698056.25</v>
      </c>
      <c r="L370" s="112">
        <v>3460746486.73</v>
      </c>
      <c r="M370" s="63">
        <v>159297116.31999993</v>
      </c>
      <c r="N370" s="64">
        <v>3506894671.21</v>
      </c>
      <c r="O370" s="110">
        <v>-46148184.480000019</v>
      </c>
      <c r="P370" s="110">
        <v>-46148184.480000019</v>
      </c>
      <c r="Q370" s="110">
        <v>46148184.480000019</v>
      </c>
      <c r="R370" s="110">
        <v>0</v>
      </c>
      <c r="S370" s="110">
        <v>113148931.83999991</v>
      </c>
    </row>
    <row r="371" spans="1:19" ht="15" customHeight="1" x14ac:dyDescent="0.25">
      <c r="A371" s="66" t="s">
        <v>271</v>
      </c>
      <c r="B371" s="66" t="s">
        <v>35</v>
      </c>
      <c r="C371" s="72" t="s">
        <v>740</v>
      </c>
      <c r="D371" s="72"/>
      <c r="E371" s="74" t="s">
        <v>741</v>
      </c>
      <c r="F371" s="63">
        <v>0</v>
      </c>
      <c r="G371" s="63">
        <v>3929744525.9775324</v>
      </c>
      <c r="H371" s="63"/>
      <c r="I371" s="112">
        <v>3929744525.9775324</v>
      </c>
      <c r="J371" s="63">
        <v>0</v>
      </c>
      <c r="K371" s="65">
        <v>3810914057.8000002</v>
      </c>
      <c r="L371" s="112">
        <v>3810914057.8000002</v>
      </c>
      <c r="M371" s="63">
        <v>244110314.85000014</v>
      </c>
      <c r="N371" s="64">
        <v>3884751268.5700002</v>
      </c>
      <c r="O371" s="110">
        <v>-73837210.769999981</v>
      </c>
      <c r="P371" s="110">
        <v>-73837210.769999981</v>
      </c>
      <c r="Q371" s="110">
        <v>73837210.769999981</v>
      </c>
      <c r="R371" s="110">
        <v>0</v>
      </c>
      <c r="S371" s="110">
        <v>170273104.08000016</v>
      </c>
    </row>
    <row r="372" spans="1:19" ht="15" customHeight="1" x14ac:dyDescent="0.25">
      <c r="A372" s="66" t="s">
        <v>271</v>
      </c>
      <c r="B372" s="66" t="s">
        <v>35</v>
      </c>
      <c r="C372" s="72" t="s">
        <v>742</v>
      </c>
      <c r="D372" s="72"/>
      <c r="E372" s="74" t="s">
        <v>743</v>
      </c>
      <c r="F372" s="63">
        <v>0</v>
      </c>
      <c r="G372" s="63">
        <v>507928266.76335049</v>
      </c>
      <c r="H372" s="63"/>
      <c r="I372" s="112">
        <v>507928266.76335049</v>
      </c>
      <c r="J372" s="63">
        <v>0</v>
      </c>
      <c r="K372" s="65">
        <v>492598969.90999997</v>
      </c>
      <c r="L372" s="112">
        <v>492598969.90999997</v>
      </c>
      <c r="M372" s="63">
        <v>31620775.909999996</v>
      </c>
      <c r="N372" s="64">
        <v>502225141.44999993</v>
      </c>
      <c r="O372" s="110">
        <v>-9626171.5399999619</v>
      </c>
      <c r="P372" s="110">
        <v>-9626171.5399999619</v>
      </c>
      <c r="Q372" s="110">
        <v>9626171.5399999619</v>
      </c>
      <c r="R372" s="110">
        <v>0</v>
      </c>
      <c r="S372" s="110">
        <v>21994604.370000035</v>
      </c>
    </row>
    <row r="373" spans="1:19" ht="15" customHeight="1" x14ac:dyDescent="0.25">
      <c r="A373" s="66" t="s">
        <v>271</v>
      </c>
      <c r="B373" s="66" t="s">
        <v>35</v>
      </c>
      <c r="C373" s="72" t="s">
        <v>744</v>
      </c>
      <c r="D373" s="72"/>
      <c r="E373" s="74" t="s">
        <v>745</v>
      </c>
      <c r="F373" s="63">
        <v>902023999.58000004</v>
      </c>
      <c r="G373" s="63">
        <v>2459351972.0801454</v>
      </c>
      <c r="H373" s="63"/>
      <c r="I373" s="112">
        <v>3361375971.6601453</v>
      </c>
      <c r="J373" s="63">
        <v>902023999.58000004</v>
      </c>
      <c r="K373" s="65">
        <v>2385028047.8799996</v>
      </c>
      <c r="L373" s="112">
        <v>3287052047.4599996</v>
      </c>
      <c r="M373" s="63">
        <v>152853637.50999999</v>
      </c>
      <c r="N373" s="64">
        <v>3233759673.52</v>
      </c>
      <c r="O373" s="110">
        <v>53292373.93999958</v>
      </c>
      <c r="P373" s="110">
        <v>0</v>
      </c>
      <c r="Q373" s="110">
        <v>0</v>
      </c>
      <c r="R373" s="110">
        <v>53292373.93999958</v>
      </c>
      <c r="S373" s="110">
        <v>152853637.50999999</v>
      </c>
    </row>
    <row r="374" spans="1:19" ht="15" customHeight="1" x14ac:dyDescent="0.25">
      <c r="A374" s="66" t="s">
        <v>271</v>
      </c>
      <c r="B374" s="66" t="s">
        <v>35</v>
      </c>
      <c r="C374" s="72" t="s">
        <v>746</v>
      </c>
      <c r="D374" s="72"/>
      <c r="E374" s="74" t="s">
        <v>747</v>
      </c>
      <c r="F374" s="63">
        <v>0</v>
      </c>
      <c r="G374" s="63">
        <v>2505442627.1264849</v>
      </c>
      <c r="H374" s="63"/>
      <c r="I374" s="112">
        <v>2505442627.1264849</v>
      </c>
      <c r="J374" s="63">
        <v>0</v>
      </c>
      <c r="K374" s="65">
        <v>2428491823.48</v>
      </c>
      <c r="L374" s="112">
        <v>2428491823.48</v>
      </c>
      <c r="M374" s="63">
        <v>153107848.80000007</v>
      </c>
      <c r="N374" s="64">
        <v>2472497253.3400002</v>
      </c>
      <c r="O374" s="110">
        <v>-44005429.860000134</v>
      </c>
      <c r="P374" s="110">
        <v>-44005429.860000134</v>
      </c>
      <c r="Q374" s="110">
        <v>44005429.860000134</v>
      </c>
      <c r="R374" s="110">
        <v>0</v>
      </c>
      <c r="S374" s="110">
        <v>109102418.93999994</v>
      </c>
    </row>
    <row r="375" spans="1:19" ht="15" customHeight="1" x14ac:dyDescent="0.25">
      <c r="A375" s="66" t="s">
        <v>271</v>
      </c>
      <c r="B375" s="66" t="s">
        <v>35</v>
      </c>
      <c r="C375" s="72" t="s">
        <v>748</v>
      </c>
      <c r="D375" s="72"/>
      <c r="E375" s="74" t="s">
        <v>749</v>
      </c>
      <c r="F375" s="63">
        <v>507421028.72000003</v>
      </c>
      <c r="G375" s="63">
        <v>1418851621.8858495</v>
      </c>
      <c r="H375" s="63"/>
      <c r="I375" s="112">
        <v>1926272650.6058495</v>
      </c>
      <c r="J375" s="63">
        <v>507421028.72000003</v>
      </c>
      <c r="K375" s="65">
        <v>1374949487.74</v>
      </c>
      <c r="L375" s="112">
        <v>1882370516.46</v>
      </c>
      <c r="M375" s="63">
        <v>85985683.319999933</v>
      </c>
      <c r="N375" s="64">
        <v>1906422740.7</v>
      </c>
      <c r="O375" s="110">
        <v>-24052224.24000001</v>
      </c>
      <c r="P375" s="110">
        <v>-24052224.24000001</v>
      </c>
      <c r="Q375" s="110">
        <v>24052224.24000001</v>
      </c>
      <c r="R375" s="110">
        <v>0</v>
      </c>
      <c r="S375" s="110">
        <v>61933459.079999924</v>
      </c>
    </row>
    <row r="376" spans="1:19" ht="15" customHeight="1" x14ac:dyDescent="0.25">
      <c r="A376" s="66" t="s">
        <v>271</v>
      </c>
      <c r="B376" s="66" t="s">
        <v>35</v>
      </c>
      <c r="C376" s="72" t="s">
        <v>750</v>
      </c>
      <c r="D376" s="72"/>
      <c r="E376" s="74" t="s">
        <v>751</v>
      </c>
      <c r="F376" s="63">
        <v>240047060.19</v>
      </c>
      <c r="G376" s="63">
        <v>886648998.74231279</v>
      </c>
      <c r="H376" s="63"/>
      <c r="I376" s="112">
        <v>1126696058.9323127</v>
      </c>
      <c r="J376" s="63">
        <v>240047060.19</v>
      </c>
      <c r="K376" s="65">
        <v>860037218.89999986</v>
      </c>
      <c r="L376" s="112">
        <v>1100084279.0899999</v>
      </c>
      <c r="M376" s="63">
        <v>55547768.269999981</v>
      </c>
      <c r="N376" s="64">
        <v>1117304889.27</v>
      </c>
      <c r="O376" s="110">
        <v>-17220610.180000067</v>
      </c>
      <c r="P376" s="110">
        <v>-17220610.180000067</v>
      </c>
      <c r="Q376" s="110">
        <v>17220610.180000067</v>
      </c>
      <c r="R376" s="110">
        <v>0</v>
      </c>
      <c r="S376" s="110">
        <v>38327158.089999914</v>
      </c>
    </row>
    <row r="377" spans="1:19" ht="15" customHeight="1" x14ac:dyDescent="0.25">
      <c r="A377" s="66" t="s">
        <v>271</v>
      </c>
      <c r="B377" s="66" t="s">
        <v>35</v>
      </c>
      <c r="C377" s="72" t="s">
        <v>752</v>
      </c>
      <c r="D377" s="72"/>
      <c r="E377" s="74" t="s">
        <v>753</v>
      </c>
      <c r="F377" s="63">
        <v>1340927575.53</v>
      </c>
      <c r="G377" s="63">
        <v>3716578290.4046154</v>
      </c>
      <c r="H377" s="63"/>
      <c r="I377" s="112">
        <v>5057505865.9346151</v>
      </c>
      <c r="J377" s="63">
        <v>1340927575.53</v>
      </c>
      <c r="K377" s="65">
        <v>3602614139.9100003</v>
      </c>
      <c r="L377" s="112">
        <v>4943541715.4400005</v>
      </c>
      <c r="M377" s="63">
        <v>227228607.66000009</v>
      </c>
      <c r="N377" s="64">
        <v>5009014073.7299995</v>
      </c>
      <c r="O377" s="110">
        <v>-65472358.289999008</v>
      </c>
      <c r="P377" s="110">
        <v>-65472358.289999008</v>
      </c>
      <c r="Q377" s="110">
        <v>65472358.289999008</v>
      </c>
      <c r="R377" s="110">
        <v>0</v>
      </c>
      <c r="S377" s="110">
        <v>161756249.37000108</v>
      </c>
    </row>
    <row r="378" spans="1:19" ht="15" customHeight="1" x14ac:dyDescent="0.25">
      <c r="A378" s="66" t="s">
        <v>271</v>
      </c>
      <c r="B378" s="66" t="s">
        <v>35</v>
      </c>
      <c r="C378" s="72" t="s">
        <v>754</v>
      </c>
      <c r="D378" s="72"/>
      <c r="E378" s="74" t="s">
        <v>755</v>
      </c>
      <c r="F378" s="63">
        <v>611115672.38999999</v>
      </c>
      <c r="G378" s="63">
        <v>1673056268.9496732</v>
      </c>
      <c r="H378" s="63"/>
      <c r="I378" s="112">
        <v>2284171941.339673</v>
      </c>
      <c r="J378" s="63">
        <v>611115672.38999999</v>
      </c>
      <c r="K378" s="65">
        <v>1622278669.4699998</v>
      </c>
      <c r="L378" s="112">
        <v>2233394341.8599997</v>
      </c>
      <c r="M378" s="63">
        <v>103557392.59000003</v>
      </c>
      <c r="N378" s="64">
        <v>2264373983</v>
      </c>
      <c r="O378" s="110">
        <v>-30979641.140000343</v>
      </c>
      <c r="P378" s="110">
        <v>-30979641.140000343</v>
      </c>
      <c r="Q378" s="110">
        <v>30979641.140000343</v>
      </c>
      <c r="R378" s="110">
        <v>0</v>
      </c>
      <c r="S378" s="110">
        <v>72577751.44999969</v>
      </c>
    </row>
    <row r="379" spans="1:19" ht="15" customHeight="1" x14ac:dyDescent="0.25">
      <c r="A379" s="66" t="s">
        <v>271</v>
      </c>
      <c r="B379" s="66" t="s">
        <v>35</v>
      </c>
      <c r="C379" s="72" t="s">
        <v>756</v>
      </c>
      <c r="D379" s="72"/>
      <c r="E379" s="74" t="s">
        <v>757</v>
      </c>
      <c r="F379" s="63">
        <v>549149933.14999998</v>
      </c>
      <c r="G379" s="63">
        <v>1495421511.1491535</v>
      </c>
      <c r="H379" s="63"/>
      <c r="I379" s="112">
        <v>2044571444.2991533</v>
      </c>
      <c r="J379" s="63">
        <v>549149933.14999998</v>
      </c>
      <c r="K379" s="65">
        <v>1450269359.9299998</v>
      </c>
      <c r="L379" s="112">
        <v>1999419293.0799999</v>
      </c>
      <c r="M379" s="63">
        <v>93056908.519999981</v>
      </c>
      <c r="N379" s="64">
        <v>2027711310.01</v>
      </c>
      <c r="O379" s="110">
        <v>-28292016.930000067</v>
      </c>
      <c r="P379" s="110">
        <v>-28292016.930000067</v>
      </c>
      <c r="Q379" s="110">
        <v>28292016.930000067</v>
      </c>
      <c r="R379" s="110">
        <v>0</v>
      </c>
      <c r="S379" s="110">
        <v>64764891.589999914</v>
      </c>
    </row>
    <row r="380" spans="1:19" ht="15" customHeight="1" x14ac:dyDescent="0.25">
      <c r="A380" s="66" t="s">
        <v>271</v>
      </c>
      <c r="B380" s="66" t="s">
        <v>35</v>
      </c>
      <c r="C380" s="72" t="s">
        <v>758</v>
      </c>
      <c r="D380" s="72"/>
      <c r="E380" s="74" t="s">
        <v>759</v>
      </c>
      <c r="F380" s="63">
        <v>100897267.5</v>
      </c>
      <c r="G380" s="63">
        <v>3212310787.8715992</v>
      </c>
      <c r="H380" s="63"/>
      <c r="I380" s="112">
        <v>3313208055.3715992</v>
      </c>
      <c r="J380" s="63">
        <v>100897267.5</v>
      </c>
      <c r="K380" s="65">
        <v>3113064515.3000002</v>
      </c>
      <c r="L380" s="112">
        <v>3213961782.8000002</v>
      </c>
      <c r="M380" s="63">
        <v>195026777.33999991</v>
      </c>
      <c r="N380" s="64">
        <v>3268837717.29</v>
      </c>
      <c r="O380" s="110">
        <v>-54875934.489999771</v>
      </c>
      <c r="P380" s="110">
        <v>-54875934.489999771</v>
      </c>
      <c r="Q380" s="110">
        <v>54875934.489999771</v>
      </c>
      <c r="R380" s="110">
        <v>0</v>
      </c>
      <c r="S380" s="110">
        <v>140150842.85000014</v>
      </c>
    </row>
    <row r="381" spans="1:19" ht="15" customHeight="1" x14ac:dyDescent="0.25">
      <c r="A381" s="66" t="s">
        <v>271</v>
      </c>
      <c r="B381" s="66" t="s">
        <v>35</v>
      </c>
      <c r="C381" s="72" t="s">
        <v>760</v>
      </c>
      <c r="D381" s="72"/>
      <c r="E381" s="74" t="s">
        <v>761</v>
      </c>
      <c r="F381" s="63">
        <v>777816981.75</v>
      </c>
      <c r="G381" s="63">
        <v>2134459862.7272599</v>
      </c>
      <c r="H381" s="63"/>
      <c r="I381" s="112">
        <v>2912276844.4772596</v>
      </c>
      <c r="J381" s="63">
        <v>777816981.75</v>
      </c>
      <c r="K381" s="65">
        <v>2069534497.24</v>
      </c>
      <c r="L381" s="112">
        <v>2847351478.9899998</v>
      </c>
      <c r="M381" s="63">
        <v>131805977.45000005</v>
      </c>
      <c r="N381" s="64">
        <v>2886498082.1900001</v>
      </c>
      <c r="O381" s="110">
        <v>-39146603.200000286</v>
      </c>
      <c r="P381" s="110">
        <v>-39146603.200000286</v>
      </c>
      <c r="Q381" s="110">
        <v>39146603.200000286</v>
      </c>
      <c r="R381" s="110">
        <v>0</v>
      </c>
      <c r="S381" s="110">
        <v>92659374.249999762</v>
      </c>
    </row>
    <row r="382" spans="1:19" ht="15" customHeight="1" x14ac:dyDescent="0.25">
      <c r="A382" s="66" t="s">
        <v>271</v>
      </c>
      <c r="B382" s="66" t="s">
        <v>35</v>
      </c>
      <c r="C382" s="72" t="s">
        <v>762</v>
      </c>
      <c r="D382" s="72"/>
      <c r="E382" s="74" t="s">
        <v>763</v>
      </c>
      <c r="F382" s="63">
        <v>1037987363.2</v>
      </c>
      <c r="G382" s="63">
        <v>2864941185.0942678</v>
      </c>
      <c r="H382" s="63"/>
      <c r="I382" s="112">
        <v>3902928548.2942677</v>
      </c>
      <c r="J382" s="63">
        <v>1037987363.2</v>
      </c>
      <c r="K382" s="65">
        <v>2777335835.02</v>
      </c>
      <c r="L382" s="112">
        <v>3815323198.2200003</v>
      </c>
      <c r="M382" s="63">
        <v>175893484.24000001</v>
      </c>
      <c r="N382" s="64">
        <v>3866636254.4099998</v>
      </c>
      <c r="O382" s="110">
        <v>-51313056.18999958</v>
      </c>
      <c r="P382" s="110">
        <v>-51313056.18999958</v>
      </c>
      <c r="Q382" s="110">
        <v>51313056.18999958</v>
      </c>
      <c r="R382" s="110">
        <v>0</v>
      </c>
      <c r="S382" s="110">
        <v>124580428.05000043</v>
      </c>
    </row>
    <row r="383" spans="1:19" ht="15" customHeight="1" x14ac:dyDescent="0.25">
      <c r="A383" s="66" t="s">
        <v>271</v>
      </c>
      <c r="B383" s="66" t="s">
        <v>35</v>
      </c>
      <c r="C383" s="72" t="s">
        <v>764</v>
      </c>
      <c r="D383" s="72"/>
      <c r="E383" s="74" t="s">
        <v>765</v>
      </c>
      <c r="F383" s="63">
        <v>221686718.28999999</v>
      </c>
      <c r="G383" s="63">
        <v>605591765.0925808</v>
      </c>
      <c r="H383" s="63"/>
      <c r="I383" s="112">
        <v>827278483.38258076</v>
      </c>
      <c r="J383" s="63">
        <v>221686718.28999999</v>
      </c>
      <c r="K383" s="65">
        <v>587258512.28999996</v>
      </c>
      <c r="L383" s="112">
        <v>808945230.57999992</v>
      </c>
      <c r="M383" s="63">
        <v>37566208.080000013</v>
      </c>
      <c r="N383" s="64">
        <v>820262063.90999997</v>
      </c>
      <c r="O383" s="110">
        <v>-11316833.330000043</v>
      </c>
      <c r="P383" s="110">
        <v>-11316833.330000043</v>
      </c>
      <c r="Q383" s="110">
        <v>11316833.330000043</v>
      </c>
      <c r="R383" s="110">
        <v>0</v>
      </c>
      <c r="S383" s="110">
        <v>26249374.74999997</v>
      </c>
    </row>
    <row r="384" spans="1:19" ht="15" customHeight="1" x14ac:dyDescent="0.25">
      <c r="A384" s="66" t="s">
        <v>271</v>
      </c>
      <c r="B384" s="66" t="s">
        <v>35</v>
      </c>
      <c r="C384" s="72" t="s">
        <v>766</v>
      </c>
      <c r="D384" s="72"/>
      <c r="E384" s="74" t="s">
        <v>767</v>
      </c>
      <c r="F384" s="63">
        <v>1241702792.49</v>
      </c>
      <c r="G384" s="63">
        <v>3467268994.7655687</v>
      </c>
      <c r="H384" s="63"/>
      <c r="I384" s="112">
        <v>4708971787.2555685</v>
      </c>
      <c r="J384" s="63">
        <v>1241702792.49</v>
      </c>
      <c r="K384" s="65">
        <v>3360119643.9000001</v>
      </c>
      <c r="L384" s="112">
        <v>4601822436.3900003</v>
      </c>
      <c r="M384" s="63">
        <v>210414344.41000009</v>
      </c>
      <c r="N384" s="64">
        <v>4660950682.0100002</v>
      </c>
      <c r="O384" s="110">
        <v>-59128245.619999886</v>
      </c>
      <c r="P384" s="110">
        <v>-59128245.619999886</v>
      </c>
      <c r="Q384" s="110">
        <v>59128245.619999886</v>
      </c>
      <c r="R384" s="110">
        <v>0</v>
      </c>
      <c r="S384" s="110">
        <v>151286098.7900002</v>
      </c>
    </row>
    <row r="385" spans="1:19" ht="15" customHeight="1" x14ac:dyDescent="0.25">
      <c r="A385" s="66" t="s">
        <v>271</v>
      </c>
      <c r="B385" s="66" t="s">
        <v>35</v>
      </c>
      <c r="C385" s="72" t="s">
        <v>768</v>
      </c>
      <c r="D385" s="72"/>
      <c r="E385" s="74" t="s">
        <v>769</v>
      </c>
      <c r="F385" s="63">
        <v>465753355.25</v>
      </c>
      <c r="G385" s="63">
        <v>1266343239.5222633</v>
      </c>
      <c r="H385" s="63"/>
      <c r="I385" s="112">
        <v>1732096594.7722633</v>
      </c>
      <c r="J385" s="63">
        <v>465753355.25</v>
      </c>
      <c r="K385" s="65">
        <v>1228174568.4099998</v>
      </c>
      <c r="L385" s="112">
        <v>1693927923.6599998</v>
      </c>
      <c r="M385" s="63">
        <v>78924834.100000024</v>
      </c>
      <c r="N385" s="64">
        <v>1718039612.05</v>
      </c>
      <c r="O385" s="110">
        <v>-24111688.390000105</v>
      </c>
      <c r="P385" s="110">
        <v>-24111688.390000105</v>
      </c>
      <c r="Q385" s="110">
        <v>24111688.390000105</v>
      </c>
      <c r="R385" s="110">
        <v>0</v>
      </c>
      <c r="S385" s="110">
        <v>54813145.709999919</v>
      </c>
    </row>
    <row r="386" spans="1:19" ht="15" customHeight="1" x14ac:dyDescent="0.25">
      <c r="A386" s="66" t="s">
        <v>271</v>
      </c>
      <c r="B386" s="66" t="s">
        <v>35</v>
      </c>
      <c r="C386" s="72" t="s">
        <v>770</v>
      </c>
      <c r="D386" s="72"/>
      <c r="E386" s="74" t="s">
        <v>771</v>
      </c>
      <c r="F386" s="63">
        <v>399776987.63</v>
      </c>
      <c r="G386" s="63">
        <v>1095233605.9653382</v>
      </c>
      <c r="H386" s="63"/>
      <c r="I386" s="112">
        <v>1495010593.5953383</v>
      </c>
      <c r="J386" s="63">
        <v>399776987.63</v>
      </c>
      <c r="K386" s="65">
        <v>1061991977.6699998</v>
      </c>
      <c r="L386" s="112">
        <v>1461768965.2999997</v>
      </c>
      <c r="M386" s="63">
        <v>67744723.819999993</v>
      </c>
      <c r="N386" s="64">
        <v>1482001919.96</v>
      </c>
      <c r="O386" s="110">
        <v>-20232954.660000324</v>
      </c>
      <c r="P386" s="110">
        <v>-20232954.660000324</v>
      </c>
      <c r="Q386" s="110">
        <v>20232954.660000324</v>
      </c>
      <c r="R386" s="110">
        <v>0</v>
      </c>
      <c r="S386" s="110">
        <v>47511769.159999669</v>
      </c>
    </row>
    <row r="387" spans="1:19" ht="15" customHeight="1" x14ac:dyDescent="0.25">
      <c r="A387" s="66" t="s">
        <v>271</v>
      </c>
      <c r="B387" s="66" t="s">
        <v>35</v>
      </c>
      <c r="C387" s="72" t="s">
        <v>772</v>
      </c>
      <c r="D387" s="72"/>
      <c r="E387" s="74" t="s">
        <v>773</v>
      </c>
      <c r="F387" s="63">
        <v>0</v>
      </c>
      <c r="G387" s="63">
        <v>1142470770.5450616</v>
      </c>
      <c r="H387" s="63"/>
      <c r="I387" s="112">
        <v>1142470770.5450616</v>
      </c>
      <c r="J387" s="63">
        <v>0</v>
      </c>
      <c r="K387" s="65">
        <v>1107660013.47</v>
      </c>
      <c r="L387" s="112">
        <v>1107660013.47</v>
      </c>
      <c r="M387" s="63">
        <v>70343904.910000026</v>
      </c>
      <c r="N387" s="64">
        <v>646699663.81000006</v>
      </c>
      <c r="O387" s="110">
        <v>460960349.65999997</v>
      </c>
      <c r="P387" s="110">
        <v>0</v>
      </c>
      <c r="Q387" s="110">
        <v>0</v>
      </c>
      <c r="R387" s="110">
        <v>460960349.65999997</v>
      </c>
      <c r="S387" s="110">
        <v>70343904.910000026</v>
      </c>
    </row>
    <row r="388" spans="1:19" ht="15" customHeight="1" x14ac:dyDescent="0.25">
      <c r="A388" s="66" t="s">
        <v>271</v>
      </c>
      <c r="B388" s="66" t="s">
        <v>35</v>
      </c>
      <c r="C388" s="72" t="s">
        <v>774</v>
      </c>
      <c r="D388" s="72"/>
      <c r="E388" s="74" t="s">
        <v>775</v>
      </c>
      <c r="F388" s="63">
        <v>0</v>
      </c>
      <c r="G388" s="63">
        <v>858643195.73181367</v>
      </c>
      <c r="H388" s="63"/>
      <c r="I388" s="112">
        <v>858643195.73181367</v>
      </c>
      <c r="J388" s="63">
        <v>0</v>
      </c>
      <c r="K388" s="65">
        <v>832457152.67999983</v>
      </c>
      <c r="L388" s="112">
        <v>832457152.67999983</v>
      </c>
      <c r="M388" s="63">
        <v>52824075.480000019</v>
      </c>
      <c r="N388" s="64">
        <v>847975817.99000001</v>
      </c>
      <c r="O388" s="110">
        <v>-15518665.310000181</v>
      </c>
      <c r="P388" s="110">
        <v>-15518665.310000181</v>
      </c>
      <c r="Q388" s="110">
        <v>15518665.310000181</v>
      </c>
      <c r="R388" s="110">
        <v>0</v>
      </c>
      <c r="S388" s="110">
        <v>37305410.169999838</v>
      </c>
    </row>
    <row r="389" spans="1:19" ht="15" customHeight="1" x14ac:dyDescent="0.25">
      <c r="A389" s="66" t="s">
        <v>271</v>
      </c>
      <c r="B389" s="66" t="s">
        <v>35</v>
      </c>
      <c r="C389" s="72" t="s">
        <v>776</v>
      </c>
      <c r="D389" s="72"/>
      <c r="E389" s="74" t="s">
        <v>777</v>
      </c>
      <c r="F389" s="63">
        <v>971490532.35000002</v>
      </c>
      <c r="G389" s="63">
        <v>2654650426.2094622</v>
      </c>
      <c r="H389" s="63"/>
      <c r="I389" s="112">
        <v>3626140958.5594621</v>
      </c>
      <c r="J389" s="63">
        <v>971490532.35000002</v>
      </c>
      <c r="K389" s="65">
        <v>2574227507.0100002</v>
      </c>
      <c r="L389" s="112">
        <v>3545718039.3600001</v>
      </c>
      <c r="M389" s="63">
        <v>164625178.14999998</v>
      </c>
      <c r="N389" s="64">
        <v>2989376515.5300002</v>
      </c>
      <c r="O389" s="110">
        <v>556341523.82999992</v>
      </c>
      <c r="P389" s="110">
        <v>0</v>
      </c>
      <c r="Q389" s="110">
        <v>0</v>
      </c>
      <c r="R389" s="110">
        <v>556341523.82999992</v>
      </c>
      <c r="S389" s="110">
        <v>164625178.14999998</v>
      </c>
    </row>
    <row r="390" spans="1:19" ht="15" customHeight="1" x14ac:dyDescent="0.25">
      <c r="A390" s="66" t="s">
        <v>271</v>
      </c>
      <c r="B390" s="66" t="s">
        <v>35</v>
      </c>
      <c r="C390" s="72" t="s">
        <v>778</v>
      </c>
      <c r="D390" s="72"/>
      <c r="E390" s="74" t="s">
        <v>779</v>
      </c>
      <c r="F390" s="63">
        <v>506625026.13999999</v>
      </c>
      <c r="G390" s="63">
        <v>1392709046.2270622</v>
      </c>
      <c r="H390" s="63"/>
      <c r="I390" s="112">
        <v>1899334072.3670621</v>
      </c>
      <c r="J390" s="63">
        <v>506625026.13999999</v>
      </c>
      <c r="K390" s="65">
        <v>1350254544.54</v>
      </c>
      <c r="L390" s="112">
        <v>1856879570.6799998</v>
      </c>
      <c r="M390" s="63">
        <v>85850795.690000057</v>
      </c>
      <c r="N390" s="64">
        <v>1882229146.1900001</v>
      </c>
      <c r="O390" s="110">
        <v>-25349575.510000229</v>
      </c>
      <c r="P390" s="110">
        <v>-25349575.510000229</v>
      </c>
      <c r="Q390" s="110">
        <v>25349575.510000229</v>
      </c>
      <c r="R390" s="110">
        <v>0</v>
      </c>
      <c r="S390" s="110">
        <v>60501220.179999828</v>
      </c>
    </row>
    <row r="391" spans="1:19" ht="15" customHeight="1" x14ac:dyDescent="0.25">
      <c r="A391" s="66" t="s">
        <v>271</v>
      </c>
      <c r="B391" s="66" t="s">
        <v>35</v>
      </c>
      <c r="C391" s="72" t="s">
        <v>780</v>
      </c>
      <c r="D391" s="72"/>
      <c r="E391" s="74" t="s">
        <v>781</v>
      </c>
      <c r="F391" s="63">
        <v>0</v>
      </c>
      <c r="G391" s="63">
        <v>1556487871.9856348</v>
      </c>
      <c r="H391" s="63"/>
      <c r="I391" s="112">
        <v>1556487871.9856348</v>
      </c>
      <c r="J391" s="63">
        <v>0</v>
      </c>
      <c r="K391" s="65">
        <v>1509786160.2400002</v>
      </c>
      <c r="L391" s="112">
        <v>1509786160.2400002</v>
      </c>
      <c r="M391" s="63">
        <v>97580832.480000019</v>
      </c>
      <c r="N391" s="64">
        <v>1540091092.1100001</v>
      </c>
      <c r="O391" s="110">
        <v>-30304931.869999886</v>
      </c>
      <c r="P391" s="110">
        <v>-30304931.869999886</v>
      </c>
      <c r="Q391" s="110">
        <v>30304931.869999886</v>
      </c>
      <c r="R391" s="110">
        <v>0</v>
      </c>
      <c r="S391" s="110">
        <v>67275900.610000134</v>
      </c>
    </row>
    <row r="392" spans="1:19" ht="15" customHeight="1" x14ac:dyDescent="0.25">
      <c r="A392" s="66" t="s">
        <v>271</v>
      </c>
      <c r="B392" s="66" t="s">
        <v>35</v>
      </c>
      <c r="C392" s="72" t="s">
        <v>782</v>
      </c>
      <c r="D392" s="72"/>
      <c r="E392" s="74" t="s">
        <v>783</v>
      </c>
      <c r="F392" s="63">
        <v>272110420.13</v>
      </c>
      <c r="G392" s="63">
        <v>738881433.96683574</v>
      </c>
      <c r="H392" s="63"/>
      <c r="I392" s="112">
        <v>1010991854.0968357</v>
      </c>
      <c r="J392" s="63">
        <v>272110420.13</v>
      </c>
      <c r="K392" s="65">
        <v>716644200.18999994</v>
      </c>
      <c r="L392" s="112">
        <v>988754620.31999993</v>
      </c>
      <c r="M392" s="63">
        <v>46110821.350000024</v>
      </c>
      <c r="N392" s="64">
        <v>1002898545.51</v>
      </c>
      <c r="O392" s="110">
        <v>-14143925.190000057</v>
      </c>
      <c r="P392" s="110">
        <v>-14143925.190000057</v>
      </c>
      <c r="Q392" s="110">
        <v>14143925.190000057</v>
      </c>
      <c r="R392" s="110">
        <v>0</v>
      </c>
      <c r="S392" s="110">
        <v>31966896.159999967</v>
      </c>
    </row>
    <row r="393" spans="1:19" ht="15" customHeight="1" x14ac:dyDescent="0.25">
      <c r="A393" s="66" t="s">
        <v>271</v>
      </c>
      <c r="B393" s="66" t="s">
        <v>35</v>
      </c>
      <c r="C393" s="72" t="s">
        <v>784</v>
      </c>
      <c r="D393" s="72"/>
      <c r="E393" s="74" t="s">
        <v>785</v>
      </c>
      <c r="F393" s="63">
        <v>998922005.85000002</v>
      </c>
      <c r="G393" s="63">
        <v>2764023898.7568121</v>
      </c>
      <c r="H393" s="63"/>
      <c r="I393" s="112">
        <v>3762945904.606812</v>
      </c>
      <c r="J393" s="63">
        <v>998922005.85000002</v>
      </c>
      <c r="K393" s="65">
        <v>2679329458.9100003</v>
      </c>
      <c r="L393" s="112">
        <v>3678251464.7600002</v>
      </c>
      <c r="M393" s="63">
        <v>169273613.76999986</v>
      </c>
      <c r="N393" s="64">
        <v>3727253431.2600002</v>
      </c>
      <c r="O393" s="110">
        <v>-49001966.5</v>
      </c>
      <c r="P393" s="110">
        <v>-49001966.5</v>
      </c>
      <c r="Q393" s="110">
        <v>49001966.5</v>
      </c>
      <c r="R393" s="110">
        <v>0</v>
      </c>
      <c r="S393" s="110">
        <v>120271647.26999986</v>
      </c>
    </row>
    <row r="394" spans="1:19" ht="15" customHeight="1" x14ac:dyDescent="0.25">
      <c r="A394" s="66" t="s">
        <v>271</v>
      </c>
      <c r="B394" s="66" t="s">
        <v>35</v>
      </c>
      <c r="C394" s="72" t="s">
        <v>786</v>
      </c>
      <c r="D394" s="72"/>
      <c r="E394" s="74" t="s">
        <v>787</v>
      </c>
      <c r="F394" s="63">
        <v>651650572.96000004</v>
      </c>
      <c r="G394" s="63">
        <v>1781331251.8367333</v>
      </c>
      <c r="H394" s="63"/>
      <c r="I394" s="112">
        <v>2432981824.7967334</v>
      </c>
      <c r="J394" s="63">
        <v>651650572.96000004</v>
      </c>
      <c r="K394" s="65">
        <v>1727341813.5900002</v>
      </c>
      <c r="L394" s="112">
        <v>2378992386.5500002</v>
      </c>
      <c r="M394" s="63">
        <v>110426286.32999992</v>
      </c>
      <c r="N394" s="64">
        <v>2412177803.9000001</v>
      </c>
      <c r="O394" s="110">
        <v>-33185417.349999905</v>
      </c>
      <c r="P394" s="110">
        <v>-33185417.349999905</v>
      </c>
      <c r="Q394" s="110">
        <v>33185417.349999905</v>
      </c>
      <c r="R394" s="110">
        <v>0</v>
      </c>
      <c r="S394" s="110">
        <v>77240868.980000019</v>
      </c>
    </row>
    <row r="395" spans="1:19" ht="15" customHeight="1" x14ac:dyDescent="0.25">
      <c r="A395" s="66" t="s">
        <v>271</v>
      </c>
      <c r="B395" s="66" t="s">
        <v>35</v>
      </c>
      <c r="C395" s="72" t="s">
        <v>788</v>
      </c>
      <c r="D395" s="72"/>
      <c r="E395" s="74" t="s">
        <v>789</v>
      </c>
      <c r="F395" s="63">
        <v>864979264.16999996</v>
      </c>
      <c r="G395" s="63">
        <v>2386583905.9150052</v>
      </c>
      <c r="H395" s="63"/>
      <c r="I395" s="112">
        <v>3251563170.0850053</v>
      </c>
      <c r="J395" s="63">
        <v>864979264.16999996</v>
      </c>
      <c r="K395" s="65">
        <v>2313643326.5799999</v>
      </c>
      <c r="L395" s="112">
        <v>3178622590.75</v>
      </c>
      <c r="M395" s="63">
        <v>146576174.19000006</v>
      </c>
      <c r="N395" s="64">
        <v>3221436716.4200001</v>
      </c>
      <c r="O395" s="110">
        <v>-42814125.670000076</v>
      </c>
      <c r="P395" s="110">
        <v>-42814125.670000076</v>
      </c>
      <c r="Q395" s="110">
        <v>42814125.670000076</v>
      </c>
      <c r="R395" s="110">
        <v>0</v>
      </c>
      <c r="S395" s="110">
        <v>103762048.51999998</v>
      </c>
    </row>
    <row r="396" spans="1:19" ht="15" customHeight="1" x14ac:dyDescent="0.25">
      <c r="A396" s="66" t="s">
        <v>271</v>
      </c>
      <c r="B396" s="66" t="s">
        <v>35</v>
      </c>
      <c r="C396" s="72" t="s">
        <v>790</v>
      </c>
      <c r="D396" s="72"/>
      <c r="E396" s="74" t="s">
        <v>791</v>
      </c>
      <c r="F396" s="63">
        <v>589256216.95000005</v>
      </c>
      <c r="G396" s="63">
        <v>1635324381.9280615</v>
      </c>
      <c r="H396" s="63"/>
      <c r="I396" s="112">
        <v>2224580598.8780613</v>
      </c>
      <c r="J396" s="63">
        <v>589256216.95000005</v>
      </c>
      <c r="K396" s="65">
        <v>1585061893.1199999</v>
      </c>
      <c r="L396" s="112">
        <v>2174318110.0699997</v>
      </c>
      <c r="M396" s="63">
        <v>99853170.429999948</v>
      </c>
      <c r="N396" s="64">
        <v>2202942755.73</v>
      </c>
      <c r="O396" s="110">
        <v>-28624645.660000324</v>
      </c>
      <c r="P396" s="110">
        <v>-28624645.660000324</v>
      </c>
      <c r="Q396" s="110">
        <v>28624645.660000324</v>
      </c>
      <c r="R396" s="110">
        <v>0</v>
      </c>
      <c r="S396" s="110">
        <v>71228524.769999623</v>
      </c>
    </row>
    <row r="397" spans="1:19" ht="15" customHeight="1" x14ac:dyDescent="0.25">
      <c r="A397" s="66" t="s">
        <v>271</v>
      </c>
      <c r="B397" s="66" t="s">
        <v>37</v>
      </c>
      <c r="C397" s="72" t="s">
        <v>792</v>
      </c>
      <c r="D397" s="72"/>
      <c r="E397" s="74" t="s">
        <v>793</v>
      </c>
      <c r="F397" s="63">
        <v>2038208708.3699999</v>
      </c>
      <c r="G397" s="63">
        <v>7601939844.4026299</v>
      </c>
      <c r="H397" s="63"/>
      <c r="I397" s="112">
        <v>9640148552.7726288</v>
      </c>
      <c r="J397" s="63">
        <v>2038208708.3699999</v>
      </c>
      <c r="K397" s="65">
        <v>7369514434.0699997</v>
      </c>
      <c r="L397" s="112">
        <v>9407723142.4399986</v>
      </c>
      <c r="M397" s="63">
        <v>466581539.12000036</v>
      </c>
      <c r="N397" s="64">
        <v>9543753516.6299992</v>
      </c>
      <c r="O397" s="110">
        <v>-136030374.19000053</v>
      </c>
      <c r="P397" s="110">
        <v>-136030374.19000053</v>
      </c>
      <c r="Q397" s="110">
        <v>136030374.19000053</v>
      </c>
      <c r="R397" s="110">
        <v>0</v>
      </c>
      <c r="S397" s="110">
        <v>330551164.92999983</v>
      </c>
    </row>
    <row r="398" spans="1:19" ht="15" customHeight="1" x14ac:dyDescent="0.25">
      <c r="A398" s="66" t="s">
        <v>271</v>
      </c>
      <c r="B398" s="66" t="s">
        <v>37</v>
      </c>
      <c r="C398" s="72" t="s">
        <v>794</v>
      </c>
      <c r="D398" s="72"/>
      <c r="E398" s="74" t="s">
        <v>795</v>
      </c>
      <c r="F398" s="63">
        <v>0</v>
      </c>
      <c r="G398" s="63">
        <v>4268208274.9019957</v>
      </c>
      <c r="H398" s="63"/>
      <c r="I398" s="112">
        <v>4268208274.9019957</v>
      </c>
      <c r="J398" s="63">
        <v>0</v>
      </c>
      <c r="K398" s="65">
        <v>4141084390.3999996</v>
      </c>
      <c r="L398" s="112">
        <v>4141084390.3999996</v>
      </c>
      <c r="M398" s="63">
        <v>269303175.75</v>
      </c>
      <c r="N398" s="64">
        <v>4226335538.1599998</v>
      </c>
      <c r="O398" s="110">
        <v>-85251147.760000229</v>
      </c>
      <c r="P398" s="110">
        <v>-85251147.760000229</v>
      </c>
      <c r="Q398" s="110">
        <v>85251147.760000229</v>
      </c>
      <c r="R398" s="110">
        <v>0</v>
      </c>
      <c r="S398" s="110">
        <v>184052027.98999977</v>
      </c>
    </row>
    <row r="399" spans="1:19" ht="15" customHeight="1" x14ac:dyDescent="0.25">
      <c r="A399" s="66" t="s">
        <v>271</v>
      </c>
      <c r="B399" s="66" t="s">
        <v>37</v>
      </c>
      <c r="C399" s="72" t="s">
        <v>796</v>
      </c>
      <c r="D399" s="72"/>
      <c r="E399" s="74" t="s">
        <v>797</v>
      </c>
      <c r="F399" s="63">
        <v>0</v>
      </c>
      <c r="G399" s="63">
        <v>1586668941.0516262</v>
      </c>
      <c r="H399" s="63"/>
      <c r="I399" s="112">
        <v>1586668941.0516262</v>
      </c>
      <c r="J399" s="63">
        <v>0</v>
      </c>
      <c r="K399" s="65">
        <v>1538665900.7200003</v>
      </c>
      <c r="L399" s="112">
        <v>1538665900.7200003</v>
      </c>
      <c r="M399" s="63">
        <v>98478354.110000014</v>
      </c>
      <c r="N399" s="64">
        <v>1568384170.0699999</v>
      </c>
      <c r="O399" s="110">
        <v>-29718269.349999666</v>
      </c>
      <c r="P399" s="110">
        <v>-29718269.349999666</v>
      </c>
      <c r="Q399" s="110">
        <v>29718269.349999666</v>
      </c>
      <c r="R399" s="110">
        <v>0</v>
      </c>
      <c r="S399" s="110">
        <v>68760084.760000348</v>
      </c>
    </row>
    <row r="400" spans="1:19" ht="15" customHeight="1" x14ac:dyDescent="0.25">
      <c r="A400" s="66" t="s">
        <v>271</v>
      </c>
      <c r="B400" s="66" t="s">
        <v>37</v>
      </c>
      <c r="C400" s="72" t="s">
        <v>798</v>
      </c>
      <c r="D400" s="72"/>
      <c r="E400" s="74" t="s">
        <v>799</v>
      </c>
      <c r="F400" s="63">
        <v>416982889.52999997</v>
      </c>
      <c r="G400" s="63">
        <v>1124728245.2996767</v>
      </c>
      <c r="H400" s="63"/>
      <c r="I400" s="112">
        <v>1541711134.8296766</v>
      </c>
      <c r="J400" s="63">
        <v>416982889.52999997</v>
      </c>
      <c r="K400" s="65">
        <v>1091097330.2800002</v>
      </c>
      <c r="L400" s="112">
        <v>1508080219.8100002</v>
      </c>
      <c r="M400" s="63">
        <v>70660372.090000033</v>
      </c>
      <c r="N400" s="64">
        <v>1530180313.3800001</v>
      </c>
      <c r="O400" s="110">
        <v>-22100093.569999933</v>
      </c>
      <c r="P400" s="110">
        <v>-22100093.569999933</v>
      </c>
      <c r="Q400" s="110">
        <v>22100093.569999933</v>
      </c>
      <c r="R400" s="110">
        <v>0</v>
      </c>
      <c r="S400" s="110">
        <v>48560278.5200001</v>
      </c>
    </row>
    <row r="401" spans="1:19" ht="15" customHeight="1" x14ac:dyDescent="0.25">
      <c r="A401" s="66" t="s">
        <v>271</v>
      </c>
      <c r="B401" s="66" t="s">
        <v>37</v>
      </c>
      <c r="C401" s="72" t="s">
        <v>800</v>
      </c>
      <c r="D401" s="72"/>
      <c r="E401" s="74" t="s">
        <v>801</v>
      </c>
      <c r="F401" s="63">
        <v>0</v>
      </c>
      <c r="G401" s="63">
        <v>3018260304.125926</v>
      </c>
      <c r="H401" s="63"/>
      <c r="I401" s="112">
        <v>3018260304.125926</v>
      </c>
      <c r="J401" s="63">
        <v>0</v>
      </c>
      <c r="K401" s="65">
        <v>2925143167.4699998</v>
      </c>
      <c r="L401" s="112">
        <v>2925143167.4699998</v>
      </c>
      <c r="M401" s="63">
        <v>183452380.10000014</v>
      </c>
      <c r="N401" s="64">
        <v>2976972684.2700005</v>
      </c>
      <c r="O401" s="110">
        <v>-51829516.800000668</v>
      </c>
      <c r="P401" s="110">
        <v>-51829516.800000668</v>
      </c>
      <c r="Q401" s="110">
        <v>51829516.800000668</v>
      </c>
      <c r="R401" s="110">
        <v>0</v>
      </c>
      <c r="S401" s="110">
        <v>131622863.29999948</v>
      </c>
    </row>
    <row r="402" spans="1:19" ht="15" customHeight="1" x14ac:dyDescent="0.25">
      <c r="A402" s="66" t="s">
        <v>271</v>
      </c>
      <c r="B402" s="66" t="s">
        <v>37</v>
      </c>
      <c r="C402" s="72" t="s">
        <v>802</v>
      </c>
      <c r="D402" s="72"/>
      <c r="E402" s="74" t="s">
        <v>803</v>
      </c>
      <c r="F402" s="63">
        <v>0</v>
      </c>
      <c r="G402" s="63">
        <v>2554799901.8202181</v>
      </c>
      <c r="H402" s="63"/>
      <c r="I402" s="112">
        <v>2554799901.8202181</v>
      </c>
      <c r="J402" s="63">
        <v>0</v>
      </c>
      <c r="K402" s="65">
        <v>2478130434.9200001</v>
      </c>
      <c r="L402" s="112">
        <v>2478130434.9200001</v>
      </c>
      <c r="M402" s="63">
        <v>159945614.6099999</v>
      </c>
      <c r="N402" s="64">
        <v>2527645286.6199999</v>
      </c>
      <c r="O402" s="110">
        <v>-49514851.699999809</v>
      </c>
      <c r="P402" s="110">
        <v>-49514851.699999809</v>
      </c>
      <c r="Q402" s="110">
        <v>49514851.699999809</v>
      </c>
      <c r="R402" s="110">
        <v>0</v>
      </c>
      <c r="S402" s="110">
        <v>110430762.91000009</v>
      </c>
    </row>
    <row r="403" spans="1:19" ht="15" customHeight="1" x14ac:dyDescent="0.25">
      <c r="A403" s="66" t="s">
        <v>271</v>
      </c>
      <c r="B403" s="66" t="s">
        <v>37</v>
      </c>
      <c r="C403" s="72" t="s">
        <v>804</v>
      </c>
      <c r="D403" s="72"/>
      <c r="E403" s="74" t="s">
        <v>805</v>
      </c>
      <c r="F403" s="63">
        <v>0</v>
      </c>
      <c r="G403" s="63">
        <v>1665153170.9430323</v>
      </c>
      <c r="H403" s="63"/>
      <c r="I403" s="112">
        <v>1665153170.9430323</v>
      </c>
      <c r="J403" s="63">
        <v>0</v>
      </c>
      <c r="K403" s="65">
        <v>1615979885.6900001</v>
      </c>
      <c r="L403" s="112">
        <v>1615979885.6900001</v>
      </c>
      <c r="M403" s="63">
        <v>106037250.00999999</v>
      </c>
      <c r="N403" s="64">
        <v>1650405002.5799999</v>
      </c>
      <c r="O403" s="110">
        <v>-34425116.889999866</v>
      </c>
      <c r="P403" s="110">
        <v>-34425116.889999866</v>
      </c>
      <c r="Q403" s="110">
        <v>34425116.889999866</v>
      </c>
      <c r="R403" s="110">
        <v>0</v>
      </c>
      <c r="S403" s="110">
        <v>71612133.120000124</v>
      </c>
    </row>
    <row r="404" spans="1:19" ht="15" customHeight="1" x14ac:dyDescent="0.25">
      <c r="A404" s="66" t="s">
        <v>271</v>
      </c>
      <c r="B404" s="66" t="s">
        <v>37</v>
      </c>
      <c r="C404" s="72" t="s">
        <v>806</v>
      </c>
      <c r="D404" s="72"/>
      <c r="E404" s="74" t="s">
        <v>807</v>
      </c>
      <c r="F404" s="63">
        <v>240244868.49000007</v>
      </c>
      <c r="G404" s="63">
        <v>2064657096.4688199</v>
      </c>
      <c r="H404" s="63"/>
      <c r="I404" s="112">
        <v>2304901964.9588199</v>
      </c>
      <c r="J404" s="63">
        <v>240244868.49000007</v>
      </c>
      <c r="K404" s="65">
        <v>2003697453.8199999</v>
      </c>
      <c r="L404" s="112">
        <v>2243942322.3099999</v>
      </c>
      <c r="M404" s="63">
        <v>131505074.25999999</v>
      </c>
      <c r="N404" s="64">
        <v>2286659205.9300003</v>
      </c>
      <c r="O404" s="110">
        <v>-42716883.620000362</v>
      </c>
      <c r="P404" s="110">
        <v>-42716883.620000362</v>
      </c>
      <c r="Q404" s="110">
        <v>42716883.620000362</v>
      </c>
      <c r="R404" s="110">
        <v>0</v>
      </c>
      <c r="S404" s="110">
        <v>88788190.639999628</v>
      </c>
    </row>
    <row r="405" spans="1:19" ht="15" customHeight="1" x14ac:dyDescent="0.25">
      <c r="A405" s="66" t="s">
        <v>271</v>
      </c>
      <c r="B405" s="66" t="s">
        <v>37</v>
      </c>
      <c r="C405" s="72" t="s">
        <v>808</v>
      </c>
      <c r="D405" s="72"/>
      <c r="E405" s="74" t="s">
        <v>809</v>
      </c>
      <c r="F405" s="63">
        <v>798727357.20000005</v>
      </c>
      <c r="G405" s="63">
        <v>2184513581.5996375</v>
      </c>
      <c r="H405" s="63"/>
      <c r="I405" s="112">
        <v>2983240938.7996378</v>
      </c>
      <c r="J405" s="63">
        <v>798727357.20000005</v>
      </c>
      <c r="K405" s="65">
        <v>2118303191.7</v>
      </c>
      <c r="L405" s="112">
        <v>2917030548.9000001</v>
      </c>
      <c r="M405" s="63">
        <v>135349372.01999998</v>
      </c>
      <c r="N405" s="64">
        <v>2957656521.9299998</v>
      </c>
      <c r="O405" s="110">
        <v>-40625973.029999733</v>
      </c>
      <c r="P405" s="110">
        <v>-40625973.029999733</v>
      </c>
      <c r="Q405" s="110">
        <v>40625973.029999733</v>
      </c>
      <c r="R405" s="110">
        <v>0</v>
      </c>
      <c r="S405" s="110">
        <v>94723398.990000248</v>
      </c>
    </row>
    <row r="406" spans="1:19" ht="15" customHeight="1" x14ac:dyDescent="0.25">
      <c r="A406" s="66" t="s">
        <v>271</v>
      </c>
      <c r="B406" s="66" t="s">
        <v>37</v>
      </c>
      <c r="C406" s="72" t="s">
        <v>810</v>
      </c>
      <c r="D406" s="72"/>
      <c r="E406" s="74" t="s">
        <v>811</v>
      </c>
      <c r="F406" s="63">
        <v>0</v>
      </c>
      <c r="G406" s="63">
        <v>1874449351.0914328</v>
      </c>
      <c r="H406" s="63"/>
      <c r="I406" s="112">
        <v>1874449351.0914328</v>
      </c>
      <c r="J406" s="63">
        <v>0</v>
      </c>
      <c r="K406" s="65">
        <v>1817338387.1400003</v>
      </c>
      <c r="L406" s="112">
        <v>1817338387.1400003</v>
      </c>
      <c r="M406" s="63">
        <v>115552016.68999994</v>
      </c>
      <c r="N406" s="64">
        <v>1851475188.6099999</v>
      </c>
      <c r="O406" s="110">
        <v>-34136801.469999552</v>
      </c>
      <c r="P406" s="110">
        <v>-34136801.469999552</v>
      </c>
      <c r="Q406" s="110">
        <v>34136801.469999552</v>
      </c>
      <c r="R406" s="110">
        <v>0</v>
      </c>
      <c r="S406" s="110">
        <v>81415215.220000386</v>
      </c>
    </row>
    <row r="407" spans="1:19" ht="15" customHeight="1" x14ac:dyDescent="0.25">
      <c r="A407" s="66" t="s">
        <v>271</v>
      </c>
      <c r="B407" s="66" t="s">
        <v>37</v>
      </c>
      <c r="C407" s="72" t="s">
        <v>812</v>
      </c>
      <c r="D407" s="72"/>
      <c r="E407" s="74" t="s">
        <v>813</v>
      </c>
      <c r="F407" s="63">
        <v>0</v>
      </c>
      <c r="G407" s="63">
        <v>1356809271.5815415</v>
      </c>
      <c r="H407" s="63"/>
      <c r="I407" s="112">
        <v>1356809271.5815415</v>
      </c>
      <c r="J407" s="63">
        <v>0</v>
      </c>
      <c r="K407" s="65">
        <v>1315161764.8700001</v>
      </c>
      <c r="L407" s="112">
        <v>1315161764.8700001</v>
      </c>
      <c r="M407" s="63">
        <v>82961087.389999986</v>
      </c>
      <c r="N407" s="64">
        <v>1339050384.1999998</v>
      </c>
      <c r="O407" s="110">
        <v>-23888619.329999685</v>
      </c>
      <c r="P407" s="110">
        <v>-23888619.329999685</v>
      </c>
      <c r="Q407" s="110">
        <v>23888619.329999685</v>
      </c>
      <c r="R407" s="110">
        <v>0</v>
      </c>
      <c r="S407" s="110">
        <v>59072468.0600003</v>
      </c>
    </row>
    <row r="408" spans="1:19" ht="15" customHeight="1" x14ac:dyDescent="0.25">
      <c r="A408" s="66" t="s">
        <v>271</v>
      </c>
      <c r="B408" s="66" t="s">
        <v>37</v>
      </c>
      <c r="C408" s="72" t="s">
        <v>814</v>
      </c>
      <c r="D408" s="72"/>
      <c r="E408" s="74" t="s">
        <v>815</v>
      </c>
      <c r="F408" s="63">
        <v>0</v>
      </c>
      <c r="G408" s="63">
        <v>606374020.41793418</v>
      </c>
      <c r="H408" s="63"/>
      <c r="I408" s="112">
        <v>606374020.41793418</v>
      </c>
      <c r="J408" s="63">
        <v>0</v>
      </c>
      <c r="K408" s="65">
        <v>588882220.02999997</v>
      </c>
      <c r="L408" s="112">
        <v>588882220.02999997</v>
      </c>
      <c r="M408" s="63">
        <v>39537642.850000024</v>
      </c>
      <c r="N408" s="64">
        <v>602531163.09000003</v>
      </c>
      <c r="O408" s="110">
        <v>-13648943.060000062</v>
      </c>
      <c r="P408" s="110">
        <v>-13648943.060000062</v>
      </c>
      <c r="Q408" s="110">
        <v>13648943.060000062</v>
      </c>
      <c r="R408" s="110">
        <v>0</v>
      </c>
      <c r="S408" s="110">
        <v>25888699.789999962</v>
      </c>
    </row>
    <row r="409" spans="1:19" ht="15" customHeight="1" x14ac:dyDescent="0.25">
      <c r="A409" s="66" t="s">
        <v>271</v>
      </c>
      <c r="B409" s="66" t="s">
        <v>37</v>
      </c>
      <c r="C409" s="72" t="s">
        <v>816</v>
      </c>
      <c r="D409" s="72"/>
      <c r="E409" s="74" t="s">
        <v>817</v>
      </c>
      <c r="F409" s="63">
        <v>0</v>
      </c>
      <c r="G409" s="63">
        <v>1095639877.6713524</v>
      </c>
      <c r="H409" s="63"/>
      <c r="I409" s="112">
        <v>1095639877.6713524</v>
      </c>
      <c r="J409" s="63">
        <v>0</v>
      </c>
      <c r="K409" s="65">
        <v>1063255638.45</v>
      </c>
      <c r="L409" s="112">
        <v>1063255638.45</v>
      </c>
      <c r="M409" s="63">
        <v>69768038.459999979</v>
      </c>
      <c r="N409" s="64">
        <v>1085890486.03</v>
      </c>
      <c r="O409" s="110">
        <v>-22634847.579999924</v>
      </c>
      <c r="P409" s="110">
        <v>-22634847.579999924</v>
      </c>
      <c r="Q409" s="110">
        <v>22634847.579999924</v>
      </c>
      <c r="R409" s="110">
        <v>0</v>
      </c>
      <c r="S409" s="110">
        <v>47133190.880000055</v>
      </c>
    </row>
    <row r="410" spans="1:19" ht="15" customHeight="1" x14ac:dyDescent="0.25">
      <c r="A410" s="66" t="s">
        <v>271</v>
      </c>
      <c r="B410" s="66" t="s">
        <v>37</v>
      </c>
      <c r="C410" s="72" t="s">
        <v>818</v>
      </c>
      <c r="D410" s="72"/>
      <c r="E410" s="74" t="s">
        <v>819</v>
      </c>
      <c r="F410" s="63">
        <v>679847433.54999995</v>
      </c>
      <c r="G410" s="63">
        <v>1848130528.3308907</v>
      </c>
      <c r="H410" s="63"/>
      <c r="I410" s="112">
        <v>2527977961.8808908</v>
      </c>
      <c r="J410" s="63">
        <v>679847433.54999995</v>
      </c>
      <c r="K410" s="65">
        <v>1792417406.4300003</v>
      </c>
      <c r="L410" s="112">
        <v>2472264839.9800005</v>
      </c>
      <c r="M410" s="63">
        <v>115204421.61000001</v>
      </c>
      <c r="N410" s="64">
        <v>2507469355.6100001</v>
      </c>
      <c r="O410" s="110">
        <v>-35204515.629999638</v>
      </c>
      <c r="P410" s="110">
        <v>-35204515.629999638</v>
      </c>
      <c r="Q410" s="110">
        <v>35204515.629999638</v>
      </c>
      <c r="R410" s="110">
        <v>0</v>
      </c>
      <c r="S410" s="110">
        <v>79999905.980000377</v>
      </c>
    </row>
    <row r="411" spans="1:19" ht="15" customHeight="1" x14ac:dyDescent="0.25">
      <c r="A411" s="66" t="s">
        <v>271</v>
      </c>
      <c r="B411" s="66" t="s">
        <v>37</v>
      </c>
      <c r="C411" s="72" t="s">
        <v>820</v>
      </c>
      <c r="D411" s="72"/>
      <c r="E411" s="74" t="s">
        <v>821</v>
      </c>
      <c r="F411" s="63">
        <v>0</v>
      </c>
      <c r="G411" s="63">
        <v>1165409078.8805461</v>
      </c>
      <c r="H411" s="63"/>
      <c r="I411" s="112">
        <v>1165409078.8805461</v>
      </c>
      <c r="J411" s="63">
        <v>0</v>
      </c>
      <c r="K411" s="65">
        <v>1129116902.3900001</v>
      </c>
      <c r="L411" s="112">
        <v>1129116902.3900001</v>
      </c>
      <c r="M411" s="63">
        <v>70151949.409999967</v>
      </c>
      <c r="N411" s="64">
        <v>1148292121.6999998</v>
      </c>
      <c r="O411" s="110">
        <v>-19175219.309999704</v>
      </c>
      <c r="P411" s="110">
        <v>-19175219.309999704</v>
      </c>
      <c r="Q411" s="110">
        <v>19175219.309999704</v>
      </c>
      <c r="R411" s="110">
        <v>0</v>
      </c>
      <c r="S411" s="110">
        <v>50976730.100000262</v>
      </c>
    </row>
    <row r="412" spans="1:19" ht="15" customHeight="1" x14ac:dyDescent="0.25">
      <c r="A412" s="66" t="s">
        <v>271</v>
      </c>
      <c r="B412" s="66" t="s">
        <v>37</v>
      </c>
      <c r="C412" s="72" t="s">
        <v>822</v>
      </c>
      <c r="D412" s="72"/>
      <c r="E412" s="74" t="s">
        <v>823</v>
      </c>
      <c r="F412" s="63">
        <v>0</v>
      </c>
      <c r="G412" s="63">
        <v>1412814967.0070662</v>
      </c>
      <c r="H412" s="63"/>
      <c r="I412" s="112">
        <v>1412814967.0070662</v>
      </c>
      <c r="J412" s="63">
        <v>0</v>
      </c>
      <c r="K412" s="65">
        <v>1369897549.1300001</v>
      </c>
      <c r="L412" s="112">
        <v>1369897549.1300001</v>
      </c>
      <c r="M412" s="63">
        <v>87334559.74000001</v>
      </c>
      <c r="N412" s="64">
        <v>1395926508.5799999</v>
      </c>
      <c r="O412" s="110">
        <v>-26028959.449999809</v>
      </c>
      <c r="P412" s="110">
        <v>-26028959.449999809</v>
      </c>
      <c r="Q412" s="110">
        <v>26028959.449999809</v>
      </c>
      <c r="R412" s="110">
        <v>0</v>
      </c>
      <c r="S412" s="110">
        <v>61305600.2900002</v>
      </c>
    </row>
    <row r="413" spans="1:19" ht="15" customHeight="1" x14ac:dyDescent="0.25">
      <c r="A413" s="66" t="s">
        <v>271</v>
      </c>
      <c r="B413" s="66" t="s">
        <v>37</v>
      </c>
      <c r="C413" s="72" t="s">
        <v>824</v>
      </c>
      <c r="D413" s="72"/>
      <c r="E413" s="74" t="s">
        <v>825</v>
      </c>
      <c r="F413" s="63">
        <v>0</v>
      </c>
      <c r="G413" s="63">
        <v>1473189753.2189422</v>
      </c>
      <c r="H413" s="63"/>
      <c r="I413" s="112">
        <v>1473189753.2189422</v>
      </c>
      <c r="J413" s="63">
        <v>0</v>
      </c>
      <c r="K413" s="65">
        <v>1428362920.8800001</v>
      </c>
      <c r="L413" s="112">
        <v>1428362920.8800001</v>
      </c>
      <c r="M413" s="63">
        <v>90955774.099999964</v>
      </c>
      <c r="N413" s="64">
        <v>1455358483.29</v>
      </c>
      <c r="O413" s="110">
        <v>-26995562.409999847</v>
      </c>
      <c r="P413" s="110">
        <v>-26995562.409999847</v>
      </c>
      <c r="Q413" s="110">
        <v>26995562.409999847</v>
      </c>
      <c r="R413" s="110">
        <v>0</v>
      </c>
      <c r="S413" s="110">
        <v>63960211.690000117</v>
      </c>
    </row>
    <row r="414" spans="1:19" ht="15" customHeight="1" x14ac:dyDescent="0.25">
      <c r="A414" s="66" t="s">
        <v>271</v>
      </c>
      <c r="B414" s="66" t="s">
        <v>37</v>
      </c>
      <c r="C414" s="72" t="s">
        <v>826</v>
      </c>
      <c r="D414" s="72"/>
      <c r="E414" s="74" t="s">
        <v>827</v>
      </c>
      <c r="F414" s="63">
        <v>0.79999995231628418</v>
      </c>
      <c r="G414" s="63">
        <v>1784393541.6236224</v>
      </c>
      <c r="H414" s="63"/>
      <c r="I414" s="112">
        <v>1784393542.4236224</v>
      </c>
      <c r="J414" s="63">
        <v>0.79999995231628418</v>
      </c>
      <c r="K414" s="65">
        <v>1728769891.1800001</v>
      </c>
      <c r="L414" s="112">
        <v>1728769891.98</v>
      </c>
      <c r="M414" s="63">
        <v>107271990.71000004</v>
      </c>
      <c r="N414" s="64">
        <v>1757964614.3000002</v>
      </c>
      <c r="O414" s="110">
        <v>-29194722.320000172</v>
      </c>
      <c r="P414" s="110">
        <v>-29194722.320000172</v>
      </c>
      <c r="Q414" s="110">
        <v>29194722.320000172</v>
      </c>
      <c r="R414" s="110">
        <v>0</v>
      </c>
      <c r="S414" s="110">
        <v>78077268.389999866</v>
      </c>
    </row>
    <row r="415" spans="1:19" ht="15" customHeight="1" x14ac:dyDescent="0.25">
      <c r="A415" s="66" t="s">
        <v>271</v>
      </c>
      <c r="B415" s="66" t="s">
        <v>37</v>
      </c>
      <c r="C415" s="72" t="s">
        <v>828</v>
      </c>
      <c r="D415" s="72"/>
      <c r="E415" s="74" t="s">
        <v>829</v>
      </c>
      <c r="F415" s="63">
        <v>433790790.14999998</v>
      </c>
      <c r="G415" s="63">
        <v>1171958702.988193</v>
      </c>
      <c r="H415" s="63"/>
      <c r="I415" s="112">
        <v>1605749493.1381931</v>
      </c>
      <c r="J415" s="63">
        <v>433790790.14999998</v>
      </c>
      <c r="K415" s="65">
        <v>1136842422.75</v>
      </c>
      <c r="L415" s="112">
        <v>1570633212.9000001</v>
      </c>
      <c r="M415" s="63">
        <v>73508576.49000001</v>
      </c>
      <c r="N415" s="64">
        <v>1593508670.5999999</v>
      </c>
      <c r="O415" s="110">
        <v>-22875457.699999809</v>
      </c>
      <c r="P415" s="110">
        <v>-22875457.699999809</v>
      </c>
      <c r="Q415" s="110">
        <v>22875457.699999809</v>
      </c>
      <c r="R415" s="110">
        <v>0</v>
      </c>
      <c r="S415" s="110">
        <v>50633118.7900002</v>
      </c>
    </row>
    <row r="416" spans="1:19" ht="15" customHeight="1" x14ac:dyDescent="0.25">
      <c r="A416" s="66" t="s">
        <v>271</v>
      </c>
      <c r="B416" s="66" t="s">
        <v>37</v>
      </c>
      <c r="C416" s="72" t="s">
        <v>830</v>
      </c>
      <c r="D416" s="72"/>
      <c r="E416" s="74" t="s">
        <v>831</v>
      </c>
      <c r="F416" s="63">
        <v>0</v>
      </c>
      <c r="G416" s="63">
        <v>1887443494.3753433</v>
      </c>
      <c r="H416" s="63"/>
      <c r="I416" s="112">
        <v>1887443494.3753433</v>
      </c>
      <c r="J416" s="63">
        <v>0</v>
      </c>
      <c r="K416" s="65">
        <v>1830382419.3400002</v>
      </c>
      <c r="L416" s="112">
        <v>1830382419.3400002</v>
      </c>
      <c r="M416" s="63">
        <v>117310744</v>
      </c>
      <c r="N416" s="64">
        <v>1865917122.6100001</v>
      </c>
      <c r="O416" s="110">
        <v>-35534703.269999981</v>
      </c>
      <c r="P416" s="110">
        <v>-35534703.269999981</v>
      </c>
      <c r="Q416" s="110">
        <v>35534703.269999981</v>
      </c>
      <c r="R416" s="110">
        <v>0</v>
      </c>
      <c r="S416" s="110">
        <v>81776040.730000019</v>
      </c>
    </row>
    <row r="417" spans="1:19" ht="15" customHeight="1" x14ac:dyDescent="0.25">
      <c r="A417" s="66" t="s">
        <v>271</v>
      </c>
      <c r="B417" s="66" t="s">
        <v>37</v>
      </c>
      <c r="C417" s="72" t="s">
        <v>832</v>
      </c>
      <c r="D417" s="72"/>
      <c r="E417" s="74" t="s">
        <v>833</v>
      </c>
      <c r="F417" s="63">
        <v>413951956.63999999</v>
      </c>
      <c r="G417" s="63">
        <v>1117485515.1623826</v>
      </c>
      <c r="H417" s="63"/>
      <c r="I417" s="112">
        <v>1531437471.8023825</v>
      </c>
      <c r="J417" s="63">
        <v>413951956.63999999</v>
      </c>
      <c r="K417" s="65">
        <v>1084026561.24</v>
      </c>
      <c r="L417" s="112">
        <v>1497978517.8800001</v>
      </c>
      <c r="M417" s="63">
        <v>70146761.430000007</v>
      </c>
      <c r="N417" s="64">
        <v>1519857068.3800001</v>
      </c>
      <c r="O417" s="110">
        <v>-21878550.5</v>
      </c>
      <c r="P417" s="110">
        <v>-21878550.5</v>
      </c>
      <c r="Q417" s="110">
        <v>21878550.5</v>
      </c>
      <c r="R417" s="110">
        <v>0</v>
      </c>
      <c r="S417" s="110">
        <v>48268210.930000007</v>
      </c>
    </row>
    <row r="418" spans="1:19" ht="15" customHeight="1" x14ac:dyDescent="0.25">
      <c r="A418" s="66" t="s">
        <v>271</v>
      </c>
      <c r="B418" s="66" t="s">
        <v>37</v>
      </c>
      <c r="C418" s="72" t="s">
        <v>834</v>
      </c>
      <c r="D418" s="72"/>
      <c r="E418" s="74" t="s">
        <v>835</v>
      </c>
      <c r="F418" s="63">
        <v>0</v>
      </c>
      <c r="G418" s="63">
        <v>1527446422.0025446</v>
      </c>
      <c r="H418" s="63"/>
      <c r="I418" s="112">
        <v>1527446422.0025446</v>
      </c>
      <c r="J418" s="63">
        <v>0</v>
      </c>
      <c r="K418" s="65">
        <v>1481054816.8400002</v>
      </c>
      <c r="L418" s="112">
        <v>1481054816.8400002</v>
      </c>
      <c r="M418" s="63">
        <v>94488792.689999938</v>
      </c>
      <c r="N418" s="64">
        <v>1509267145.6599998</v>
      </c>
      <c r="O418" s="110">
        <v>-28212328.819999695</v>
      </c>
      <c r="P418" s="110">
        <v>-28212328.819999695</v>
      </c>
      <c r="Q418" s="110">
        <v>28212328.819999695</v>
      </c>
      <c r="R418" s="110">
        <v>0</v>
      </c>
      <c r="S418" s="110">
        <v>66276463.870000243</v>
      </c>
    </row>
    <row r="419" spans="1:19" ht="15" customHeight="1" x14ac:dyDescent="0.25">
      <c r="A419" s="66" t="s">
        <v>271</v>
      </c>
      <c r="B419" s="66" t="s">
        <v>37</v>
      </c>
      <c r="C419" s="72" t="s">
        <v>836</v>
      </c>
      <c r="D419" s="72"/>
      <c r="E419" s="74" t="s">
        <v>837</v>
      </c>
      <c r="F419" s="63">
        <v>0</v>
      </c>
      <c r="G419" s="63">
        <v>1155782158.6121306</v>
      </c>
      <c r="H419" s="63"/>
      <c r="I419" s="112">
        <v>1155782158.6121306</v>
      </c>
      <c r="J419" s="63">
        <v>0</v>
      </c>
      <c r="K419" s="65">
        <v>1121109180.6399999</v>
      </c>
      <c r="L419" s="112">
        <v>1121109180.6399999</v>
      </c>
      <c r="M419" s="63">
        <v>72372407.50999999</v>
      </c>
      <c r="N419" s="64">
        <v>1143528685.8499999</v>
      </c>
      <c r="O419" s="110">
        <v>-22419505.210000038</v>
      </c>
      <c r="P419" s="110">
        <v>-22419505.210000038</v>
      </c>
      <c r="Q419" s="110">
        <v>22419505.210000038</v>
      </c>
      <c r="R419" s="110">
        <v>0</v>
      </c>
      <c r="S419" s="110">
        <v>49952902.299999952</v>
      </c>
    </row>
    <row r="420" spans="1:19" ht="15" customHeight="1" x14ac:dyDescent="0.25">
      <c r="A420" s="66" t="s">
        <v>271</v>
      </c>
      <c r="B420" s="66" t="s">
        <v>39</v>
      </c>
      <c r="C420" s="72" t="s">
        <v>838</v>
      </c>
      <c r="D420" s="72"/>
      <c r="E420" s="74" t="s">
        <v>839</v>
      </c>
      <c r="F420" s="63">
        <v>10125796034.879999</v>
      </c>
      <c r="G420" s="63">
        <v>35886835653.751038</v>
      </c>
      <c r="H420" s="63"/>
      <c r="I420" s="112">
        <v>46012631688.631035</v>
      </c>
      <c r="J420" s="63">
        <v>10125796034.879999</v>
      </c>
      <c r="K420" s="65">
        <v>34783950421.550003</v>
      </c>
      <c r="L420" s="112">
        <v>44909746456.43</v>
      </c>
      <c r="M420" s="63">
        <v>2190357399.0700016</v>
      </c>
      <c r="N420" s="64">
        <v>45537069837.860001</v>
      </c>
      <c r="O420" s="110">
        <v>-627323381.43000031</v>
      </c>
      <c r="P420" s="110">
        <v>-627323381.43000031</v>
      </c>
      <c r="Q420" s="110">
        <v>627323381.43000031</v>
      </c>
      <c r="R420" s="110">
        <v>0</v>
      </c>
      <c r="S420" s="110">
        <v>1563034017.6400013</v>
      </c>
    </row>
    <row r="421" spans="1:19" ht="15" customHeight="1" x14ac:dyDescent="0.25">
      <c r="A421" s="66" t="s">
        <v>271</v>
      </c>
      <c r="B421" s="66" t="s">
        <v>39</v>
      </c>
      <c r="C421" s="72" t="s">
        <v>840</v>
      </c>
      <c r="D421" s="72"/>
      <c r="E421" s="74" t="s">
        <v>841</v>
      </c>
      <c r="F421" s="63">
        <v>1479462639.78</v>
      </c>
      <c r="G421" s="63">
        <v>4133395806.9428902</v>
      </c>
      <c r="H421" s="63"/>
      <c r="I421" s="112">
        <v>5612858446.7228899</v>
      </c>
      <c r="J421" s="63">
        <v>1479462639.78</v>
      </c>
      <c r="K421" s="65">
        <v>4005582893.46</v>
      </c>
      <c r="L421" s="112">
        <v>5485045533.2399998</v>
      </c>
      <c r="M421" s="63">
        <v>250704245.22000003</v>
      </c>
      <c r="N421" s="64">
        <v>5555362867.2600002</v>
      </c>
      <c r="O421" s="110">
        <v>-70317334.020000458</v>
      </c>
      <c r="P421" s="110">
        <v>-70317334.020000458</v>
      </c>
      <c r="Q421" s="110">
        <v>70317334.020000458</v>
      </c>
      <c r="R421" s="110">
        <v>0</v>
      </c>
      <c r="S421" s="110">
        <v>180386911.19999957</v>
      </c>
    </row>
    <row r="422" spans="1:19" ht="15" customHeight="1" x14ac:dyDescent="0.25">
      <c r="A422" s="66" t="s">
        <v>271</v>
      </c>
      <c r="B422" s="66" t="s">
        <v>39</v>
      </c>
      <c r="C422" s="72" t="s">
        <v>842</v>
      </c>
      <c r="D422" s="72"/>
      <c r="E422" s="74" t="s">
        <v>843</v>
      </c>
      <c r="F422" s="63">
        <v>637077602.65999997</v>
      </c>
      <c r="G422" s="63">
        <v>1763876479.5835662</v>
      </c>
      <c r="H422" s="63"/>
      <c r="I422" s="112">
        <v>2400954082.243566</v>
      </c>
      <c r="J422" s="63">
        <v>637077602.65999997</v>
      </c>
      <c r="K422" s="65">
        <v>1709784491.9300001</v>
      </c>
      <c r="L422" s="112">
        <v>2346862094.5900002</v>
      </c>
      <c r="M422" s="63">
        <v>107956804.88999999</v>
      </c>
      <c r="N422" s="64">
        <v>2378046716.0500002</v>
      </c>
      <c r="O422" s="110">
        <v>-31184621.460000038</v>
      </c>
      <c r="P422" s="110">
        <v>-31184621.460000038</v>
      </c>
      <c r="Q422" s="110">
        <v>31184621.460000038</v>
      </c>
      <c r="R422" s="110">
        <v>0</v>
      </c>
      <c r="S422" s="110">
        <v>76772183.429999948</v>
      </c>
    </row>
    <row r="423" spans="1:19" ht="15" customHeight="1" x14ac:dyDescent="0.25">
      <c r="A423" s="66" t="s">
        <v>271</v>
      </c>
      <c r="B423" s="66" t="s">
        <v>39</v>
      </c>
      <c r="C423" s="72" t="s">
        <v>844</v>
      </c>
      <c r="D423" s="72"/>
      <c r="E423" s="74" t="s">
        <v>845</v>
      </c>
      <c r="F423" s="63">
        <v>616320304.63999999</v>
      </c>
      <c r="G423" s="63">
        <v>1731285832.4470291</v>
      </c>
      <c r="H423" s="63"/>
      <c r="I423" s="112">
        <v>2347606137.087029</v>
      </c>
      <c r="J423" s="63">
        <v>616320304.63999999</v>
      </c>
      <c r="K423" s="65">
        <v>1677500167</v>
      </c>
      <c r="L423" s="112">
        <v>2293820471.6399999</v>
      </c>
      <c r="M423" s="63">
        <v>104439350.23000002</v>
      </c>
      <c r="N423" s="64">
        <v>2322589879.9299998</v>
      </c>
      <c r="O423" s="110">
        <v>-28769408.289999962</v>
      </c>
      <c r="P423" s="110">
        <v>-28769408.289999962</v>
      </c>
      <c r="Q423" s="110">
        <v>28769408.289999962</v>
      </c>
      <c r="R423" s="110">
        <v>0</v>
      </c>
      <c r="S423" s="110">
        <v>75669941.940000057</v>
      </c>
    </row>
    <row r="424" spans="1:19" ht="15" customHeight="1" x14ac:dyDescent="0.25">
      <c r="A424" s="66" t="s">
        <v>271</v>
      </c>
      <c r="B424" s="66" t="s">
        <v>39</v>
      </c>
      <c r="C424" s="72" t="s">
        <v>846</v>
      </c>
      <c r="D424" s="72"/>
      <c r="E424" s="74" t="s">
        <v>847</v>
      </c>
      <c r="F424" s="63">
        <v>2732278852.8899999</v>
      </c>
      <c r="G424" s="63">
        <v>7512881247.3041267</v>
      </c>
      <c r="H424" s="63"/>
      <c r="I424" s="112">
        <v>10245160100.194126</v>
      </c>
      <c r="J424" s="63">
        <v>2732278852.8899999</v>
      </c>
      <c r="K424" s="65">
        <v>7284043576.1900005</v>
      </c>
      <c r="L424" s="112">
        <v>10016322429.08</v>
      </c>
      <c r="M424" s="63">
        <v>463001828.67000008</v>
      </c>
      <c r="N424" s="64">
        <v>10153040278.09</v>
      </c>
      <c r="O424" s="110">
        <v>-136717849.01000023</v>
      </c>
      <c r="P424" s="110">
        <v>-136717849.01000023</v>
      </c>
      <c r="Q424" s="110">
        <v>136717849.01000023</v>
      </c>
      <c r="R424" s="110">
        <v>0</v>
      </c>
      <c r="S424" s="110">
        <v>326283979.65999985</v>
      </c>
    </row>
    <row r="425" spans="1:19" ht="15" customHeight="1" x14ac:dyDescent="0.25">
      <c r="A425" s="66" t="s">
        <v>271</v>
      </c>
      <c r="B425" s="66" t="s">
        <v>39</v>
      </c>
      <c r="C425" s="72" t="s">
        <v>848</v>
      </c>
      <c r="D425" s="72"/>
      <c r="E425" s="74" t="s">
        <v>849</v>
      </c>
      <c r="F425" s="63">
        <v>0</v>
      </c>
      <c r="G425" s="63">
        <v>1231134151.4259772</v>
      </c>
      <c r="H425" s="63"/>
      <c r="I425" s="112">
        <v>1231134151.4259772</v>
      </c>
      <c r="J425" s="63">
        <v>0</v>
      </c>
      <c r="K425" s="65">
        <v>1193566374.0899999</v>
      </c>
      <c r="L425" s="112">
        <v>1193566374.0899999</v>
      </c>
      <c r="M425" s="63">
        <v>75749786.550000012</v>
      </c>
      <c r="N425" s="64">
        <v>1215816760.6300001</v>
      </c>
      <c r="O425" s="110">
        <v>-22250386.5400002</v>
      </c>
      <c r="P425" s="110">
        <v>-22250386.5400002</v>
      </c>
      <c r="Q425" s="110">
        <v>22250386.5400002</v>
      </c>
      <c r="R425" s="110">
        <v>0</v>
      </c>
      <c r="S425" s="110">
        <v>53499400.009999812</v>
      </c>
    </row>
    <row r="426" spans="1:19" ht="15" customHeight="1" x14ac:dyDescent="0.25">
      <c r="A426" s="66" t="s">
        <v>271</v>
      </c>
      <c r="B426" s="66" t="s">
        <v>39</v>
      </c>
      <c r="C426" s="72" t="s">
        <v>850</v>
      </c>
      <c r="D426" s="72"/>
      <c r="E426" s="74" t="s">
        <v>851</v>
      </c>
      <c r="F426" s="63">
        <v>0</v>
      </c>
      <c r="G426" s="63">
        <v>3950085310.3226213</v>
      </c>
      <c r="H426" s="63"/>
      <c r="I426" s="112">
        <v>3950085310.3226213</v>
      </c>
      <c r="J426" s="63">
        <v>0</v>
      </c>
      <c r="K426" s="65">
        <v>3829318952.9299994</v>
      </c>
      <c r="L426" s="112">
        <v>3829318952.9299994</v>
      </c>
      <c r="M426" s="63">
        <v>242481287.1099999</v>
      </c>
      <c r="N426" s="64">
        <v>3900043058.8700004</v>
      </c>
      <c r="O426" s="110">
        <v>-70724105.940001011</v>
      </c>
      <c r="P426" s="110">
        <v>-70724105.940001011</v>
      </c>
      <c r="Q426" s="110">
        <v>70724105.940001011</v>
      </c>
      <c r="R426" s="110">
        <v>0</v>
      </c>
      <c r="S426" s="110">
        <v>171757181.16999888</v>
      </c>
    </row>
    <row r="427" spans="1:19" ht="15" customHeight="1" x14ac:dyDescent="0.25">
      <c r="A427" s="66" t="s">
        <v>271</v>
      </c>
      <c r="B427" s="66" t="s">
        <v>39</v>
      </c>
      <c r="C427" s="72" t="s">
        <v>852</v>
      </c>
      <c r="D427" s="72"/>
      <c r="E427" s="74" t="s">
        <v>853</v>
      </c>
      <c r="F427" s="63">
        <v>1857563864.8699999</v>
      </c>
      <c r="G427" s="63">
        <v>5190234524.384367</v>
      </c>
      <c r="H427" s="63"/>
      <c r="I427" s="112">
        <v>7047798389.2543669</v>
      </c>
      <c r="J427" s="63">
        <v>1857563864.8699999</v>
      </c>
      <c r="K427" s="65">
        <v>5029782030.21</v>
      </c>
      <c r="L427" s="112">
        <v>6887345895.0799999</v>
      </c>
      <c r="M427" s="63">
        <v>314775874.82999992</v>
      </c>
      <c r="N427" s="64">
        <v>6975632103.6099997</v>
      </c>
      <c r="O427" s="110">
        <v>-88286208.529999733</v>
      </c>
      <c r="P427" s="110">
        <v>-88286208.529999733</v>
      </c>
      <c r="Q427" s="110">
        <v>88286208.529999733</v>
      </c>
      <c r="R427" s="110">
        <v>0</v>
      </c>
      <c r="S427" s="110">
        <v>226489666.30000019</v>
      </c>
    </row>
    <row r="428" spans="1:19" ht="15" customHeight="1" x14ac:dyDescent="0.25">
      <c r="A428" s="66" t="s">
        <v>271</v>
      </c>
      <c r="B428" s="66" t="s">
        <v>39</v>
      </c>
      <c r="C428" s="72" t="s">
        <v>854</v>
      </c>
      <c r="D428" s="72"/>
      <c r="E428" s="74" t="s">
        <v>855</v>
      </c>
      <c r="F428" s="63">
        <v>469947676.52999997</v>
      </c>
      <c r="G428" s="63">
        <v>1279386015.4157252</v>
      </c>
      <c r="H428" s="63"/>
      <c r="I428" s="112">
        <v>1749333691.9457252</v>
      </c>
      <c r="J428" s="63">
        <v>469947676.52999997</v>
      </c>
      <c r="K428" s="65">
        <v>1240757357.9200001</v>
      </c>
      <c r="L428" s="112">
        <v>1710705034.45</v>
      </c>
      <c r="M428" s="63">
        <v>79635588.220000029</v>
      </c>
      <c r="N428" s="64">
        <v>1734932092.21</v>
      </c>
      <c r="O428" s="110">
        <v>-24227057.75999999</v>
      </c>
      <c r="P428" s="110">
        <v>-24227057.75999999</v>
      </c>
      <c r="Q428" s="110">
        <v>24227057.75999999</v>
      </c>
      <c r="R428" s="110">
        <v>0</v>
      </c>
      <c r="S428" s="110">
        <v>55408530.460000038</v>
      </c>
    </row>
    <row r="429" spans="1:19" ht="15" customHeight="1" x14ac:dyDescent="0.25">
      <c r="A429" s="66" t="s">
        <v>271</v>
      </c>
      <c r="B429" s="66" t="s">
        <v>39</v>
      </c>
      <c r="C429" s="72" t="s">
        <v>856</v>
      </c>
      <c r="D429" s="72"/>
      <c r="E429" s="74" t="s">
        <v>857</v>
      </c>
      <c r="F429" s="63">
        <v>0.36000001430511475</v>
      </c>
      <c r="G429" s="63">
        <v>1230231080.2792654</v>
      </c>
      <c r="H429" s="63"/>
      <c r="I429" s="112">
        <v>1230231080.6392655</v>
      </c>
      <c r="J429" s="63">
        <v>0.36000001430511475</v>
      </c>
      <c r="K429" s="65">
        <v>1192245703.2800002</v>
      </c>
      <c r="L429" s="112">
        <v>1192245703.6400003</v>
      </c>
      <c r="M429" s="63">
        <v>74722565.269999981</v>
      </c>
      <c r="N429" s="64">
        <v>1213304950.51</v>
      </c>
      <c r="O429" s="110">
        <v>-21059246.869999647</v>
      </c>
      <c r="P429" s="110">
        <v>-21059246.869999647</v>
      </c>
      <c r="Q429" s="110">
        <v>21059246.869999647</v>
      </c>
      <c r="R429" s="110">
        <v>0</v>
      </c>
      <c r="S429" s="110">
        <v>53663318.400000334</v>
      </c>
    </row>
    <row r="430" spans="1:19" ht="15" customHeight="1" x14ac:dyDescent="0.25">
      <c r="A430" s="66" t="s">
        <v>271</v>
      </c>
      <c r="B430" s="66" t="s">
        <v>39</v>
      </c>
      <c r="C430" s="72" t="s">
        <v>858</v>
      </c>
      <c r="D430" s="72"/>
      <c r="E430" s="74" t="s">
        <v>859</v>
      </c>
      <c r="F430" s="63">
        <v>0</v>
      </c>
      <c r="G430" s="63">
        <v>9725633933.4810944</v>
      </c>
      <c r="H430" s="63"/>
      <c r="I430" s="112">
        <v>9725633933.4810944</v>
      </c>
      <c r="J430" s="63">
        <v>0</v>
      </c>
      <c r="K430" s="65">
        <v>9430037894.6200008</v>
      </c>
      <c r="L430" s="112">
        <v>9430037894.6200008</v>
      </c>
      <c r="M430" s="63">
        <v>600810306.13999987</v>
      </c>
      <c r="N430" s="64">
        <v>9608756596.5799999</v>
      </c>
      <c r="O430" s="110">
        <v>-178718701.95999908</v>
      </c>
      <c r="P430" s="110">
        <v>-178718701.95999908</v>
      </c>
      <c r="Q430" s="110">
        <v>178718701.95999908</v>
      </c>
      <c r="R430" s="110">
        <v>0</v>
      </c>
      <c r="S430" s="110">
        <v>422091604.18000078</v>
      </c>
    </row>
    <row r="431" spans="1:19" ht="15" customHeight="1" x14ac:dyDescent="0.25">
      <c r="A431" s="66" t="s">
        <v>271</v>
      </c>
      <c r="B431" s="66" t="s">
        <v>39</v>
      </c>
      <c r="C431" s="72" t="s">
        <v>860</v>
      </c>
      <c r="D431" s="72"/>
      <c r="E431" s="74" t="s">
        <v>861</v>
      </c>
      <c r="F431" s="63">
        <v>666437851.63999999</v>
      </c>
      <c r="G431" s="63">
        <v>1890145694.9921441</v>
      </c>
      <c r="H431" s="63"/>
      <c r="I431" s="112">
        <v>2556583546.632144</v>
      </c>
      <c r="J431" s="63">
        <v>666437851.63999999</v>
      </c>
      <c r="K431" s="65">
        <v>1830870781.2900002</v>
      </c>
      <c r="L431" s="112">
        <v>2497308632.9300003</v>
      </c>
      <c r="M431" s="63">
        <v>112932083.65999997</v>
      </c>
      <c r="N431" s="64">
        <v>2527373748.9499998</v>
      </c>
      <c r="O431" s="110">
        <v>-30065116.019999504</v>
      </c>
      <c r="P431" s="110">
        <v>-30065116.019999504</v>
      </c>
      <c r="Q431" s="110">
        <v>30065116.019999504</v>
      </c>
      <c r="R431" s="110">
        <v>0</v>
      </c>
      <c r="S431" s="110">
        <v>82866967.640000463</v>
      </c>
    </row>
    <row r="432" spans="1:19" ht="15" customHeight="1" x14ac:dyDescent="0.25">
      <c r="A432" s="66" t="s">
        <v>271</v>
      </c>
      <c r="B432" s="66" t="s">
        <v>39</v>
      </c>
      <c r="C432" s="72" t="s">
        <v>862</v>
      </c>
      <c r="D432" s="72"/>
      <c r="E432" s="74" t="s">
        <v>863</v>
      </c>
      <c r="F432" s="63">
        <v>0</v>
      </c>
      <c r="G432" s="63">
        <v>1221420684.9015443</v>
      </c>
      <c r="H432" s="63"/>
      <c r="I432" s="112">
        <v>1221420684.9015443</v>
      </c>
      <c r="J432" s="63">
        <v>0</v>
      </c>
      <c r="K432" s="65">
        <v>1184274491.6400001</v>
      </c>
      <c r="L432" s="112">
        <v>1184274491.6400001</v>
      </c>
      <c r="M432" s="63">
        <v>75433319.400000036</v>
      </c>
      <c r="N432" s="64">
        <v>1206687585.7199998</v>
      </c>
      <c r="O432" s="110">
        <v>-22413094.079999685</v>
      </c>
      <c r="P432" s="110">
        <v>-22413094.079999685</v>
      </c>
      <c r="Q432" s="110">
        <v>22413094.079999685</v>
      </c>
      <c r="R432" s="110">
        <v>0</v>
      </c>
      <c r="S432" s="110">
        <v>53020225.32000035</v>
      </c>
    </row>
    <row r="433" spans="1:19" ht="15" customHeight="1" x14ac:dyDescent="0.25">
      <c r="A433" s="66" t="s">
        <v>271</v>
      </c>
      <c r="B433" s="66" t="s">
        <v>39</v>
      </c>
      <c r="C433" s="72" t="s">
        <v>864</v>
      </c>
      <c r="D433" s="72"/>
      <c r="E433" s="74" t="s">
        <v>865</v>
      </c>
      <c r="F433" s="63">
        <v>0</v>
      </c>
      <c r="G433" s="63">
        <v>6538952476.7005024</v>
      </c>
      <c r="H433" s="63"/>
      <c r="I433" s="112">
        <v>6538952476.7005024</v>
      </c>
      <c r="J433" s="63">
        <v>0</v>
      </c>
      <c r="K433" s="65">
        <v>6335800089.7800007</v>
      </c>
      <c r="L433" s="112">
        <v>6335800089.7800007</v>
      </c>
      <c r="M433" s="63">
        <v>394338831.25999975</v>
      </c>
      <c r="N433" s="64">
        <v>6444335889.6600008</v>
      </c>
      <c r="O433" s="110">
        <v>-108535799.88000011</v>
      </c>
      <c r="P433" s="110">
        <v>-108535799.88000011</v>
      </c>
      <c r="Q433" s="110">
        <v>108535799.88000011</v>
      </c>
      <c r="R433" s="110">
        <v>0</v>
      </c>
      <c r="S433" s="110">
        <v>285803031.37999964</v>
      </c>
    </row>
    <row r="434" spans="1:19" ht="15" customHeight="1" x14ac:dyDescent="0.25">
      <c r="A434" s="66" t="s">
        <v>271</v>
      </c>
      <c r="B434" s="66" t="s">
        <v>39</v>
      </c>
      <c r="C434" s="72" t="s">
        <v>866</v>
      </c>
      <c r="D434" s="72"/>
      <c r="E434" s="74" t="s">
        <v>867</v>
      </c>
      <c r="F434" s="63">
        <v>801850136.54999995</v>
      </c>
      <c r="G434" s="63">
        <v>2227653452.7495499</v>
      </c>
      <c r="H434" s="63"/>
      <c r="I434" s="112">
        <v>3029503589.2995501</v>
      </c>
      <c r="J434" s="63">
        <v>801850136.54999995</v>
      </c>
      <c r="K434" s="65">
        <v>2159120041.6000004</v>
      </c>
      <c r="L434" s="112">
        <v>2960970178.1500006</v>
      </c>
      <c r="M434" s="63">
        <v>135878546.61000001</v>
      </c>
      <c r="N434" s="64">
        <v>2999790742.4299998</v>
      </c>
      <c r="O434" s="110">
        <v>-38820564.279999256</v>
      </c>
      <c r="P434" s="110">
        <v>-38820564.279999256</v>
      </c>
      <c r="Q434" s="110">
        <v>38820564.279999256</v>
      </c>
      <c r="R434" s="110">
        <v>0</v>
      </c>
      <c r="S434" s="110">
        <v>97057982.330000758</v>
      </c>
    </row>
    <row r="435" spans="1:19" ht="15" customHeight="1" x14ac:dyDescent="0.25">
      <c r="A435" s="66" t="s">
        <v>271</v>
      </c>
      <c r="B435" s="66" t="s">
        <v>39</v>
      </c>
      <c r="C435" s="72" t="s">
        <v>868</v>
      </c>
      <c r="D435" s="72"/>
      <c r="E435" s="74" t="s">
        <v>869</v>
      </c>
      <c r="F435" s="63">
        <v>0</v>
      </c>
      <c r="G435" s="63">
        <v>5514681988.6143799</v>
      </c>
      <c r="H435" s="63"/>
      <c r="I435" s="112">
        <v>5514681988.6143799</v>
      </c>
      <c r="J435" s="63">
        <v>0</v>
      </c>
      <c r="K435" s="65">
        <v>5346670711.1199999</v>
      </c>
      <c r="L435" s="112">
        <v>5346670711.1199999</v>
      </c>
      <c r="M435" s="63">
        <v>339823472.20000005</v>
      </c>
      <c r="N435" s="64">
        <v>5446974411.6899996</v>
      </c>
      <c r="O435" s="110">
        <v>-100303700.56999969</v>
      </c>
      <c r="P435" s="110">
        <v>-100303700.56999969</v>
      </c>
      <c r="Q435" s="110">
        <v>100303700.56999969</v>
      </c>
      <c r="R435" s="110">
        <v>0</v>
      </c>
      <c r="S435" s="110">
        <v>239519771.63000035</v>
      </c>
    </row>
    <row r="436" spans="1:19" ht="15" customHeight="1" x14ac:dyDescent="0.25">
      <c r="A436" s="66" t="s">
        <v>271</v>
      </c>
      <c r="B436" s="66" t="s">
        <v>39</v>
      </c>
      <c r="C436" s="72" t="s">
        <v>870</v>
      </c>
      <c r="D436" s="72"/>
      <c r="E436" s="74" t="s">
        <v>871</v>
      </c>
      <c r="F436" s="63">
        <v>0</v>
      </c>
      <c r="G436" s="63">
        <v>3110033075.9982409</v>
      </c>
      <c r="H436" s="63"/>
      <c r="I436" s="112">
        <v>3110033075.9982409</v>
      </c>
      <c r="J436" s="63">
        <v>0</v>
      </c>
      <c r="K436" s="65">
        <v>3013720317.6400003</v>
      </c>
      <c r="L436" s="112">
        <v>3013720317.6400003</v>
      </c>
      <c r="M436" s="63">
        <v>188256455.37000012</v>
      </c>
      <c r="N436" s="64">
        <v>3066185383.3499999</v>
      </c>
      <c r="O436" s="110">
        <v>-52465065.709999561</v>
      </c>
      <c r="P436" s="110">
        <v>-52465065.709999561</v>
      </c>
      <c r="Q436" s="110">
        <v>52465065.709999561</v>
      </c>
      <c r="R436" s="110">
        <v>0</v>
      </c>
      <c r="S436" s="110">
        <v>135791389.66000056</v>
      </c>
    </row>
    <row r="437" spans="1:19" ht="15" customHeight="1" x14ac:dyDescent="0.25">
      <c r="A437" s="66" t="s">
        <v>271</v>
      </c>
      <c r="B437" s="66" t="s">
        <v>39</v>
      </c>
      <c r="C437" s="72" t="s">
        <v>872</v>
      </c>
      <c r="D437" s="72"/>
      <c r="E437" s="74" t="s">
        <v>873</v>
      </c>
      <c r="F437" s="63">
        <v>0</v>
      </c>
      <c r="G437" s="63">
        <v>2318096761.0955191</v>
      </c>
      <c r="H437" s="63"/>
      <c r="I437" s="112">
        <v>2318096761.0955191</v>
      </c>
      <c r="J437" s="63">
        <v>0</v>
      </c>
      <c r="K437" s="65">
        <v>2245342361.3699999</v>
      </c>
      <c r="L437" s="112">
        <v>2245342361.3699999</v>
      </c>
      <c r="M437" s="63">
        <v>138270208.25999999</v>
      </c>
      <c r="N437" s="64">
        <v>2281957387.9099998</v>
      </c>
      <c r="O437" s="110">
        <v>-36615026.539999962</v>
      </c>
      <c r="P437" s="110">
        <v>-36615026.539999962</v>
      </c>
      <c r="Q437" s="110">
        <v>36615026.539999962</v>
      </c>
      <c r="R437" s="110">
        <v>0</v>
      </c>
      <c r="S437" s="110">
        <v>101655181.72000003</v>
      </c>
    </row>
    <row r="438" spans="1:19" ht="15" customHeight="1" x14ac:dyDescent="0.25">
      <c r="A438" s="66" t="s">
        <v>271</v>
      </c>
      <c r="B438" s="66" t="s">
        <v>39</v>
      </c>
      <c r="C438" s="72" t="s">
        <v>874</v>
      </c>
      <c r="D438" s="72"/>
      <c r="E438" s="74" t="s">
        <v>875</v>
      </c>
      <c r="F438" s="63">
        <v>1325252447.8099999</v>
      </c>
      <c r="G438" s="63">
        <v>3776887355.550189</v>
      </c>
      <c r="H438" s="63"/>
      <c r="I438" s="112">
        <v>5102139803.3601894</v>
      </c>
      <c r="J438" s="63">
        <v>1325252447.8099999</v>
      </c>
      <c r="K438" s="65">
        <v>3658007402.6700001</v>
      </c>
      <c r="L438" s="112">
        <v>4983259850.4799995</v>
      </c>
      <c r="M438" s="63">
        <v>224572358.72000003</v>
      </c>
      <c r="N438" s="64">
        <v>5042049105.4799995</v>
      </c>
      <c r="O438" s="110">
        <v>-58789255</v>
      </c>
      <c r="P438" s="110">
        <v>-58789255</v>
      </c>
      <c r="Q438" s="110">
        <v>58789255</v>
      </c>
      <c r="R438" s="110">
        <v>0</v>
      </c>
      <c r="S438" s="110">
        <v>165783103.72000003</v>
      </c>
    </row>
    <row r="439" spans="1:19" ht="15" customHeight="1" x14ac:dyDescent="0.25">
      <c r="A439" s="66" t="s">
        <v>271</v>
      </c>
      <c r="B439" s="66" t="s">
        <v>39</v>
      </c>
      <c r="C439" s="72" t="s">
        <v>876</v>
      </c>
      <c r="D439" s="72"/>
      <c r="E439" s="74" t="s">
        <v>877</v>
      </c>
      <c r="F439" s="63">
        <v>0</v>
      </c>
      <c r="G439" s="63">
        <v>1247030415.4035494</v>
      </c>
      <c r="H439" s="63"/>
      <c r="I439" s="112">
        <v>1247030415.4035494</v>
      </c>
      <c r="J439" s="63">
        <v>0</v>
      </c>
      <c r="K439" s="65">
        <v>1209364028.5700002</v>
      </c>
      <c r="L439" s="112">
        <v>1209364028.5700002</v>
      </c>
      <c r="M439" s="63">
        <v>77544829.769999981</v>
      </c>
      <c r="N439" s="64">
        <v>1232895246.6600001</v>
      </c>
      <c r="O439" s="110">
        <v>-23531218.089999914</v>
      </c>
      <c r="P439" s="110">
        <v>-23531218.089999914</v>
      </c>
      <c r="Q439" s="110">
        <v>23531218.089999914</v>
      </c>
      <c r="R439" s="110">
        <v>0</v>
      </c>
      <c r="S439" s="110">
        <v>54013611.680000067</v>
      </c>
    </row>
    <row r="440" spans="1:19" ht="15" customHeight="1" x14ac:dyDescent="0.25">
      <c r="A440" s="66" t="s">
        <v>271</v>
      </c>
      <c r="B440" s="66" t="s">
        <v>39</v>
      </c>
      <c r="C440" s="72" t="s">
        <v>878</v>
      </c>
      <c r="D440" s="72"/>
      <c r="E440" s="74" t="s">
        <v>879</v>
      </c>
      <c r="F440" s="63">
        <v>0</v>
      </c>
      <c r="G440" s="63">
        <v>7440793209.9115601</v>
      </c>
      <c r="H440" s="63"/>
      <c r="I440" s="112">
        <v>7440793209.9115601</v>
      </c>
      <c r="J440" s="63">
        <v>0</v>
      </c>
      <c r="K440" s="65">
        <v>7216062914.0599995</v>
      </c>
      <c r="L440" s="112">
        <v>7216062914.0599995</v>
      </c>
      <c r="M440" s="63">
        <v>462789121.21000004</v>
      </c>
      <c r="N440" s="64">
        <v>7356570848.8699999</v>
      </c>
      <c r="O440" s="110">
        <v>-140507934.81000042</v>
      </c>
      <c r="P440" s="110">
        <v>-140507934.81000042</v>
      </c>
      <c r="Q440" s="110">
        <v>140507934.81000042</v>
      </c>
      <c r="R440" s="110">
        <v>0</v>
      </c>
      <c r="S440" s="110">
        <v>322281186.39999962</v>
      </c>
    </row>
    <row r="441" spans="1:19" ht="15" customHeight="1" x14ac:dyDescent="0.25">
      <c r="A441" s="66" t="s">
        <v>271</v>
      </c>
      <c r="B441" s="66" t="s">
        <v>39</v>
      </c>
      <c r="C441" s="72" t="s">
        <v>880</v>
      </c>
      <c r="D441" s="72"/>
      <c r="E441" s="74" t="s">
        <v>881</v>
      </c>
      <c r="F441" s="63">
        <v>1210230075.1300001</v>
      </c>
      <c r="G441" s="63">
        <v>3418620107.8142767</v>
      </c>
      <c r="H441" s="63"/>
      <c r="I441" s="112">
        <v>4628850182.9442768</v>
      </c>
      <c r="J441" s="63">
        <v>1210230075.1300001</v>
      </c>
      <c r="K441" s="65">
        <v>3311873466.4300003</v>
      </c>
      <c r="L441" s="112">
        <v>4522103541.5600004</v>
      </c>
      <c r="M441" s="63">
        <v>205081094.61999989</v>
      </c>
      <c r="N441" s="64">
        <v>4577518724.2600002</v>
      </c>
      <c r="O441" s="110">
        <v>-55415182.699999809</v>
      </c>
      <c r="P441" s="110">
        <v>-55415182.699999809</v>
      </c>
      <c r="Q441" s="110">
        <v>55415182.699999809</v>
      </c>
      <c r="R441" s="110">
        <v>0</v>
      </c>
      <c r="S441" s="110">
        <v>149665911.92000008</v>
      </c>
    </row>
    <row r="442" spans="1:19" ht="15" customHeight="1" x14ac:dyDescent="0.25">
      <c r="A442" s="66" t="s">
        <v>271</v>
      </c>
      <c r="B442" s="66" t="s">
        <v>39</v>
      </c>
      <c r="C442" s="72" t="s">
        <v>882</v>
      </c>
      <c r="D442" s="72"/>
      <c r="E442" s="74" t="s">
        <v>883</v>
      </c>
      <c r="F442" s="63">
        <v>0</v>
      </c>
      <c r="G442" s="63">
        <v>2536864102.2027535</v>
      </c>
      <c r="H442" s="63"/>
      <c r="I442" s="112">
        <v>2536864102.2027535</v>
      </c>
      <c r="J442" s="63">
        <v>0</v>
      </c>
      <c r="K442" s="65">
        <v>2458514276.0200005</v>
      </c>
      <c r="L442" s="112">
        <v>2458514276.0200005</v>
      </c>
      <c r="M442" s="63">
        <v>153989806.49000001</v>
      </c>
      <c r="N442" s="64">
        <v>2501835985.3899999</v>
      </c>
      <c r="O442" s="110">
        <v>-43321709.369999409</v>
      </c>
      <c r="P442" s="110">
        <v>-43321709.369999409</v>
      </c>
      <c r="Q442" s="110">
        <v>43321709.369999409</v>
      </c>
      <c r="R442" s="110">
        <v>0</v>
      </c>
      <c r="S442" s="110">
        <v>110668097.1200006</v>
      </c>
    </row>
    <row r="443" spans="1:19" ht="15" customHeight="1" x14ac:dyDescent="0.25">
      <c r="A443" s="66" t="s">
        <v>271</v>
      </c>
      <c r="B443" s="66" t="s">
        <v>39</v>
      </c>
      <c r="C443" s="72" t="s">
        <v>884</v>
      </c>
      <c r="D443" s="72"/>
      <c r="E443" s="74" t="s">
        <v>885</v>
      </c>
      <c r="F443" s="63">
        <v>1031343803.21</v>
      </c>
      <c r="G443" s="63">
        <v>2845089574.6300859</v>
      </c>
      <c r="H443" s="63"/>
      <c r="I443" s="112">
        <v>3876433377.840086</v>
      </c>
      <c r="J443" s="63">
        <v>1031343803.21</v>
      </c>
      <c r="K443" s="65">
        <v>2758142345.6099997</v>
      </c>
      <c r="L443" s="112">
        <v>3789486148.8199997</v>
      </c>
      <c r="M443" s="63">
        <v>174767691.17000008</v>
      </c>
      <c r="N443" s="64">
        <v>3840560099.3200002</v>
      </c>
      <c r="O443" s="110">
        <v>-51073950.500000477</v>
      </c>
      <c r="P443" s="110">
        <v>-51073950.500000477</v>
      </c>
      <c r="Q443" s="110">
        <v>51073950.500000477</v>
      </c>
      <c r="R443" s="110">
        <v>0</v>
      </c>
      <c r="S443" s="110">
        <v>123693740.6699996</v>
      </c>
    </row>
    <row r="444" spans="1:19" ht="15" customHeight="1" x14ac:dyDescent="0.25">
      <c r="A444" s="66" t="s">
        <v>271</v>
      </c>
      <c r="B444" s="66" t="s">
        <v>39</v>
      </c>
      <c r="C444" s="72" t="s">
        <v>886</v>
      </c>
      <c r="D444" s="72"/>
      <c r="E444" s="74" t="s">
        <v>887</v>
      </c>
      <c r="F444" s="63">
        <v>796063810.11000001</v>
      </c>
      <c r="G444" s="63">
        <v>2206829160.3733263</v>
      </c>
      <c r="H444" s="63"/>
      <c r="I444" s="112">
        <v>3002892970.4833264</v>
      </c>
      <c r="J444" s="63">
        <v>796063810.11000001</v>
      </c>
      <c r="K444" s="65">
        <v>2139083374.6199999</v>
      </c>
      <c r="L444" s="112">
        <v>2935147184.73</v>
      </c>
      <c r="M444" s="63">
        <v>134898017.24000001</v>
      </c>
      <c r="N444" s="64">
        <v>2041157320.22</v>
      </c>
      <c r="O444" s="110">
        <v>893989864.50999999</v>
      </c>
      <c r="P444" s="110">
        <v>0</v>
      </c>
      <c r="Q444" s="110">
        <v>0</v>
      </c>
      <c r="R444" s="110">
        <v>893989864.50999999</v>
      </c>
      <c r="S444" s="110">
        <v>134898017.24000001</v>
      </c>
    </row>
    <row r="445" spans="1:19" ht="15" customHeight="1" x14ac:dyDescent="0.25">
      <c r="A445" s="66" t="s">
        <v>271</v>
      </c>
      <c r="B445" s="66" t="s">
        <v>39</v>
      </c>
      <c r="C445" s="72" t="s">
        <v>888</v>
      </c>
      <c r="D445" s="72"/>
      <c r="E445" s="74" t="s">
        <v>889</v>
      </c>
      <c r="F445" s="63">
        <v>321891196.81</v>
      </c>
      <c r="G445" s="63">
        <v>892965137.72385263</v>
      </c>
      <c r="H445" s="63"/>
      <c r="I445" s="112">
        <v>1214856334.5338526</v>
      </c>
      <c r="J445" s="63">
        <v>321891196.81</v>
      </c>
      <c r="K445" s="65">
        <v>865521302.08999991</v>
      </c>
      <c r="L445" s="112">
        <v>1187412498.8999999</v>
      </c>
      <c r="M445" s="63">
        <v>54546486.939999998</v>
      </c>
      <c r="N445" s="64">
        <v>1203065542.74</v>
      </c>
      <c r="O445" s="110">
        <v>-15653043.840000153</v>
      </c>
      <c r="P445" s="110">
        <v>-15653043.840000153</v>
      </c>
      <c r="Q445" s="110">
        <v>15653043.840000153</v>
      </c>
      <c r="R445" s="110">
        <v>0</v>
      </c>
      <c r="S445" s="110">
        <v>38893443.099999845</v>
      </c>
    </row>
    <row r="446" spans="1:19" ht="15" customHeight="1" x14ac:dyDescent="0.25">
      <c r="A446" s="66" t="s">
        <v>271</v>
      </c>
      <c r="B446" s="66" t="s">
        <v>39</v>
      </c>
      <c r="C446" s="72" t="s">
        <v>890</v>
      </c>
      <c r="D446" s="72"/>
      <c r="E446" s="74" t="s">
        <v>891</v>
      </c>
      <c r="F446" s="63">
        <v>936857405</v>
      </c>
      <c r="G446" s="63">
        <v>3565824722.9055734</v>
      </c>
      <c r="H446" s="63"/>
      <c r="I446" s="112">
        <v>4502682127.9055729</v>
      </c>
      <c r="J446" s="63">
        <v>936857405</v>
      </c>
      <c r="K446" s="65">
        <v>3456888159.5699997</v>
      </c>
      <c r="L446" s="112">
        <v>4393745564.5699997</v>
      </c>
      <c r="M446" s="63">
        <v>219062717.36999989</v>
      </c>
      <c r="N446" s="64">
        <v>4457796852.79</v>
      </c>
      <c r="O446" s="110">
        <v>-64051288.220000267</v>
      </c>
      <c r="P446" s="110">
        <v>-64051288.220000267</v>
      </c>
      <c r="Q446" s="110">
        <v>64051288.220000267</v>
      </c>
      <c r="R446" s="110">
        <v>0</v>
      </c>
      <c r="S446" s="110">
        <v>155011429.14999962</v>
      </c>
    </row>
    <row r="447" spans="1:19" ht="15" customHeight="1" x14ac:dyDescent="0.25">
      <c r="A447" s="66" t="s">
        <v>271</v>
      </c>
      <c r="B447" s="66" t="s">
        <v>39</v>
      </c>
      <c r="C447" s="72" t="s">
        <v>892</v>
      </c>
      <c r="D447" s="72"/>
      <c r="E447" s="74" t="s">
        <v>893</v>
      </c>
      <c r="F447" s="63">
        <v>2845647989.4499998</v>
      </c>
      <c r="G447" s="63">
        <v>8013552880.6563663</v>
      </c>
      <c r="H447" s="63"/>
      <c r="I447" s="112">
        <v>10859200870.106365</v>
      </c>
      <c r="J447" s="63">
        <v>2845647989.4499998</v>
      </c>
      <c r="K447" s="65">
        <v>7764043852.9599991</v>
      </c>
      <c r="L447" s="112">
        <v>10609691842.41</v>
      </c>
      <c r="M447" s="63">
        <v>482212941.5800004</v>
      </c>
      <c r="N447" s="64">
        <v>10741401152.809999</v>
      </c>
      <c r="O447" s="110">
        <v>-131709310.39999962</v>
      </c>
      <c r="P447" s="110">
        <v>-131709310.39999962</v>
      </c>
      <c r="Q447" s="110">
        <v>131709310.39999962</v>
      </c>
      <c r="R447" s="110">
        <v>0</v>
      </c>
      <c r="S447" s="110">
        <v>350503631.18000078</v>
      </c>
    </row>
    <row r="448" spans="1:19" ht="15" customHeight="1" x14ac:dyDescent="0.25">
      <c r="A448" s="66" t="s">
        <v>271</v>
      </c>
      <c r="B448" s="66" t="s">
        <v>39</v>
      </c>
      <c r="C448" s="72" t="s">
        <v>894</v>
      </c>
      <c r="D448" s="72"/>
      <c r="E448" s="74" t="s">
        <v>895</v>
      </c>
      <c r="F448" s="63">
        <v>1078246724.4100001</v>
      </c>
      <c r="G448" s="63">
        <v>3029564098.4176693</v>
      </c>
      <c r="H448" s="63"/>
      <c r="I448" s="112">
        <v>4107810822.8276691</v>
      </c>
      <c r="J448" s="63">
        <v>1078246724.4100001</v>
      </c>
      <c r="K448" s="65">
        <v>2935391276.8400002</v>
      </c>
      <c r="L448" s="112">
        <v>4013638001.25</v>
      </c>
      <c r="M448" s="63">
        <v>182715686.05999994</v>
      </c>
      <c r="N448" s="64">
        <v>4063914376.0599999</v>
      </c>
      <c r="O448" s="110">
        <v>-50276374.809999943</v>
      </c>
      <c r="P448" s="110">
        <v>-50276374.809999943</v>
      </c>
      <c r="Q448" s="110">
        <v>50276374.809999943</v>
      </c>
      <c r="R448" s="110">
        <v>0</v>
      </c>
      <c r="S448" s="110">
        <v>132439311.25</v>
      </c>
    </row>
    <row r="449" spans="1:19" ht="15" customHeight="1" x14ac:dyDescent="0.25">
      <c r="A449" s="66" t="s">
        <v>271</v>
      </c>
      <c r="B449" s="66" t="s">
        <v>39</v>
      </c>
      <c r="C449" s="72" t="s">
        <v>896</v>
      </c>
      <c r="D449" s="72"/>
      <c r="E449" s="74" t="s">
        <v>897</v>
      </c>
      <c r="F449" s="63">
        <v>517829.93000006676</v>
      </c>
      <c r="G449" s="63">
        <v>3453949215.4361877</v>
      </c>
      <c r="H449" s="63"/>
      <c r="I449" s="112">
        <v>3454467045.366188</v>
      </c>
      <c r="J449" s="63">
        <v>517829.93000006676</v>
      </c>
      <c r="K449" s="65">
        <v>3346675657.6200004</v>
      </c>
      <c r="L449" s="112">
        <v>3347193487.5500002</v>
      </c>
      <c r="M449" s="63">
        <v>208349525.87999988</v>
      </c>
      <c r="N449" s="64">
        <v>3404594177.6999998</v>
      </c>
      <c r="O449" s="110">
        <v>-57400690.149999619</v>
      </c>
      <c r="P449" s="110">
        <v>-57400690.149999619</v>
      </c>
      <c r="Q449" s="110">
        <v>57400690.149999619</v>
      </c>
      <c r="R449" s="110">
        <v>0</v>
      </c>
      <c r="S449" s="110">
        <v>150948835.73000026</v>
      </c>
    </row>
    <row r="450" spans="1:19" ht="15" customHeight="1" x14ac:dyDescent="0.25">
      <c r="A450" s="66" t="s">
        <v>271</v>
      </c>
      <c r="B450" s="66" t="s">
        <v>41</v>
      </c>
      <c r="C450" s="72" t="s">
        <v>898</v>
      </c>
      <c r="D450" s="72"/>
      <c r="E450" s="74" t="s">
        <v>899</v>
      </c>
      <c r="F450" s="63">
        <v>6606.1899999976158</v>
      </c>
      <c r="G450" s="63">
        <v>376336419.47498965</v>
      </c>
      <c r="H450" s="63"/>
      <c r="I450" s="112">
        <v>376343025.66498965</v>
      </c>
      <c r="J450" s="63">
        <v>6606.1899999976158</v>
      </c>
      <c r="K450" s="65">
        <v>365082237.25</v>
      </c>
      <c r="L450" s="112">
        <v>365088843.44</v>
      </c>
      <c r="M450" s="63">
        <v>23657217.060000002</v>
      </c>
      <c r="N450" s="64">
        <v>372497017.45999998</v>
      </c>
      <c r="O450" s="110">
        <v>-7408174.0199999809</v>
      </c>
      <c r="P450" s="110">
        <v>-7408174.0199999809</v>
      </c>
      <c r="Q450" s="110">
        <v>7408174.0199999809</v>
      </c>
      <c r="R450" s="110">
        <v>0</v>
      </c>
      <c r="S450" s="110">
        <v>16249043.040000021</v>
      </c>
    </row>
    <row r="451" spans="1:19" ht="15" customHeight="1" x14ac:dyDescent="0.25">
      <c r="A451" s="66" t="s">
        <v>271</v>
      </c>
      <c r="B451" s="66" t="s">
        <v>41</v>
      </c>
      <c r="C451" s="72" t="s">
        <v>900</v>
      </c>
      <c r="D451" s="72"/>
      <c r="E451" s="74" t="s">
        <v>901</v>
      </c>
      <c r="F451" s="63">
        <v>509319188.70999998</v>
      </c>
      <c r="G451" s="63">
        <v>1384507936.035511</v>
      </c>
      <c r="H451" s="63"/>
      <c r="I451" s="112">
        <v>1893827124.7455111</v>
      </c>
      <c r="J451" s="63">
        <v>509319188.70999998</v>
      </c>
      <c r="K451" s="65">
        <v>1342755394.04</v>
      </c>
      <c r="L451" s="112">
        <v>1852074582.75</v>
      </c>
      <c r="M451" s="63">
        <v>86307338.459999979</v>
      </c>
      <c r="N451" s="64">
        <v>1878443412.95</v>
      </c>
      <c r="O451" s="110">
        <v>-26368830.200000048</v>
      </c>
      <c r="P451" s="110">
        <v>-26368830.200000048</v>
      </c>
      <c r="Q451" s="110">
        <v>26368830.200000048</v>
      </c>
      <c r="R451" s="110">
        <v>0</v>
      </c>
      <c r="S451" s="110">
        <v>59938508.259999931</v>
      </c>
    </row>
    <row r="452" spans="1:19" ht="15" customHeight="1" x14ac:dyDescent="0.25">
      <c r="A452" s="66" t="s">
        <v>271</v>
      </c>
      <c r="B452" s="66" t="s">
        <v>41</v>
      </c>
      <c r="C452" s="72" t="s">
        <v>902</v>
      </c>
      <c r="D452" s="72"/>
      <c r="E452" s="74" t="s">
        <v>903</v>
      </c>
      <c r="F452" s="63">
        <v>0</v>
      </c>
      <c r="G452" s="63">
        <v>747388886.41918302</v>
      </c>
      <c r="H452" s="63"/>
      <c r="I452" s="112">
        <v>747388886.41918302</v>
      </c>
      <c r="J452" s="63">
        <v>0</v>
      </c>
      <c r="K452" s="65">
        <v>724627218.81999993</v>
      </c>
      <c r="L452" s="112">
        <v>724627218.81999993</v>
      </c>
      <c r="M452" s="63">
        <v>46095257.409999967</v>
      </c>
      <c r="N452" s="64">
        <v>738264738.86999989</v>
      </c>
      <c r="O452" s="110">
        <v>-13637520.049999952</v>
      </c>
      <c r="P452" s="110">
        <v>-13637520.049999952</v>
      </c>
      <c r="Q452" s="110">
        <v>13637520.049999952</v>
      </c>
      <c r="R452" s="110">
        <v>0</v>
      </c>
      <c r="S452" s="110">
        <v>32457737.360000014</v>
      </c>
    </row>
    <row r="453" spans="1:19" ht="15" customHeight="1" x14ac:dyDescent="0.25">
      <c r="A453" s="66" t="s">
        <v>271</v>
      </c>
      <c r="B453" s="66" t="s">
        <v>41</v>
      </c>
      <c r="C453" s="72" t="s">
        <v>904</v>
      </c>
      <c r="D453" s="72"/>
      <c r="E453" s="74" t="s">
        <v>905</v>
      </c>
      <c r="F453" s="63">
        <v>122431319.77</v>
      </c>
      <c r="G453" s="63">
        <v>331605240.7027564</v>
      </c>
      <c r="H453" s="63"/>
      <c r="I453" s="112">
        <v>454036560.47275639</v>
      </c>
      <c r="J453" s="63">
        <v>122431319.77</v>
      </c>
      <c r="K453" s="65">
        <v>321678122.25</v>
      </c>
      <c r="L453" s="112">
        <v>444109442.01999998</v>
      </c>
      <c r="M453" s="63">
        <v>20746756.810000017</v>
      </c>
      <c r="N453" s="64">
        <v>450534216.55000001</v>
      </c>
      <c r="O453" s="110">
        <v>-6424774.530000031</v>
      </c>
      <c r="P453" s="110">
        <v>-6424774.530000031</v>
      </c>
      <c r="Q453" s="110">
        <v>6424774.530000031</v>
      </c>
      <c r="R453" s="110">
        <v>0</v>
      </c>
      <c r="S453" s="110">
        <v>14321982.279999986</v>
      </c>
    </row>
    <row r="454" spans="1:19" ht="15" customHeight="1" x14ac:dyDescent="0.25">
      <c r="A454" s="66" t="s">
        <v>271</v>
      </c>
      <c r="B454" s="66" t="s">
        <v>41</v>
      </c>
      <c r="C454" s="72" t="s">
        <v>906</v>
      </c>
      <c r="D454" s="72"/>
      <c r="E454" s="74" t="s">
        <v>907</v>
      </c>
      <c r="F454" s="63">
        <v>716402321.22000003</v>
      </c>
      <c r="G454" s="63">
        <v>2021075398.2604146</v>
      </c>
      <c r="H454" s="63"/>
      <c r="I454" s="112">
        <v>2737477719.4804144</v>
      </c>
      <c r="J454" s="63">
        <v>716402321.22000003</v>
      </c>
      <c r="K454" s="65">
        <v>1958024064.3299999</v>
      </c>
      <c r="L454" s="112">
        <v>2674426385.5500002</v>
      </c>
      <c r="M454" s="63">
        <v>121398877.12</v>
      </c>
      <c r="N454" s="64">
        <v>2707369067.2800002</v>
      </c>
      <c r="O454" s="110">
        <v>-32942681.730000019</v>
      </c>
      <c r="P454" s="110">
        <v>-32942681.730000019</v>
      </c>
      <c r="Q454" s="110">
        <v>32942681.730000019</v>
      </c>
      <c r="R454" s="110">
        <v>0</v>
      </c>
      <c r="S454" s="110">
        <v>88456195.389999986</v>
      </c>
    </row>
    <row r="455" spans="1:19" ht="15" customHeight="1" x14ac:dyDescent="0.25">
      <c r="A455" s="66" t="s">
        <v>271</v>
      </c>
      <c r="B455" s="66" t="s">
        <v>41</v>
      </c>
      <c r="C455" s="72" t="s">
        <v>908</v>
      </c>
      <c r="D455" s="72"/>
      <c r="E455" s="74" t="s">
        <v>909</v>
      </c>
      <c r="F455" s="63">
        <v>225054421.50999999</v>
      </c>
      <c r="G455" s="63">
        <v>616156240.22553849</v>
      </c>
      <c r="H455" s="63"/>
      <c r="I455" s="112">
        <v>841210661.73553848</v>
      </c>
      <c r="J455" s="63">
        <v>225054421.50999999</v>
      </c>
      <c r="K455" s="65">
        <v>597482881.70999992</v>
      </c>
      <c r="L455" s="112">
        <v>822537303.21999991</v>
      </c>
      <c r="M455" s="63">
        <v>38136886.570000023</v>
      </c>
      <c r="N455" s="64">
        <v>833957932.67999995</v>
      </c>
      <c r="O455" s="110">
        <v>-11420629.460000038</v>
      </c>
      <c r="P455" s="110">
        <v>-11420629.460000038</v>
      </c>
      <c r="Q455" s="110">
        <v>11420629.460000038</v>
      </c>
      <c r="R455" s="110">
        <v>0</v>
      </c>
      <c r="S455" s="110">
        <v>26716257.109999985</v>
      </c>
    </row>
    <row r="456" spans="1:19" ht="15" customHeight="1" x14ac:dyDescent="0.25">
      <c r="A456" s="66" t="s">
        <v>271</v>
      </c>
      <c r="B456" s="66" t="s">
        <v>41</v>
      </c>
      <c r="C456" s="72" t="s">
        <v>910</v>
      </c>
      <c r="D456" s="72"/>
      <c r="E456" s="74" t="s">
        <v>911</v>
      </c>
      <c r="F456" s="63">
        <v>148362634.56</v>
      </c>
      <c r="G456" s="63">
        <v>401017078.15440249</v>
      </c>
      <c r="H456" s="63"/>
      <c r="I456" s="112">
        <v>549379712.71440244</v>
      </c>
      <c r="J456" s="63">
        <v>148362634.56</v>
      </c>
      <c r="K456" s="65">
        <v>389012312.60999995</v>
      </c>
      <c r="L456" s="112">
        <v>537374947.16999996</v>
      </c>
      <c r="M456" s="63">
        <v>25140981.139999986</v>
      </c>
      <c r="N456" s="64">
        <v>545195829.77999997</v>
      </c>
      <c r="O456" s="110">
        <v>-7820882.6100000143</v>
      </c>
      <c r="P456" s="110">
        <v>-7820882.6100000143</v>
      </c>
      <c r="Q456" s="110">
        <v>7820882.6100000143</v>
      </c>
      <c r="R456" s="110">
        <v>0</v>
      </c>
      <c r="S456" s="110">
        <v>17320098.529999971</v>
      </c>
    </row>
    <row r="457" spans="1:19" ht="15" customHeight="1" x14ac:dyDescent="0.25">
      <c r="A457" s="66" t="s">
        <v>271</v>
      </c>
      <c r="B457" s="66" t="s">
        <v>41</v>
      </c>
      <c r="C457" s="72" t="s">
        <v>912</v>
      </c>
      <c r="D457" s="72"/>
      <c r="E457" s="74" t="s">
        <v>913</v>
      </c>
      <c r="F457" s="63">
        <v>221258101.52000001</v>
      </c>
      <c r="G457" s="63">
        <v>612757258.90475333</v>
      </c>
      <c r="H457" s="63"/>
      <c r="I457" s="112">
        <v>834015360.42475331</v>
      </c>
      <c r="J457" s="63">
        <v>221258101.52000001</v>
      </c>
      <c r="K457" s="65">
        <v>593961170.21000004</v>
      </c>
      <c r="L457" s="112">
        <v>815219271.73000002</v>
      </c>
      <c r="M457" s="63">
        <v>37493576.289999992</v>
      </c>
      <c r="N457" s="64">
        <v>826040512.51999998</v>
      </c>
      <c r="O457" s="110">
        <v>-10821240.789999962</v>
      </c>
      <c r="P457" s="110">
        <v>-10821240.789999962</v>
      </c>
      <c r="Q457" s="110">
        <v>10821240.789999962</v>
      </c>
      <c r="R457" s="110">
        <v>0</v>
      </c>
      <c r="S457" s="110">
        <v>26672335.50000003</v>
      </c>
    </row>
    <row r="458" spans="1:19" ht="15" customHeight="1" x14ac:dyDescent="0.25">
      <c r="A458" s="66" t="s">
        <v>271</v>
      </c>
      <c r="B458" s="66" t="s">
        <v>41</v>
      </c>
      <c r="C458" s="72" t="s">
        <v>914</v>
      </c>
      <c r="D458" s="72"/>
      <c r="E458" s="74" t="s">
        <v>915</v>
      </c>
      <c r="F458" s="63">
        <v>0</v>
      </c>
      <c r="G458" s="63">
        <v>912081594.0671916</v>
      </c>
      <c r="H458" s="63"/>
      <c r="I458" s="112">
        <v>912081594.0671916</v>
      </c>
      <c r="J458" s="63">
        <v>0</v>
      </c>
      <c r="K458" s="65">
        <v>884336338.79999995</v>
      </c>
      <c r="L458" s="112">
        <v>884336338.79999995</v>
      </c>
      <c r="M458" s="63">
        <v>56419349.939999998</v>
      </c>
      <c r="N458" s="64">
        <v>901159605.29999995</v>
      </c>
      <c r="O458" s="110">
        <v>-16823266.5</v>
      </c>
      <c r="P458" s="110">
        <v>-16823266.5</v>
      </c>
      <c r="Q458" s="110">
        <v>16823266.5</v>
      </c>
      <c r="R458" s="110">
        <v>0</v>
      </c>
      <c r="S458" s="110">
        <v>39596083.439999998</v>
      </c>
    </row>
    <row r="459" spans="1:19" ht="15" customHeight="1" x14ac:dyDescent="0.25">
      <c r="A459" s="66" t="s">
        <v>271</v>
      </c>
      <c r="B459" s="66" t="s">
        <v>41</v>
      </c>
      <c r="C459" s="72" t="s">
        <v>916</v>
      </c>
      <c r="D459" s="72"/>
      <c r="E459" s="74" t="s">
        <v>917</v>
      </c>
      <c r="F459" s="63">
        <v>78957332.75</v>
      </c>
      <c r="G459" s="63">
        <v>216349371.7743772</v>
      </c>
      <c r="H459" s="63"/>
      <c r="I459" s="112">
        <v>295306704.52437723</v>
      </c>
      <c r="J459" s="63">
        <v>78957332.75</v>
      </c>
      <c r="K459" s="65">
        <v>209777359.01999998</v>
      </c>
      <c r="L459" s="112">
        <v>288734691.76999998</v>
      </c>
      <c r="M459" s="63">
        <v>13379816.430000007</v>
      </c>
      <c r="N459" s="64">
        <v>292726560.43000001</v>
      </c>
      <c r="O459" s="110">
        <v>-3991868.6600000262</v>
      </c>
      <c r="P459" s="110">
        <v>-3991868.6600000262</v>
      </c>
      <c r="Q459" s="110">
        <v>3991868.6600000262</v>
      </c>
      <c r="R459" s="110">
        <v>0</v>
      </c>
      <c r="S459" s="110">
        <v>9387947.7699999809</v>
      </c>
    </row>
    <row r="460" spans="1:19" ht="15" customHeight="1" x14ac:dyDescent="0.25">
      <c r="A460" s="66" t="s">
        <v>271</v>
      </c>
      <c r="B460" s="66" t="s">
        <v>41</v>
      </c>
      <c r="C460" s="72" t="s">
        <v>918</v>
      </c>
      <c r="D460" s="72"/>
      <c r="E460" s="74" t="s">
        <v>919</v>
      </c>
      <c r="F460" s="63">
        <v>119155463</v>
      </c>
      <c r="G460" s="63">
        <v>332498175.02962625</v>
      </c>
      <c r="H460" s="63"/>
      <c r="I460" s="112">
        <v>451653638.02962625</v>
      </c>
      <c r="J460" s="63">
        <v>119155463</v>
      </c>
      <c r="K460" s="65">
        <v>322226264.22000003</v>
      </c>
      <c r="L460" s="112">
        <v>441381727.22000003</v>
      </c>
      <c r="M460" s="63">
        <v>20191642.289999992</v>
      </c>
      <c r="N460" s="64">
        <v>447067061.54000002</v>
      </c>
      <c r="O460" s="110">
        <v>-5685334.3199999928</v>
      </c>
      <c r="P460" s="110">
        <v>-5685334.3199999928</v>
      </c>
      <c r="Q460" s="110">
        <v>5685334.3199999928</v>
      </c>
      <c r="R460" s="110">
        <v>0</v>
      </c>
      <c r="S460" s="110">
        <v>14506307.969999999</v>
      </c>
    </row>
    <row r="461" spans="1:19" ht="15" customHeight="1" x14ac:dyDescent="0.25">
      <c r="A461" s="66" t="s">
        <v>271</v>
      </c>
      <c r="B461" s="66" t="s">
        <v>41</v>
      </c>
      <c r="C461" s="72" t="s">
        <v>920</v>
      </c>
      <c r="D461" s="72"/>
      <c r="E461" s="74" t="s">
        <v>921</v>
      </c>
      <c r="F461" s="63">
        <v>0</v>
      </c>
      <c r="G461" s="63">
        <v>223116250.03353947</v>
      </c>
      <c r="H461" s="63"/>
      <c r="I461" s="112">
        <v>223116250.03353947</v>
      </c>
      <c r="J461" s="63">
        <v>0</v>
      </c>
      <c r="K461" s="65">
        <v>216419129.27999997</v>
      </c>
      <c r="L461" s="112">
        <v>216419129.27999997</v>
      </c>
      <c r="M461" s="63">
        <v>13950494.890000001</v>
      </c>
      <c r="N461" s="64">
        <v>220724929.04999998</v>
      </c>
      <c r="O461" s="110">
        <v>-4305799.7700000107</v>
      </c>
      <c r="P461" s="110">
        <v>-4305799.7700000107</v>
      </c>
      <c r="Q461" s="110">
        <v>4305799.7700000107</v>
      </c>
      <c r="R461" s="110">
        <v>0</v>
      </c>
      <c r="S461" s="110">
        <v>9644695.1199999899</v>
      </c>
    </row>
    <row r="462" spans="1:19" ht="15" customHeight="1" x14ac:dyDescent="0.25">
      <c r="A462" s="66" t="s">
        <v>271</v>
      </c>
      <c r="B462" s="66" t="s">
        <v>41</v>
      </c>
      <c r="C462" s="72" t="s">
        <v>922</v>
      </c>
      <c r="D462" s="72"/>
      <c r="E462" s="74" t="s">
        <v>923</v>
      </c>
      <c r="F462" s="63">
        <v>320605346.49000001</v>
      </c>
      <c r="G462" s="63">
        <v>880731414.12735784</v>
      </c>
      <c r="H462" s="63"/>
      <c r="I462" s="112">
        <v>1201336760.6173577</v>
      </c>
      <c r="J462" s="63">
        <v>320605346.49000001</v>
      </c>
      <c r="K462" s="65">
        <v>853903341.5</v>
      </c>
      <c r="L462" s="112">
        <v>1174508687.99</v>
      </c>
      <c r="M462" s="63">
        <v>54328591.49000001</v>
      </c>
      <c r="N462" s="64">
        <v>819286435.22000003</v>
      </c>
      <c r="O462" s="110">
        <v>355222252.76999998</v>
      </c>
      <c r="P462" s="110">
        <v>0</v>
      </c>
      <c r="Q462" s="110">
        <v>0</v>
      </c>
      <c r="R462" s="110">
        <v>355222252.76999998</v>
      </c>
      <c r="S462" s="110">
        <v>54328591.49000001</v>
      </c>
    </row>
    <row r="463" spans="1:19" ht="15" customHeight="1" x14ac:dyDescent="0.25">
      <c r="A463" s="66" t="s">
        <v>271</v>
      </c>
      <c r="B463" s="66" t="s">
        <v>41</v>
      </c>
      <c r="C463" s="72" t="s">
        <v>924</v>
      </c>
      <c r="D463" s="72"/>
      <c r="E463" s="74" t="s">
        <v>925</v>
      </c>
      <c r="F463" s="63">
        <v>214767618.94999999</v>
      </c>
      <c r="G463" s="63">
        <v>583396971.54703784</v>
      </c>
      <c r="H463" s="63"/>
      <c r="I463" s="112">
        <v>798164590.49703789</v>
      </c>
      <c r="J463" s="63">
        <v>214767618.94999999</v>
      </c>
      <c r="K463" s="65">
        <v>565821620.5</v>
      </c>
      <c r="L463" s="112">
        <v>780589239.45000005</v>
      </c>
      <c r="M463" s="63">
        <v>36393723.210000008</v>
      </c>
      <c r="N463" s="64">
        <v>791734746.41999996</v>
      </c>
      <c r="O463" s="110">
        <v>-11145506.969999909</v>
      </c>
      <c r="P463" s="110">
        <v>-11145506.969999909</v>
      </c>
      <c r="Q463" s="110">
        <v>11145506.969999909</v>
      </c>
      <c r="R463" s="110">
        <v>0</v>
      </c>
      <c r="S463" s="110">
        <v>25248216.240000099</v>
      </c>
    </row>
    <row r="464" spans="1:19" ht="15" customHeight="1" x14ac:dyDescent="0.25">
      <c r="A464" s="66" t="s">
        <v>271</v>
      </c>
      <c r="B464" s="66" t="s">
        <v>41</v>
      </c>
      <c r="C464" s="72" t="s">
        <v>926</v>
      </c>
      <c r="D464" s="72"/>
      <c r="E464" s="74" t="s">
        <v>927</v>
      </c>
      <c r="F464" s="63">
        <v>197959718.33000001</v>
      </c>
      <c r="G464" s="63">
        <v>530729864.82822531</v>
      </c>
      <c r="H464" s="63"/>
      <c r="I464" s="112">
        <v>728689583.1582253</v>
      </c>
      <c r="J464" s="63">
        <v>197959718.33000001</v>
      </c>
      <c r="K464" s="65">
        <v>514936975.05999994</v>
      </c>
      <c r="L464" s="112">
        <v>712896693.38999999</v>
      </c>
      <c r="M464" s="63">
        <v>33545518.789999992</v>
      </c>
      <c r="N464" s="64">
        <v>723562615.96000004</v>
      </c>
      <c r="O464" s="110">
        <v>-10665922.570000052</v>
      </c>
      <c r="P464" s="110">
        <v>-10665922.570000052</v>
      </c>
      <c r="Q464" s="110">
        <v>10665922.570000052</v>
      </c>
      <c r="R464" s="110">
        <v>0</v>
      </c>
      <c r="S464" s="110">
        <v>22879596.219999939</v>
      </c>
    </row>
    <row r="465" spans="1:19" ht="15" customHeight="1" x14ac:dyDescent="0.25">
      <c r="A465" s="66" t="s">
        <v>271</v>
      </c>
      <c r="B465" s="66" t="s">
        <v>41</v>
      </c>
      <c r="C465" s="72" t="s">
        <v>928</v>
      </c>
      <c r="D465" s="72"/>
      <c r="E465" s="74" t="s">
        <v>929</v>
      </c>
      <c r="F465" s="63">
        <v>143158002.31</v>
      </c>
      <c r="G465" s="63">
        <v>389780352.77472568</v>
      </c>
      <c r="H465" s="63"/>
      <c r="I465" s="112">
        <v>532938355.08472568</v>
      </c>
      <c r="J465" s="63">
        <v>143158002.31</v>
      </c>
      <c r="K465" s="65">
        <v>378006987.73999995</v>
      </c>
      <c r="L465" s="112">
        <v>521164990.04999995</v>
      </c>
      <c r="M465" s="63">
        <v>24259023.49000001</v>
      </c>
      <c r="N465" s="64">
        <v>528540949.24000001</v>
      </c>
      <c r="O465" s="110">
        <v>-7375959.1900000572</v>
      </c>
      <c r="P465" s="110">
        <v>-7375959.1900000572</v>
      </c>
      <c r="Q465" s="110">
        <v>7375959.1900000572</v>
      </c>
      <c r="R465" s="110">
        <v>0</v>
      </c>
      <c r="S465" s="110">
        <v>16883064.299999952</v>
      </c>
    </row>
    <row r="466" spans="1:19" ht="15" customHeight="1" x14ac:dyDescent="0.25">
      <c r="A466" s="66" t="s">
        <v>271</v>
      </c>
      <c r="B466" s="66" t="s">
        <v>41</v>
      </c>
      <c r="C466" s="72" t="s">
        <v>930</v>
      </c>
      <c r="D466" s="72"/>
      <c r="E466" s="74" t="s">
        <v>931</v>
      </c>
      <c r="F466" s="63">
        <v>306889609.74000001</v>
      </c>
      <c r="G466" s="63">
        <v>836592768.60988426</v>
      </c>
      <c r="H466" s="63"/>
      <c r="I466" s="112">
        <v>1143482378.3498843</v>
      </c>
      <c r="J466" s="63">
        <v>306889609.74000001</v>
      </c>
      <c r="K466" s="65">
        <v>811338897.78999996</v>
      </c>
      <c r="L466" s="112">
        <v>1118228507.53</v>
      </c>
      <c r="M466" s="63">
        <v>52004373.699999988</v>
      </c>
      <c r="N466" s="64">
        <v>1134004234.23</v>
      </c>
      <c r="O466" s="110">
        <v>-15775726.700000048</v>
      </c>
      <c r="P466" s="110">
        <v>-15775726.700000048</v>
      </c>
      <c r="Q466" s="110">
        <v>15775726.700000048</v>
      </c>
      <c r="R466" s="110">
        <v>0</v>
      </c>
      <c r="S466" s="110">
        <v>36228646.99999994</v>
      </c>
    </row>
    <row r="467" spans="1:19" ht="15" customHeight="1" x14ac:dyDescent="0.25">
      <c r="A467" s="66" t="s">
        <v>271</v>
      </c>
      <c r="B467" s="66" t="s">
        <v>41</v>
      </c>
      <c r="C467" s="72" t="s">
        <v>932</v>
      </c>
      <c r="D467" s="72"/>
      <c r="E467" s="74" t="s">
        <v>933</v>
      </c>
      <c r="F467" s="63">
        <v>66221291.490000002</v>
      </c>
      <c r="G467" s="63">
        <v>181361886.42682582</v>
      </c>
      <c r="H467" s="63"/>
      <c r="I467" s="112">
        <v>247583177.91682583</v>
      </c>
      <c r="J467" s="63">
        <v>66221291.490000002</v>
      </c>
      <c r="K467" s="65">
        <v>175857104.81999999</v>
      </c>
      <c r="L467" s="112">
        <v>242078396.31</v>
      </c>
      <c r="M467" s="63">
        <v>11221614.149999999</v>
      </c>
      <c r="N467" s="64">
        <v>245432305.97999999</v>
      </c>
      <c r="O467" s="110">
        <v>-3353909.6699999869</v>
      </c>
      <c r="P467" s="110">
        <v>-3353909.6699999869</v>
      </c>
      <c r="Q467" s="110">
        <v>3353909.6699999869</v>
      </c>
      <c r="R467" s="110">
        <v>0</v>
      </c>
      <c r="S467" s="110">
        <v>7867704.4800000116</v>
      </c>
    </row>
    <row r="468" spans="1:19" ht="15" customHeight="1" x14ac:dyDescent="0.25">
      <c r="A468" s="66" t="s">
        <v>271</v>
      </c>
      <c r="B468" s="66" t="s">
        <v>41</v>
      </c>
      <c r="C468" s="72" t="s">
        <v>934</v>
      </c>
      <c r="D468" s="72"/>
      <c r="E468" s="74" t="s">
        <v>935</v>
      </c>
      <c r="F468" s="63">
        <v>241494936.31999999</v>
      </c>
      <c r="G468" s="63">
        <v>660800137.63244677</v>
      </c>
      <c r="H468" s="63"/>
      <c r="I468" s="112">
        <v>902295073.9524467</v>
      </c>
      <c r="J468" s="63">
        <v>241494936.31999999</v>
      </c>
      <c r="K468" s="65">
        <v>640807452.19999993</v>
      </c>
      <c r="L468" s="112">
        <v>882302388.51999998</v>
      </c>
      <c r="M468" s="63">
        <v>40922835.150000036</v>
      </c>
      <c r="N468" s="64">
        <v>894588956.40999997</v>
      </c>
      <c r="O468" s="110">
        <v>-12286567.889999986</v>
      </c>
      <c r="P468" s="110">
        <v>-12286567.889999986</v>
      </c>
      <c r="Q468" s="110">
        <v>12286567.889999986</v>
      </c>
      <c r="R468" s="110">
        <v>0</v>
      </c>
      <c r="S468" s="110">
        <v>28636267.26000005</v>
      </c>
    </row>
    <row r="469" spans="1:19" ht="15" customHeight="1" x14ac:dyDescent="0.25">
      <c r="A469" s="66" t="s">
        <v>271</v>
      </c>
      <c r="B469" s="66" t="s">
        <v>41</v>
      </c>
      <c r="C469" s="72" t="s">
        <v>936</v>
      </c>
      <c r="D469" s="72"/>
      <c r="E469" s="74" t="s">
        <v>937</v>
      </c>
      <c r="F469" s="63">
        <v>0</v>
      </c>
      <c r="G469" s="63">
        <v>384436038.22306913</v>
      </c>
      <c r="H469" s="63"/>
      <c r="I469" s="112">
        <v>384436038.22306913</v>
      </c>
      <c r="J469" s="63">
        <v>0</v>
      </c>
      <c r="K469" s="65">
        <v>373153785.07999998</v>
      </c>
      <c r="L469" s="112">
        <v>373153785.07999998</v>
      </c>
      <c r="M469" s="63">
        <v>24663686.399999976</v>
      </c>
      <c r="N469" s="64">
        <v>381316227.63</v>
      </c>
      <c r="O469" s="110">
        <v>-8162442.5500000119</v>
      </c>
      <c r="P469" s="110">
        <v>-8162442.5500000119</v>
      </c>
      <c r="Q469" s="110">
        <v>8162442.5500000119</v>
      </c>
      <c r="R469" s="110">
        <v>0</v>
      </c>
      <c r="S469" s="110">
        <v>16501243.849999964</v>
      </c>
    </row>
    <row r="470" spans="1:19" ht="15" customHeight="1" x14ac:dyDescent="0.25">
      <c r="A470" s="66" t="s">
        <v>271</v>
      </c>
      <c r="B470" s="66" t="s">
        <v>41</v>
      </c>
      <c r="C470" s="72" t="s">
        <v>938</v>
      </c>
      <c r="D470" s="72"/>
      <c r="E470" s="74" t="s">
        <v>939</v>
      </c>
      <c r="F470" s="63">
        <v>0</v>
      </c>
      <c r="G470" s="63">
        <v>467311929.64807129</v>
      </c>
      <c r="H470" s="63"/>
      <c r="I470" s="112">
        <v>467311929.64807129</v>
      </c>
      <c r="J470" s="63">
        <v>0</v>
      </c>
      <c r="K470" s="65">
        <v>453183304.26999998</v>
      </c>
      <c r="L470" s="112">
        <v>453183304.26999998</v>
      </c>
      <c r="M470" s="63">
        <v>29026782.799999982</v>
      </c>
      <c r="N470" s="64">
        <v>461962882.06</v>
      </c>
      <c r="O470" s="110">
        <v>-8779577.7900000215</v>
      </c>
      <c r="P470" s="110">
        <v>-8779577.7900000215</v>
      </c>
      <c r="Q470" s="110">
        <v>8779577.7900000215</v>
      </c>
      <c r="R470" s="110">
        <v>0</v>
      </c>
      <c r="S470" s="110">
        <v>20247205.009999961</v>
      </c>
    </row>
    <row r="471" spans="1:19" ht="15" customHeight="1" x14ac:dyDescent="0.25">
      <c r="A471" s="66" t="s">
        <v>271</v>
      </c>
      <c r="B471" s="66" t="s">
        <v>41</v>
      </c>
      <c r="C471" s="72" t="s">
        <v>940</v>
      </c>
      <c r="D471" s="72"/>
      <c r="E471" s="74" t="s">
        <v>941</v>
      </c>
      <c r="F471" s="63">
        <v>233871680.84999999</v>
      </c>
      <c r="G471" s="63">
        <v>638450075.14092779</v>
      </c>
      <c r="H471" s="63"/>
      <c r="I471" s="112">
        <v>872321755.99092782</v>
      </c>
      <c r="J471" s="63">
        <v>233871680.84999999</v>
      </c>
      <c r="K471" s="65">
        <v>619131610.28999996</v>
      </c>
      <c r="L471" s="112">
        <v>853003291.13999999</v>
      </c>
      <c r="M471" s="63">
        <v>39631026.590000004</v>
      </c>
      <c r="N471" s="64">
        <v>864965001.11000001</v>
      </c>
      <c r="O471" s="110">
        <v>-11961709.970000029</v>
      </c>
      <c r="P471" s="110">
        <v>-11961709.970000029</v>
      </c>
      <c r="Q471" s="110">
        <v>11961709.970000029</v>
      </c>
      <c r="R471" s="110">
        <v>0</v>
      </c>
      <c r="S471" s="110">
        <v>27669316.619999975</v>
      </c>
    </row>
    <row r="472" spans="1:19" ht="15" customHeight="1" x14ac:dyDescent="0.25">
      <c r="A472" s="66" t="s">
        <v>271</v>
      </c>
      <c r="B472" s="66" t="s">
        <v>41</v>
      </c>
      <c r="C472" s="72" t="s">
        <v>942</v>
      </c>
      <c r="D472" s="72"/>
      <c r="E472" s="74" t="s">
        <v>943</v>
      </c>
      <c r="F472" s="63">
        <v>90621832.090000004</v>
      </c>
      <c r="G472" s="63">
        <v>247441903.24939179</v>
      </c>
      <c r="H472" s="63"/>
      <c r="I472" s="112">
        <v>338063735.33939183</v>
      </c>
      <c r="J472" s="63">
        <v>90621832.090000004</v>
      </c>
      <c r="K472" s="65">
        <v>239972827.81</v>
      </c>
      <c r="L472" s="112">
        <v>330594659.89999998</v>
      </c>
      <c r="M472" s="63">
        <v>15356439.170000002</v>
      </c>
      <c r="N472" s="64">
        <v>335235974.19</v>
      </c>
      <c r="O472" s="110">
        <v>-4641314.2900000215</v>
      </c>
      <c r="P472" s="110">
        <v>-4641314.2900000215</v>
      </c>
      <c r="Q472" s="110">
        <v>4641314.2900000215</v>
      </c>
      <c r="R472" s="110">
        <v>0</v>
      </c>
      <c r="S472" s="110">
        <v>10715124.87999998</v>
      </c>
    </row>
    <row r="473" spans="1:19" ht="15" customHeight="1" x14ac:dyDescent="0.25">
      <c r="A473" s="66" t="s">
        <v>271</v>
      </c>
      <c r="B473" s="66" t="s">
        <v>41</v>
      </c>
      <c r="C473" s="72" t="s">
        <v>944</v>
      </c>
      <c r="D473" s="72"/>
      <c r="E473" s="74" t="s">
        <v>945</v>
      </c>
      <c r="F473" s="63">
        <v>144535699.08000001</v>
      </c>
      <c r="G473" s="63">
        <v>392929219.41084433</v>
      </c>
      <c r="H473" s="63"/>
      <c r="I473" s="112">
        <v>537464918.49084437</v>
      </c>
      <c r="J473" s="63">
        <v>144535699.08000001</v>
      </c>
      <c r="K473" s="65">
        <v>381075520.67000002</v>
      </c>
      <c r="L473" s="112">
        <v>525611219.75</v>
      </c>
      <c r="M473" s="63">
        <v>24492482.869999975</v>
      </c>
      <c r="N473" s="64">
        <v>533090954.04000002</v>
      </c>
      <c r="O473" s="110">
        <v>-7479734.2900000215</v>
      </c>
      <c r="P473" s="110">
        <v>-7479734.2900000215</v>
      </c>
      <c r="Q473" s="110">
        <v>7479734.2900000215</v>
      </c>
      <c r="R473" s="110">
        <v>0</v>
      </c>
      <c r="S473" s="110">
        <v>17012748.579999954</v>
      </c>
    </row>
    <row r="474" spans="1:19" ht="15" customHeight="1" x14ac:dyDescent="0.25">
      <c r="A474" s="66" t="s">
        <v>271</v>
      </c>
      <c r="B474" s="66" t="s">
        <v>41</v>
      </c>
      <c r="C474" s="72" t="s">
        <v>946</v>
      </c>
      <c r="D474" s="72"/>
      <c r="E474" s="74" t="s">
        <v>947</v>
      </c>
      <c r="F474" s="63">
        <v>213512384.11000001</v>
      </c>
      <c r="G474" s="63">
        <v>586750597.22084284</v>
      </c>
      <c r="H474" s="63"/>
      <c r="I474" s="112">
        <v>800262981.33084285</v>
      </c>
      <c r="J474" s="63">
        <v>213512384.11000001</v>
      </c>
      <c r="K474" s="65">
        <v>568880634.59000003</v>
      </c>
      <c r="L474" s="112">
        <v>782393018.70000005</v>
      </c>
      <c r="M474" s="63">
        <v>36181015.779999971</v>
      </c>
      <c r="N474" s="64">
        <v>793092328.92999995</v>
      </c>
      <c r="O474" s="110">
        <v>-10699310.2299999</v>
      </c>
      <c r="P474" s="110">
        <v>-10699310.2299999</v>
      </c>
      <c r="Q474" s="110">
        <v>10699310.2299999</v>
      </c>
      <c r="R474" s="110">
        <v>0</v>
      </c>
      <c r="S474" s="110">
        <v>25481705.550000072</v>
      </c>
    </row>
    <row r="475" spans="1:19" ht="15" customHeight="1" x14ac:dyDescent="0.25">
      <c r="A475" s="66" t="s">
        <v>271</v>
      </c>
      <c r="B475" s="66" t="s">
        <v>41</v>
      </c>
      <c r="C475" s="72" t="s">
        <v>948</v>
      </c>
      <c r="D475" s="72"/>
      <c r="E475" s="74" t="s">
        <v>949</v>
      </c>
      <c r="F475" s="63">
        <v>250250964.69</v>
      </c>
      <c r="G475" s="63">
        <v>678457127.07003701</v>
      </c>
      <c r="H475" s="63"/>
      <c r="I475" s="112">
        <v>928708091.76003695</v>
      </c>
      <c r="J475" s="63">
        <v>250250964.69</v>
      </c>
      <c r="K475" s="65">
        <v>658074102.17000008</v>
      </c>
      <c r="L475" s="112">
        <v>908325066.86000013</v>
      </c>
      <c r="M475" s="63">
        <v>42406599.230000019</v>
      </c>
      <c r="N475" s="64">
        <v>827686012.86000001</v>
      </c>
      <c r="O475" s="110">
        <v>80639054.000000119</v>
      </c>
      <c r="P475" s="110">
        <v>0</v>
      </c>
      <c r="Q475" s="110">
        <v>0</v>
      </c>
      <c r="R475" s="110">
        <v>80639054.000000119</v>
      </c>
      <c r="S475" s="110">
        <v>42406599.230000019</v>
      </c>
    </row>
    <row r="476" spans="1:19" ht="15" customHeight="1" x14ac:dyDescent="0.25">
      <c r="A476" s="66" t="s">
        <v>271</v>
      </c>
      <c r="B476" s="66" t="s">
        <v>41</v>
      </c>
      <c r="C476" s="72" t="s">
        <v>950</v>
      </c>
      <c r="D476" s="72"/>
      <c r="E476" s="74" t="s">
        <v>951</v>
      </c>
      <c r="F476" s="63">
        <v>239198775.03</v>
      </c>
      <c r="G476" s="63">
        <v>649105200.38142014</v>
      </c>
      <c r="H476" s="63"/>
      <c r="I476" s="112">
        <v>888303975.41142011</v>
      </c>
      <c r="J476" s="63">
        <v>239198775.03</v>
      </c>
      <c r="K476" s="65">
        <v>629573712.66999996</v>
      </c>
      <c r="L476" s="112">
        <v>868772487.69999993</v>
      </c>
      <c r="M476" s="63">
        <v>40533736.190000027</v>
      </c>
      <c r="N476" s="64">
        <v>881225035.13999999</v>
      </c>
      <c r="O476" s="110">
        <v>-12452547.440000057</v>
      </c>
      <c r="P476" s="110">
        <v>-12452547.440000057</v>
      </c>
      <c r="Q476" s="110">
        <v>12452547.440000057</v>
      </c>
      <c r="R476" s="110">
        <v>0</v>
      </c>
      <c r="S476" s="110">
        <v>28081188.74999997</v>
      </c>
    </row>
    <row r="477" spans="1:19" ht="15" customHeight="1" x14ac:dyDescent="0.25">
      <c r="A477" s="66" t="s">
        <v>271</v>
      </c>
      <c r="B477" s="66" t="s">
        <v>41</v>
      </c>
      <c r="C477" s="72" t="s">
        <v>952</v>
      </c>
      <c r="D477" s="72"/>
      <c r="E477" s="74" t="s">
        <v>953</v>
      </c>
      <c r="F477" s="63">
        <v>276886435.60000002</v>
      </c>
      <c r="G477" s="63">
        <v>768140995.58360016</v>
      </c>
      <c r="H477" s="63"/>
      <c r="I477" s="112">
        <v>1045027431.1836002</v>
      </c>
      <c r="J477" s="63">
        <v>276886435.60000002</v>
      </c>
      <c r="K477" s="65">
        <v>744504885.23000002</v>
      </c>
      <c r="L477" s="112">
        <v>1021391320.83</v>
      </c>
      <c r="M477" s="63">
        <v>46920147.219999969</v>
      </c>
      <c r="N477" s="64">
        <v>1034841322.7</v>
      </c>
      <c r="O477" s="110">
        <v>-13450001.870000005</v>
      </c>
      <c r="P477" s="110">
        <v>-13450001.870000005</v>
      </c>
      <c r="Q477" s="110">
        <v>13450001.870000005</v>
      </c>
      <c r="R477" s="110">
        <v>0</v>
      </c>
      <c r="S477" s="110">
        <v>33470145.349999964</v>
      </c>
    </row>
    <row r="478" spans="1:19" ht="15" customHeight="1" x14ac:dyDescent="0.25">
      <c r="A478" s="66" t="s">
        <v>271</v>
      </c>
      <c r="B478" s="66" t="s">
        <v>41</v>
      </c>
      <c r="C478" s="72" t="s">
        <v>954</v>
      </c>
      <c r="D478" s="72"/>
      <c r="E478" s="74" t="s">
        <v>955</v>
      </c>
      <c r="F478" s="63">
        <v>0</v>
      </c>
      <c r="G478" s="63">
        <v>443480595.20607841</v>
      </c>
      <c r="H478" s="63"/>
      <c r="I478" s="112">
        <v>443480595.20607841</v>
      </c>
      <c r="J478" s="63">
        <v>0</v>
      </c>
      <c r="K478" s="65">
        <v>430115906.37</v>
      </c>
      <c r="L478" s="112">
        <v>430115906.37</v>
      </c>
      <c r="M478" s="63">
        <v>27646778.469999999</v>
      </c>
      <c r="N478" s="64">
        <v>438567797.46000004</v>
      </c>
      <c r="O478" s="110">
        <v>-8451891.0900000334</v>
      </c>
      <c r="P478" s="110">
        <v>-8451891.0900000334</v>
      </c>
      <c r="Q478" s="110">
        <v>8451891.0900000334</v>
      </c>
      <c r="R478" s="110">
        <v>0</v>
      </c>
      <c r="S478" s="110">
        <v>19194887.379999965</v>
      </c>
    </row>
    <row r="479" spans="1:19" ht="15" customHeight="1" x14ac:dyDescent="0.25">
      <c r="A479" s="66" t="s">
        <v>271</v>
      </c>
      <c r="B479" s="66" t="s">
        <v>41</v>
      </c>
      <c r="C479" s="72" t="s">
        <v>956</v>
      </c>
      <c r="D479" s="72"/>
      <c r="E479" s="74" t="s">
        <v>957</v>
      </c>
      <c r="F479" s="63">
        <v>147750324.88</v>
      </c>
      <c r="G479" s="63">
        <v>400911329.89334965</v>
      </c>
      <c r="H479" s="63"/>
      <c r="I479" s="112">
        <v>548661654.77334964</v>
      </c>
      <c r="J479" s="63">
        <v>147750324.88</v>
      </c>
      <c r="K479" s="65">
        <v>388877055.68000007</v>
      </c>
      <c r="L479" s="112">
        <v>536627380.56000006</v>
      </c>
      <c r="M479" s="63">
        <v>25037221.409999996</v>
      </c>
      <c r="N479" s="64">
        <v>544334345.58000004</v>
      </c>
      <c r="O479" s="110">
        <v>-7706965.0199999809</v>
      </c>
      <c r="P479" s="110">
        <v>-7706965.0199999809</v>
      </c>
      <c r="Q479" s="110">
        <v>7706965.0199999809</v>
      </c>
      <c r="R479" s="110">
        <v>0</v>
      </c>
      <c r="S479" s="110">
        <v>17330256.390000015</v>
      </c>
    </row>
    <row r="480" spans="1:19" ht="15" customHeight="1" x14ac:dyDescent="0.25">
      <c r="A480" s="66" t="s">
        <v>271</v>
      </c>
      <c r="B480" s="66" t="s">
        <v>41</v>
      </c>
      <c r="C480" s="72" t="s">
        <v>958</v>
      </c>
      <c r="D480" s="72"/>
      <c r="E480" s="74" t="s">
        <v>959</v>
      </c>
      <c r="F480" s="63">
        <v>0</v>
      </c>
      <c r="G480" s="63">
        <v>378390900.30233639</v>
      </c>
      <c r="H480" s="63"/>
      <c r="I480" s="112">
        <v>378390900.30233639</v>
      </c>
      <c r="J480" s="63">
        <v>0</v>
      </c>
      <c r="K480" s="65">
        <v>367043388.79000002</v>
      </c>
      <c r="L480" s="112">
        <v>367043388.79000002</v>
      </c>
      <c r="M480" s="63">
        <v>23766164.780000001</v>
      </c>
      <c r="N480" s="64">
        <v>374456892.5</v>
      </c>
      <c r="O480" s="110">
        <v>-7413503.7099999785</v>
      </c>
      <c r="P480" s="110">
        <v>-7413503.7099999785</v>
      </c>
      <c r="Q480" s="110">
        <v>7413503.7099999785</v>
      </c>
      <c r="R480" s="110">
        <v>0</v>
      </c>
      <c r="S480" s="110">
        <v>16352661.070000023</v>
      </c>
    </row>
    <row r="481" spans="1:19" ht="15" customHeight="1" x14ac:dyDescent="0.25">
      <c r="A481" s="66" t="s">
        <v>271</v>
      </c>
      <c r="B481" s="66" t="s">
        <v>41</v>
      </c>
      <c r="C481" s="72" t="s">
        <v>960</v>
      </c>
      <c r="D481" s="72"/>
      <c r="E481" s="74" t="s">
        <v>961</v>
      </c>
      <c r="F481" s="63">
        <v>338790943.87</v>
      </c>
      <c r="G481" s="63">
        <v>905040346.00501251</v>
      </c>
      <c r="H481" s="63"/>
      <c r="I481" s="112">
        <v>1243831289.8750124</v>
      </c>
      <c r="J481" s="63">
        <v>338790943.87</v>
      </c>
      <c r="K481" s="65">
        <v>878180706.33999991</v>
      </c>
      <c r="L481" s="112">
        <v>1216971650.21</v>
      </c>
      <c r="M481" s="63">
        <v>57410255.319999993</v>
      </c>
      <c r="N481" s="64">
        <v>1235398211.3199999</v>
      </c>
      <c r="O481" s="110">
        <v>-18426561.109999895</v>
      </c>
      <c r="P481" s="110">
        <v>-18426561.109999895</v>
      </c>
      <c r="Q481" s="110">
        <v>18426561.109999895</v>
      </c>
      <c r="R481" s="110">
        <v>0</v>
      </c>
      <c r="S481" s="110">
        <v>38983694.210000098</v>
      </c>
    </row>
    <row r="482" spans="1:19" ht="15" customHeight="1" x14ac:dyDescent="0.25">
      <c r="A482" s="66" t="s">
        <v>271</v>
      </c>
      <c r="B482" s="66" t="s">
        <v>41</v>
      </c>
      <c r="C482" s="72" t="s">
        <v>962</v>
      </c>
      <c r="D482" s="72"/>
      <c r="E482" s="74" t="s">
        <v>963</v>
      </c>
      <c r="F482" s="63">
        <v>152495724.87</v>
      </c>
      <c r="G482" s="63">
        <v>414737126.81468558</v>
      </c>
      <c r="H482" s="63"/>
      <c r="I482" s="112">
        <v>567232851.68468559</v>
      </c>
      <c r="J482" s="63">
        <v>152495724.87</v>
      </c>
      <c r="K482" s="65">
        <v>402230383.49000001</v>
      </c>
      <c r="L482" s="112">
        <v>554726108.36000001</v>
      </c>
      <c r="M482" s="63">
        <v>25841359.269999981</v>
      </c>
      <c r="N482" s="64">
        <v>562612860.90999997</v>
      </c>
      <c r="O482" s="110">
        <v>-7886752.5499999523</v>
      </c>
      <c r="P482" s="110">
        <v>-7886752.5499999523</v>
      </c>
      <c r="Q482" s="110">
        <v>7886752.5499999523</v>
      </c>
      <c r="R482" s="110">
        <v>0</v>
      </c>
      <c r="S482" s="110">
        <v>17954606.720000029</v>
      </c>
    </row>
    <row r="483" spans="1:19" ht="15" customHeight="1" x14ac:dyDescent="0.25">
      <c r="A483" s="66" t="s">
        <v>271</v>
      </c>
      <c r="B483" s="66" t="s">
        <v>41</v>
      </c>
      <c r="C483" s="72" t="s">
        <v>964</v>
      </c>
      <c r="D483" s="72"/>
      <c r="E483" s="74" t="s">
        <v>965</v>
      </c>
      <c r="F483" s="63">
        <v>234575836.97999999</v>
      </c>
      <c r="G483" s="63">
        <v>637271776.70904064</v>
      </c>
      <c r="H483" s="63"/>
      <c r="I483" s="112">
        <v>871847613.68904066</v>
      </c>
      <c r="J483" s="63">
        <v>234575836.97999999</v>
      </c>
      <c r="K483" s="65">
        <v>618085336.58000004</v>
      </c>
      <c r="L483" s="112">
        <v>852661173.56000006</v>
      </c>
      <c r="M483" s="63">
        <v>39750350.26000002</v>
      </c>
      <c r="N483" s="64">
        <v>864837384.25</v>
      </c>
      <c r="O483" s="110">
        <v>-12176210.689999938</v>
      </c>
      <c r="P483" s="110">
        <v>-12176210.689999938</v>
      </c>
      <c r="Q483" s="110">
        <v>12176210.689999938</v>
      </c>
      <c r="R483" s="110">
        <v>0</v>
      </c>
      <c r="S483" s="110">
        <v>27574139.570000082</v>
      </c>
    </row>
    <row r="484" spans="1:19" ht="15" customHeight="1" x14ac:dyDescent="0.25">
      <c r="A484" s="66" t="s">
        <v>271</v>
      </c>
      <c r="B484" s="66" t="s">
        <v>41</v>
      </c>
      <c r="C484" s="72" t="s">
        <v>966</v>
      </c>
      <c r="D484" s="72"/>
      <c r="E484" s="74" t="s">
        <v>967</v>
      </c>
      <c r="F484" s="63">
        <v>0</v>
      </c>
      <c r="G484" s="63">
        <v>180173512.36152223</v>
      </c>
      <c r="H484" s="63"/>
      <c r="I484" s="112">
        <v>180173512.36152223</v>
      </c>
      <c r="J484" s="63">
        <v>0</v>
      </c>
      <c r="K484" s="65">
        <v>174747394.65000001</v>
      </c>
      <c r="L484" s="112">
        <v>174747394.65000001</v>
      </c>
      <c r="M484" s="63">
        <v>11231990.130000003</v>
      </c>
      <c r="N484" s="64">
        <v>178182738.06999999</v>
      </c>
      <c r="O484" s="110">
        <v>-3435343.4199999869</v>
      </c>
      <c r="P484" s="110">
        <v>-3435343.4199999869</v>
      </c>
      <c r="Q484" s="110">
        <v>3435343.4199999869</v>
      </c>
      <c r="R484" s="110">
        <v>0</v>
      </c>
      <c r="S484" s="110">
        <v>7796646.7100000158</v>
      </c>
    </row>
    <row r="485" spans="1:19" ht="15" customHeight="1" x14ac:dyDescent="0.25">
      <c r="A485" s="66" t="s">
        <v>271</v>
      </c>
      <c r="B485" s="66" t="s">
        <v>41</v>
      </c>
      <c r="C485" s="72" t="s">
        <v>968</v>
      </c>
      <c r="D485" s="72"/>
      <c r="E485" s="74" t="s">
        <v>969</v>
      </c>
      <c r="F485" s="63">
        <v>409329018.57999998</v>
      </c>
      <c r="G485" s="63">
        <v>1109873508.2969561</v>
      </c>
      <c r="H485" s="63"/>
      <c r="I485" s="112">
        <v>1519202526.876956</v>
      </c>
      <c r="J485" s="63">
        <v>409329018.57999998</v>
      </c>
      <c r="K485" s="65">
        <v>1076517575.9299998</v>
      </c>
      <c r="L485" s="112">
        <v>1485846594.5099998</v>
      </c>
      <c r="M485" s="63">
        <v>69363375.560000002</v>
      </c>
      <c r="N485" s="64">
        <v>1507213789.1700001</v>
      </c>
      <c r="O485" s="110">
        <v>-21367194.660000324</v>
      </c>
      <c r="P485" s="110">
        <v>-21367194.660000324</v>
      </c>
      <c r="Q485" s="110">
        <v>21367194.660000324</v>
      </c>
      <c r="R485" s="110">
        <v>0</v>
      </c>
      <c r="S485" s="110">
        <v>47996180.899999678</v>
      </c>
    </row>
    <row r="486" spans="1:19" ht="15" customHeight="1" x14ac:dyDescent="0.25">
      <c r="A486" s="66" t="s">
        <v>271</v>
      </c>
      <c r="B486" s="66" t="s">
        <v>41</v>
      </c>
      <c r="C486" s="72" t="s">
        <v>970</v>
      </c>
      <c r="D486" s="72"/>
      <c r="E486" s="74" t="s">
        <v>971</v>
      </c>
      <c r="F486" s="63">
        <v>514003357.74000001</v>
      </c>
      <c r="G486" s="63">
        <v>1401730172.4243684</v>
      </c>
      <c r="H486" s="63"/>
      <c r="I486" s="112">
        <v>1915733530.1643684</v>
      </c>
      <c r="J486" s="63">
        <v>514003357.74000001</v>
      </c>
      <c r="K486" s="65">
        <v>1359347532.0300002</v>
      </c>
      <c r="L486" s="112">
        <v>1873350889.7700002</v>
      </c>
      <c r="M486" s="63">
        <v>87101100.360000014</v>
      </c>
      <c r="N486" s="64">
        <v>1899717633.6600001</v>
      </c>
      <c r="O486" s="110">
        <v>-26366743.889999866</v>
      </c>
      <c r="P486" s="110">
        <v>-26366743.889999866</v>
      </c>
      <c r="Q486" s="110">
        <v>26366743.889999866</v>
      </c>
      <c r="R486" s="110">
        <v>0</v>
      </c>
      <c r="S486" s="110">
        <v>60734356.470000148</v>
      </c>
    </row>
    <row r="487" spans="1:19" ht="15" customHeight="1" x14ac:dyDescent="0.25">
      <c r="A487" s="66" t="s">
        <v>271</v>
      </c>
      <c r="B487" s="66" t="s">
        <v>43</v>
      </c>
      <c r="C487" s="72" t="s">
        <v>972</v>
      </c>
      <c r="D487" s="72"/>
      <c r="E487" s="74" t="s">
        <v>973</v>
      </c>
      <c r="F487" s="63">
        <v>3522372643.6500001</v>
      </c>
      <c r="G487" s="63">
        <v>9588860727.3332691</v>
      </c>
      <c r="H487" s="63"/>
      <c r="I487" s="112">
        <v>13111233370.983269</v>
      </c>
      <c r="J487" s="63">
        <v>3522372643.6500001</v>
      </c>
      <c r="K487" s="65">
        <v>9299465977.0900002</v>
      </c>
      <c r="L487" s="112">
        <v>12821838620.74</v>
      </c>
      <c r="M487" s="63">
        <v>596888188.56999969</v>
      </c>
      <c r="N487" s="64">
        <v>13003503648.58</v>
      </c>
      <c r="O487" s="110">
        <v>-181665027.84000015</v>
      </c>
      <c r="P487" s="110">
        <v>-181665027.84000015</v>
      </c>
      <c r="Q487" s="110">
        <v>181665027.84000015</v>
      </c>
      <c r="R487" s="110">
        <v>0</v>
      </c>
      <c r="S487" s="110">
        <v>415223160.72999954</v>
      </c>
    </row>
    <row r="488" spans="1:19" ht="15" customHeight="1" x14ac:dyDescent="0.25">
      <c r="A488" s="66" t="s">
        <v>271</v>
      </c>
      <c r="B488" s="66" t="s">
        <v>43</v>
      </c>
      <c r="C488" s="72" t="s">
        <v>974</v>
      </c>
      <c r="D488" s="72"/>
      <c r="E488" s="74" t="s">
        <v>975</v>
      </c>
      <c r="F488" s="63">
        <v>301317591.69</v>
      </c>
      <c r="G488" s="63">
        <v>806744042.48056972</v>
      </c>
      <c r="H488" s="63"/>
      <c r="I488" s="112">
        <v>1108061634.1705697</v>
      </c>
      <c r="J488" s="63">
        <v>301317591.69</v>
      </c>
      <c r="K488" s="65">
        <v>782780465.13999987</v>
      </c>
      <c r="L488" s="112">
        <v>1084098056.8299999</v>
      </c>
      <c r="M488" s="63">
        <v>51060160.220000029</v>
      </c>
      <c r="N488" s="64">
        <v>1100399375.96</v>
      </c>
      <c r="O488" s="110">
        <v>-16301319.130000114</v>
      </c>
      <c r="P488" s="110">
        <v>-16301319.130000114</v>
      </c>
      <c r="Q488" s="110">
        <v>16301319.130000114</v>
      </c>
      <c r="R488" s="110">
        <v>0</v>
      </c>
      <c r="S488" s="110">
        <v>34758841.089999914</v>
      </c>
    </row>
    <row r="489" spans="1:19" ht="15" customHeight="1" x14ac:dyDescent="0.25">
      <c r="A489" s="66" t="s">
        <v>271</v>
      </c>
      <c r="B489" s="66" t="s">
        <v>43</v>
      </c>
      <c r="C489" s="72" t="s">
        <v>976</v>
      </c>
      <c r="D489" s="72"/>
      <c r="E489" s="74" t="s">
        <v>977</v>
      </c>
      <c r="F489" s="63">
        <v>1044508461.25</v>
      </c>
      <c r="G489" s="63">
        <v>2943697916.8583088</v>
      </c>
      <c r="H489" s="63"/>
      <c r="I489" s="112">
        <v>3988206378.1083088</v>
      </c>
      <c r="J489" s="63">
        <v>1044508461.25</v>
      </c>
      <c r="K489" s="65">
        <v>2851961668.1700001</v>
      </c>
      <c r="L489" s="112">
        <v>3896470129.4200001</v>
      </c>
      <c r="M489" s="63">
        <v>176998525.29999995</v>
      </c>
      <c r="N489" s="64">
        <v>3944677132.6500001</v>
      </c>
      <c r="O489" s="110">
        <v>-48207003.230000019</v>
      </c>
      <c r="P489" s="110">
        <v>-48207003.230000019</v>
      </c>
      <c r="Q489" s="110">
        <v>48207003.230000019</v>
      </c>
      <c r="R489" s="110">
        <v>0</v>
      </c>
      <c r="S489" s="110">
        <v>128791522.06999993</v>
      </c>
    </row>
    <row r="490" spans="1:19" ht="15" customHeight="1" x14ac:dyDescent="0.25">
      <c r="A490" s="66" t="s">
        <v>271</v>
      </c>
      <c r="B490" s="66" t="s">
        <v>43</v>
      </c>
      <c r="C490" s="72" t="s">
        <v>978</v>
      </c>
      <c r="D490" s="72"/>
      <c r="E490" s="74" t="s">
        <v>979</v>
      </c>
      <c r="F490" s="63">
        <v>280376600.75999999</v>
      </c>
      <c r="G490" s="63">
        <v>792605931.51653862</v>
      </c>
      <c r="H490" s="63"/>
      <c r="I490" s="112">
        <v>1072982532.2765386</v>
      </c>
      <c r="J490" s="63">
        <v>280376600.75999999</v>
      </c>
      <c r="K490" s="65">
        <v>767813563.94999981</v>
      </c>
      <c r="L490" s="112">
        <v>1048190164.7099998</v>
      </c>
      <c r="M490" s="63">
        <v>47511577.650000036</v>
      </c>
      <c r="N490" s="64">
        <v>1060981618.7</v>
      </c>
      <c r="O490" s="110">
        <v>-12791453.990000248</v>
      </c>
      <c r="P490" s="110">
        <v>-12791453.990000248</v>
      </c>
      <c r="Q490" s="110">
        <v>12791453.990000248</v>
      </c>
      <c r="R490" s="110">
        <v>0</v>
      </c>
      <c r="S490" s="110">
        <v>34720123.659999788</v>
      </c>
    </row>
    <row r="491" spans="1:19" ht="15" customHeight="1" x14ac:dyDescent="0.25">
      <c r="A491" s="66" t="s">
        <v>271</v>
      </c>
      <c r="B491" s="66" t="s">
        <v>43</v>
      </c>
      <c r="C491" s="72" t="s">
        <v>980</v>
      </c>
      <c r="D491" s="72"/>
      <c r="E491" s="74" t="s">
        <v>981</v>
      </c>
      <c r="F491" s="63">
        <v>250373426.62</v>
      </c>
      <c r="G491" s="63">
        <v>674939841.18794441</v>
      </c>
      <c r="H491" s="63"/>
      <c r="I491" s="112">
        <v>925313267.80794442</v>
      </c>
      <c r="J491" s="63">
        <v>250373426.62</v>
      </c>
      <c r="K491" s="65">
        <v>654780762.63999999</v>
      </c>
      <c r="L491" s="112">
        <v>905154189.25999999</v>
      </c>
      <c r="M491" s="63">
        <v>42427351.159999967</v>
      </c>
      <c r="N491" s="64">
        <v>918451398.69000006</v>
      </c>
      <c r="O491" s="110">
        <v>-13297209.430000067</v>
      </c>
      <c r="P491" s="110">
        <v>-13297209.430000067</v>
      </c>
      <c r="Q491" s="110">
        <v>13297209.430000067</v>
      </c>
      <c r="R491" s="110">
        <v>0</v>
      </c>
      <c r="S491" s="110">
        <v>29130141.7299999</v>
      </c>
    </row>
    <row r="492" spans="1:19" ht="15" customHeight="1" x14ac:dyDescent="0.25">
      <c r="A492" s="66" t="s">
        <v>271</v>
      </c>
      <c r="B492" s="66" t="s">
        <v>43</v>
      </c>
      <c r="C492" s="72" t="s">
        <v>982</v>
      </c>
      <c r="D492" s="72"/>
      <c r="E492" s="74" t="s">
        <v>983</v>
      </c>
      <c r="F492" s="63">
        <v>0</v>
      </c>
      <c r="G492" s="63">
        <v>1432331723.2745204</v>
      </c>
      <c r="H492" s="63"/>
      <c r="I492" s="112">
        <v>1432331723.2745204</v>
      </c>
      <c r="J492" s="63">
        <v>0</v>
      </c>
      <c r="K492" s="65">
        <v>1388842170.3599999</v>
      </c>
      <c r="L492" s="112">
        <v>1388842170.3599999</v>
      </c>
      <c r="M492" s="63">
        <v>88641932.26000005</v>
      </c>
      <c r="N492" s="64">
        <v>1415340679.0699999</v>
      </c>
      <c r="O492" s="110">
        <v>-26498508.710000038</v>
      </c>
      <c r="P492" s="110">
        <v>-26498508.710000038</v>
      </c>
      <c r="Q492" s="110">
        <v>26498508.710000038</v>
      </c>
      <c r="R492" s="110">
        <v>0</v>
      </c>
      <c r="S492" s="110">
        <v>62143423.550000012</v>
      </c>
    </row>
    <row r="493" spans="1:19" ht="15" customHeight="1" x14ac:dyDescent="0.25">
      <c r="A493" s="66" t="s">
        <v>271</v>
      </c>
      <c r="B493" s="66" t="s">
        <v>43</v>
      </c>
      <c r="C493" s="72" t="s">
        <v>984</v>
      </c>
      <c r="D493" s="72"/>
      <c r="E493" s="74" t="s">
        <v>985</v>
      </c>
      <c r="F493" s="63">
        <v>307593765.87</v>
      </c>
      <c r="G493" s="63">
        <v>836821047.65661311</v>
      </c>
      <c r="H493" s="63"/>
      <c r="I493" s="112">
        <v>1144414813.5266132</v>
      </c>
      <c r="J493" s="63">
        <v>307593765.87</v>
      </c>
      <c r="K493" s="65">
        <v>811596586.11999989</v>
      </c>
      <c r="L493" s="112">
        <v>1119190351.9899998</v>
      </c>
      <c r="M493" s="63">
        <v>52123697.379999995</v>
      </c>
      <c r="N493" s="64">
        <v>1135091896.04</v>
      </c>
      <c r="O493" s="110">
        <v>-15901544.050000191</v>
      </c>
      <c r="P493" s="110">
        <v>-15901544.050000191</v>
      </c>
      <c r="Q493" s="110">
        <v>15901544.050000191</v>
      </c>
      <c r="R493" s="110">
        <v>0</v>
      </c>
      <c r="S493" s="110">
        <v>36222153.329999804</v>
      </c>
    </row>
    <row r="494" spans="1:19" ht="15" customHeight="1" x14ac:dyDescent="0.25">
      <c r="A494" s="66" t="s">
        <v>271</v>
      </c>
      <c r="B494" s="66" t="s">
        <v>43</v>
      </c>
      <c r="C494" s="72" t="s">
        <v>986</v>
      </c>
      <c r="D494" s="72"/>
      <c r="E494" s="74" t="s">
        <v>987</v>
      </c>
      <c r="F494" s="63">
        <v>226432118.28</v>
      </c>
      <c r="G494" s="63">
        <v>638742084.95072639</v>
      </c>
      <c r="H494" s="63"/>
      <c r="I494" s="112">
        <v>865174203.23072636</v>
      </c>
      <c r="J494" s="63">
        <v>226432118.28</v>
      </c>
      <c r="K494" s="65">
        <v>618843990.34000003</v>
      </c>
      <c r="L494" s="112">
        <v>845276108.62</v>
      </c>
      <c r="M494" s="63">
        <v>38370345.949999988</v>
      </c>
      <c r="N494" s="64">
        <v>855704220.61000001</v>
      </c>
      <c r="O494" s="110">
        <v>-10428111.99000001</v>
      </c>
      <c r="P494" s="110">
        <v>-10428111.99000001</v>
      </c>
      <c r="Q494" s="110">
        <v>10428111.99000001</v>
      </c>
      <c r="R494" s="110">
        <v>0</v>
      </c>
      <c r="S494" s="110">
        <v>27942233.959999979</v>
      </c>
    </row>
    <row r="495" spans="1:19" ht="15" customHeight="1" x14ac:dyDescent="0.25">
      <c r="A495" s="66" t="s">
        <v>271</v>
      </c>
      <c r="B495" s="66" t="s">
        <v>43</v>
      </c>
      <c r="C495" s="72" t="s">
        <v>988</v>
      </c>
      <c r="D495" s="72"/>
      <c r="E495" s="74" t="s">
        <v>989</v>
      </c>
      <c r="F495" s="63">
        <v>164068377.75</v>
      </c>
      <c r="G495" s="63">
        <v>450059466.35896468</v>
      </c>
      <c r="H495" s="63"/>
      <c r="I495" s="112">
        <v>614127844.10896468</v>
      </c>
      <c r="J495" s="63">
        <v>164068377.75</v>
      </c>
      <c r="K495" s="65">
        <v>436399267.43000007</v>
      </c>
      <c r="L495" s="112">
        <v>600467645.18000007</v>
      </c>
      <c r="M495" s="63">
        <v>27802418.039999992</v>
      </c>
      <c r="N495" s="64">
        <v>608746349.13999999</v>
      </c>
      <c r="O495" s="110">
        <v>-8278703.9599999189</v>
      </c>
      <c r="P495" s="110">
        <v>-8278703.9599999189</v>
      </c>
      <c r="Q495" s="110">
        <v>8278703.9599999189</v>
      </c>
      <c r="R495" s="110">
        <v>0</v>
      </c>
      <c r="S495" s="110">
        <v>19523714.080000073</v>
      </c>
    </row>
    <row r="496" spans="1:19" ht="15" customHeight="1" x14ac:dyDescent="0.25">
      <c r="A496" s="66" t="s">
        <v>271</v>
      </c>
      <c r="B496" s="66" t="s">
        <v>43</v>
      </c>
      <c r="C496" s="72" t="s">
        <v>990</v>
      </c>
      <c r="D496" s="72"/>
      <c r="E496" s="74" t="s">
        <v>991</v>
      </c>
      <c r="F496" s="63">
        <v>0</v>
      </c>
      <c r="G496" s="63">
        <v>830031506.87056708</v>
      </c>
      <c r="H496" s="63"/>
      <c r="I496" s="112">
        <v>830031506.87056708</v>
      </c>
      <c r="J496" s="63">
        <v>0</v>
      </c>
      <c r="K496" s="65">
        <v>804899905.76999998</v>
      </c>
      <c r="L496" s="112">
        <v>804899905.76999998</v>
      </c>
      <c r="M496" s="63">
        <v>51438883.170000017</v>
      </c>
      <c r="N496" s="64">
        <v>820359630.52999997</v>
      </c>
      <c r="O496" s="110">
        <v>-15459724.75999999</v>
      </c>
      <c r="P496" s="110">
        <v>-15459724.75999999</v>
      </c>
      <c r="Q496" s="110">
        <v>15459724.75999999</v>
      </c>
      <c r="R496" s="110">
        <v>0</v>
      </c>
      <c r="S496" s="110">
        <v>35979158.410000026</v>
      </c>
    </row>
    <row r="497" spans="1:19" ht="15" customHeight="1" x14ac:dyDescent="0.25">
      <c r="A497" s="66" t="s">
        <v>271</v>
      </c>
      <c r="B497" s="66" t="s">
        <v>43</v>
      </c>
      <c r="C497" s="72" t="s">
        <v>992</v>
      </c>
      <c r="D497" s="72"/>
      <c r="E497" s="74" t="s">
        <v>993</v>
      </c>
      <c r="F497" s="63">
        <v>0</v>
      </c>
      <c r="G497" s="63">
        <v>1197522189.7678466</v>
      </c>
      <c r="H497" s="63"/>
      <c r="I497" s="112">
        <v>1197522189.7678466</v>
      </c>
      <c r="J497" s="63">
        <v>0</v>
      </c>
      <c r="K497" s="65">
        <v>1160901703.79</v>
      </c>
      <c r="L497" s="112">
        <v>1160901703.79</v>
      </c>
      <c r="M497" s="63">
        <v>73529328.460000038</v>
      </c>
      <c r="N497" s="64">
        <v>1182356350.8100002</v>
      </c>
      <c r="O497" s="110">
        <v>-21454647.020000219</v>
      </c>
      <c r="P497" s="110">
        <v>-21454647.020000219</v>
      </c>
      <c r="Q497" s="110">
        <v>21454647.020000219</v>
      </c>
      <c r="R497" s="110">
        <v>0</v>
      </c>
      <c r="S497" s="110">
        <v>52074681.439999819</v>
      </c>
    </row>
    <row r="498" spans="1:19" ht="15" customHeight="1" x14ac:dyDescent="0.25">
      <c r="A498" s="66" t="s">
        <v>271</v>
      </c>
      <c r="B498" s="66" t="s">
        <v>43</v>
      </c>
      <c r="C498" s="72" t="s">
        <v>994</v>
      </c>
      <c r="D498" s="72"/>
      <c r="E498" s="74" t="s">
        <v>995</v>
      </c>
      <c r="F498" s="63">
        <v>73378.040000021458</v>
      </c>
      <c r="G498" s="63">
        <v>1225008408.4379134</v>
      </c>
      <c r="H498" s="63"/>
      <c r="I498" s="112">
        <v>1225081786.4779134</v>
      </c>
      <c r="J498" s="63">
        <v>73378.040000021458</v>
      </c>
      <c r="K498" s="65">
        <v>1186949121.95</v>
      </c>
      <c r="L498" s="112">
        <v>1187022499.99</v>
      </c>
      <c r="M498" s="63">
        <v>74022187.149999976</v>
      </c>
      <c r="N498" s="64">
        <v>1207500916.03</v>
      </c>
      <c r="O498" s="110">
        <v>-20478416.039999962</v>
      </c>
      <c r="P498" s="110">
        <v>-20478416.039999962</v>
      </c>
      <c r="Q498" s="110">
        <v>20478416.039999962</v>
      </c>
      <c r="R498" s="110">
        <v>0</v>
      </c>
      <c r="S498" s="110">
        <v>53543771.110000014</v>
      </c>
    </row>
    <row r="499" spans="1:19" ht="15" customHeight="1" x14ac:dyDescent="0.25">
      <c r="A499" s="66" t="s">
        <v>271</v>
      </c>
      <c r="B499" s="66" t="s">
        <v>43</v>
      </c>
      <c r="C499" s="72" t="s">
        <v>996</v>
      </c>
      <c r="D499" s="72"/>
      <c r="E499" s="74" t="s">
        <v>997</v>
      </c>
      <c r="F499" s="63">
        <v>759998770.16999996</v>
      </c>
      <c r="G499" s="63">
        <v>2085602939.7757101</v>
      </c>
      <c r="H499" s="63"/>
      <c r="I499" s="112">
        <v>2845601709.9457102</v>
      </c>
      <c r="J499" s="63">
        <v>759998770.16999996</v>
      </c>
      <c r="K499" s="65">
        <v>2022221222.48</v>
      </c>
      <c r="L499" s="112">
        <v>2782219992.6500001</v>
      </c>
      <c r="M499" s="63">
        <v>128786569.49000001</v>
      </c>
      <c r="N499" s="64">
        <v>2735871705.23</v>
      </c>
      <c r="O499" s="110">
        <v>46348287.420000076</v>
      </c>
      <c r="P499" s="110">
        <v>0</v>
      </c>
      <c r="Q499" s="110">
        <v>0</v>
      </c>
      <c r="R499" s="110">
        <v>46348287.420000076</v>
      </c>
      <c r="S499" s="110">
        <v>128786569.49000001</v>
      </c>
    </row>
    <row r="500" spans="1:19" ht="15" customHeight="1" x14ac:dyDescent="0.25">
      <c r="A500" s="66" t="s">
        <v>271</v>
      </c>
      <c r="B500" s="66" t="s">
        <v>43</v>
      </c>
      <c r="C500" s="72" t="s">
        <v>998</v>
      </c>
      <c r="D500" s="72"/>
      <c r="E500" s="74" t="s">
        <v>999</v>
      </c>
      <c r="F500" s="63">
        <v>104306953.34999999</v>
      </c>
      <c r="G500" s="63">
        <v>279375367.69951493</v>
      </c>
      <c r="H500" s="63"/>
      <c r="I500" s="112">
        <v>383682321.04951489</v>
      </c>
      <c r="J500" s="63">
        <v>104306953.34999999</v>
      </c>
      <c r="K500" s="65">
        <v>271040367.16000003</v>
      </c>
      <c r="L500" s="112">
        <v>375347320.50999999</v>
      </c>
      <c r="M500" s="63">
        <v>17675468.960000008</v>
      </c>
      <c r="N500" s="64">
        <v>380968659.94999999</v>
      </c>
      <c r="O500" s="110">
        <v>-5621339.4399999976</v>
      </c>
      <c r="P500" s="110">
        <v>-5621339.4399999976</v>
      </c>
      <c r="Q500" s="110">
        <v>5621339.4399999976</v>
      </c>
      <c r="R500" s="110">
        <v>0</v>
      </c>
      <c r="S500" s="110">
        <v>12054129.520000011</v>
      </c>
    </row>
    <row r="501" spans="1:19" ht="15" customHeight="1" x14ac:dyDescent="0.25">
      <c r="A501" s="66" t="s">
        <v>271</v>
      </c>
      <c r="B501" s="66" t="s">
        <v>43</v>
      </c>
      <c r="C501" s="72" t="s">
        <v>1000</v>
      </c>
      <c r="D501" s="72"/>
      <c r="E501" s="74" t="s">
        <v>1001</v>
      </c>
      <c r="F501" s="63">
        <v>0</v>
      </c>
      <c r="G501" s="63">
        <v>919291586.0441854</v>
      </c>
      <c r="H501" s="63"/>
      <c r="I501" s="112">
        <v>919291586.0441854</v>
      </c>
      <c r="J501" s="63">
        <v>0</v>
      </c>
      <c r="K501" s="65">
        <v>891288999.64999998</v>
      </c>
      <c r="L501" s="112">
        <v>891288999.64999998</v>
      </c>
      <c r="M501" s="63">
        <v>56725441.129999995</v>
      </c>
      <c r="N501" s="64">
        <v>908088418.13000011</v>
      </c>
      <c r="O501" s="110">
        <v>-16799418.480000138</v>
      </c>
      <c r="P501" s="110">
        <v>-16799418.480000138</v>
      </c>
      <c r="Q501" s="110">
        <v>16799418.480000138</v>
      </c>
      <c r="R501" s="110">
        <v>0</v>
      </c>
      <c r="S501" s="110">
        <v>39926022.649999857</v>
      </c>
    </row>
    <row r="502" spans="1:19" ht="15" customHeight="1" x14ac:dyDescent="0.25">
      <c r="A502" s="66" t="s">
        <v>271</v>
      </c>
      <c r="B502" s="66" t="s">
        <v>43</v>
      </c>
      <c r="C502" s="72" t="s">
        <v>1002</v>
      </c>
      <c r="D502" s="72"/>
      <c r="E502" s="74" t="s">
        <v>1003</v>
      </c>
      <c r="F502" s="63">
        <v>817310955.87</v>
      </c>
      <c r="G502" s="63">
        <v>2333874628.7321463</v>
      </c>
      <c r="H502" s="63"/>
      <c r="I502" s="112">
        <v>3151185584.6021461</v>
      </c>
      <c r="J502" s="63">
        <v>817310955.87</v>
      </c>
      <c r="K502" s="65">
        <v>2260304431.3299999</v>
      </c>
      <c r="L502" s="112">
        <v>3077615387.1999998</v>
      </c>
      <c r="M502" s="63">
        <v>138498479.65999997</v>
      </c>
      <c r="N502" s="64">
        <v>3113620557.4000001</v>
      </c>
      <c r="O502" s="110">
        <v>-36005170.200000286</v>
      </c>
      <c r="P502" s="110">
        <v>-36005170.200000286</v>
      </c>
      <c r="Q502" s="110">
        <v>36005170.200000286</v>
      </c>
      <c r="R502" s="110">
        <v>0</v>
      </c>
      <c r="S502" s="110">
        <v>102493309.45999968</v>
      </c>
    </row>
    <row r="503" spans="1:19" ht="15" customHeight="1" x14ac:dyDescent="0.25">
      <c r="A503" s="66" t="s">
        <v>271</v>
      </c>
      <c r="B503" s="66" t="s">
        <v>43</v>
      </c>
      <c r="C503" s="72" t="s">
        <v>1004</v>
      </c>
      <c r="D503" s="72"/>
      <c r="E503" s="74" t="s">
        <v>1005</v>
      </c>
      <c r="F503" s="63">
        <v>397756365.69999999</v>
      </c>
      <c r="G503" s="63">
        <v>1103164480.7986031</v>
      </c>
      <c r="H503" s="63"/>
      <c r="I503" s="112">
        <v>1500920846.4986031</v>
      </c>
      <c r="J503" s="63">
        <v>397756365.69999999</v>
      </c>
      <c r="K503" s="65">
        <v>1069265702.3499999</v>
      </c>
      <c r="L503" s="112">
        <v>1467022068.05</v>
      </c>
      <c r="M503" s="63">
        <v>67402316.74000001</v>
      </c>
      <c r="N503" s="64">
        <v>1486377964.98</v>
      </c>
      <c r="O503" s="110">
        <v>-19355896.930000067</v>
      </c>
      <c r="P503" s="110">
        <v>-19355896.930000067</v>
      </c>
      <c r="Q503" s="110">
        <v>19355896.930000067</v>
      </c>
      <c r="R503" s="110">
        <v>0</v>
      </c>
      <c r="S503" s="110">
        <v>48046419.809999943</v>
      </c>
    </row>
    <row r="504" spans="1:19" ht="15" customHeight="1" x14ac:dyDescent="0.25">
      <c r="A504" s="66" t="s">
        <v>271</v>
      </c>
      <c r="B504" s="66" t="s">
        <v>43</v>
      </c>
      <c r="C504" s="72" t="s">
        <v>1006</v>
      </c>
      <c r="D504" s="72"/>
      <c r="E504" s="74" t="s">
        <v>1007</v>
      </c>
      <c r="F504" s="63">
        <v>466518742.33999997</v>
      </c>
      <c r="G504" s="63">
        <v>1311035708.3522978</v>
      </c>
      <c r="H504" s="63"/>
      <c r="I504" s="112">
        <v>1777554450.6922977</v>
      </c>
      <c r="J504" s="63">
        <v>466518742.33999997</v>
      </c>
      <c r="K504" s="65">
        <v>1270326737.4200001</v>
      </c>
      <c r="L504" s="112">
        <v>1736845479.76</v>
      </c>
      <c r="M504" s="63">
        <v>79054533.730000079</v>
      </c>
      <c r="N504" s="64">
        <v>1758608174.0599999</v>
      </c>
      <c r="O504" s="110">
        <v>-21762694.299999952</v>
      </c>
      <c r="P504" s="110">
        <v>-21762694.299999952</v>
      </c>
      <c r="Q504" s="110">
        <v>21762694.299999952</v>
      </c>
      <c r="R504" s="110">
        <v>0</v>
      </c>
      <c r="S504" s="110">
        <v>57291839.430000126</v>
      </c>
    </row>
    <row r="505" spans="1:19" ht="15" customHeight="1" x14ac:dyDescent="0.25">
      <c r="A505" s="66" t="s">
        <v>271</v>
      </c>
      <c r="B505" s="66" t="s">
        <v>43</v>
      </c>
      <c r="C505" s="72" t="s">
        <v>1008</v>
      </c>
      <c r="D505" s="72"/>
      <c r="E505" s="74" t="s">
        <v>1009</v>
      </c>
      <c r="F505" s="63">
        <v>0</v>
      </c>
      <c r="G505" s="63">
        <v>659788010.66889811</v>
      </c>
      <c r="H505" s="63"/>
      <c r="I505" s="112">
        <v>659788010.66889811</v>
      </c>
      <c r="J505" s="63">
        <v>0</v>
      </c>
      <c r="K505" s="65">
        <v>639924017.87</v>
      </c>
      <c r="L505" s="112">
        <v>639924017.87</v>
      </c>
      <c r="M505" s="63">
        <v>41161482.530000031</v>
      </c>
      <c r="N505" s="64">
        <v>652537220.5999999</v>
      </c>
      <c r="O505" s="110">
        <v>-12613202.7299999</v>
      </c>
      <c r="P505" s="110">
        <v>-12613202.7299999</v>
      </c>
      <c r="Q505" s="110">
        <v>12613202.7299999</v>
      </c>
      <c r="R505" s="110">
        <v>0</v>
      </c>
      <c r="S505" s="110">
        <v>28548279.800000131</v>
      </c>
    </row>
    <row r="506" spans="1:19" ht="15" customHeight="1" x14ac:dyDescent="0.25">
      <c r="A506" s="66" t="s">
        <v>271</v>
      </c>
      <c r="B506" s="66" t="s">
        <v>43</v>
      </c>
      <c r="C506" s="72" t="s">
        <v>1010</v>
      </c>
      <c r="D506" s="72"/>
      <c r="E506" s="74" t="s">
        <v>1011</v>
      </c>
      <c r="F506" s="63">
        <v>253343128.55000001</v>
      </c>
      <c r="G506" s="63">
        <v>700508381.08091259</v>
      </c>
      <c r="H506" s="63"/>
      <c r="I506" s="112">
        <v>953851509.63091254</v>
      </c>
      <c r="J506" s="63">
        <v>253343128.55000001</v>
      </c>
      <c r="K506" s="65">
        <v>679049948.96000004</v>
      </c>
      <c r="L506" s="112">
        <v>932393077.50999999</v>
      </c>
      <c r="M506" s="63">
        <v>42930585.839999974</v>
      </c>
      <c r="N506" s="64">
        <v>944845049.50999999</v>
      </c>
      <c r="O506" s="110">
        <v>-12451972</v>
      </c>
      <c r="P506" s="110">
        <v>-12451972</v>
      </c>
      <c r="Q506" s="110">
        <v>12451972</v>
      </c>
      <c r="R506" s="110">
        <v>0</v>
      </c>
      <c r="S506" s="110">
        <v>30478613.839999974</v>
      </c>
    </row>
    <row r="507" spans="1:19" ht="15" customHeight="1" x14ac:dyDescent="0.25">
      <c r="A507" s="66" t="s">
        <v>271</v>
      </c>
      <c r="B507" s="66" t="s">
        <v>43</v>
      </c>
      <c r="C507" s="72" t="s">
        <v>1012</v>
      </c>
      <c r="D507" s="72"/>
      <c r="E507" s="74" t="s">
        <v>1013</v>
      </c>
      <c r="F507" s="63">
        <v>281386911.73000002</v>
      </c>
      <c r="G507" s="63">
        <v>784594482.2091558</v>
      </c>
      <c r="H507" s="63"/>
      <c r="I507" s="112">
        <v>1065981393.9391558</v>
      </c>
      <c r="J507" s="63">
        <v>281386911.73000002</v>
      </c>
      <c r="K507" s="65">
        <v>760386337.5200001</v>
      </c>
      <c r="L507" s="112">
        <v>1041773249.2500001</v>
      </c>
      <c r="M507" s="63">
        <v>47682781.159999967</v>
      </c>
      <c r="N507" s="64">
        <v>1055239666.1900001</v>
      </c>
      <c r="O507" s="110">
        <v>-13466416.939999938</v>
      </c>
      <c r="P507" s="110">
        <v>-13466416.939999938</v>
      </c>
      <c r="Q507" s="110">
        <v>13466416.939999938</v>
      </c>
      <c r="R507" s="110">
        <v>0</v>
      </c>
      <c r="S507" s="110">
        <v>34216364.220000029</v>
      </c>
    </row>
    <row r="508" spans="1:19" ht="15" customHeight="1" x14ac:dyDescent="0.25">
      <c r="A508" s="66" t="s">
        <v>271</v>
      </c>
      <c r="B508" s="66" t="s">
        <v>43</v>
      </c>
      <c r="C508" s="72" t="s">
        <v>1014</v>
      </c>
      <c r="D508" s="72"/>
      <c r="E508" s="74" t="s">
        <v>1015</v>
      </c>
      <c r="F508" s="63">
        <v>264303471.75999999</v>
      </c>
      <c r="G508" s="63">
        <v>731044486.20367718</v>
      </c>
      <c r="H508" s="63"/>
      <c r="I508" s="112">
        <v>995347957.96367717</v>
      </c>
      <c r="J508" s="63">
        <v>264303471.75999999</v>
      </c>
      <c r="K508" s="65">
        <v>708662837.75999999</v>
      </c>
      <c r="L508" s="112">
        <v>972966309.51999998</v>
      </c>
      <c r="M508" s="63">
        <v>44787884.889999986</v>
      </c>
      <c r="N508" s="64">
        <v>985952832.61000001</v>
      </c>
      <c r="O508" s="110">
        <v>-12986523.090000033</v>
      </c>
      <c r="P508" s="110">
        <v>-12986523.090000033</v>
      </c>
      <c r="Q508" s="110">
        <v>12986523.090000033</v>
      </c>
      <c r="R508" s="110">
        <v>0</v>
      </c>
      <c r="S508" s="110">
        <v>31801361.799999952</v>
      </c>
    </row>
    <row r="509" spans="1:19" ht="15" customHeight="1" x14ac:dyDescent="0.25">
      <c r="A509" s="66" t="s">
        <v>271</v>
      </c>
      <c r="B509" s="66" t="s">
        <v>43</v>
      </c>
      <c r="C509" s="72" t="s">
        <v>1016</v>
      </c>
      <c r="D509" s="72"/>
      <c r="E509" s="74" t="s">
        <v>1017</v>
      </c>
      <c r="F509" s="63">
        <v>877592843.5</v>
      </c>
      <c r="G509" s="63">
        <v>2388321233.7388315</v>
      </c>
      <c r="H509" s="63"/>
      <c r="I509" s="112">
        <v>3265914077.2388315</v>
      </c>
      <c r="J509" s="63">
        <v>877592843.5</v>
      </c>
      <c r="K509" s="65">
        <v>2316264332.9399996</v>
      </c>
      <c r="L509" s="112">
        <v>3193857176.4399996</v>
      </c>
      <c r="M509" s="63">
        <v>148713624.50999999</v>
      </c>
      <c r="N509" s="64">
        <v>3239160847.52</v>
      </c>
      <c r="O509" s="110">
        <v>-45303671.080000401</v>
      </c>
      <c r="P509" s="110">
        <v>-45303671.080000401</v>
      </c>
      <c r="Q509" s="110">
        <v>45303671.080000401</v>
      </c>
      <c r="R509" s="110">
        <v>0</v>
      </c>
      <c r="S509" s="110">
        <v>103409953.42999959</v>
      </c>
    </row>
    <row r="510" spans="1:19" ht="15" customHeight="1" x14ac:dyDescent="0.25">
      <c r="A510" s="66" t="s">
        <v>271</v>
      </c>
      <c r="B510" s="66" t="s">
        <v>43</v>
      </c>
      <c r="C510" s="72" t="s">
        <v>1018</v>
      </c>
      <c r="D510" s="72"/>
      <c r="E510" s="74" t="s">
        <v>1019</v>
      </c>
      <c r="F510" s="63">
        <v>150015870.68000001</v>
      </c>
      <c r="G510" s="63">
        <v>404170140.42167699</v>
      </c>
      <c r="H510" s="63"/>
      <c r="I510" s="112">
        <v>554186011.10167694</v>
      </c>
      <c r="J510" s="63">
        <v>150015870.68000001</v>
      </c>
      <c r="K510" s="65">
        <v>392078692.16000003</v>
      </c>
      <c r="L510" s="112">
        <v>542094562.84000003</v>
      </c>
      <c r="M510" s="63">
        <v>25421132.389999986</v>
      </c>
      <c r="N510" s="64">
        <v>550062456.70000005</v>
      </c>
      <c r="O510" s="110">
        <v>-7967893.8600000143</v>
      </c>
      <c r="P510" s="110">
        <v>-7967893.8600000143</v>
      </c>
      <c r="Q510" s="110">
        <v>7967893.8600000143</v>
      </c>
      <c r="R510" s="110">
        <v>0</v>
      </c>
      <c r="S510" s="110">
        <v>17453238.529999971</v>
      </c>
    </row>
    <row r="511" spans="1:19" ht="15" customHeight="1" x14ac:dyDescent="0.25">
      <c r="A511" s="66" t="s">
        <v>271</v>
      </c>
      <c r="B511" s="66" t="s">
        <v>43</v>
      </c>
      <c r="C511" s="72" t="s">
        <v>1020</v>
      </c>
      <c r="D511" s="72"/>
      <c r="E511" s="74" t="s">
        <v>1021</v>
      </c>
      <c r="F511" s="63">
        <v>118451306.87</v>
      </c>
      <c r="G511" s="63">
        <v>329080757.406326</v>
      </c>
      <c r="H511" s="63"/>
      <c r="I511" s="112">
        <v>447532064.276326</v>
      </c>
      <c r="J511" s="63">
        <v>118451306.87</v>
      </c>
      <c r="K511" s="65">
        <v>318999810.22000003</v>
      </c>
      <c r="L511" s="112">
        <v>437451117.09000003</v>
      </c>
      <c r="M511" s="63">
        <v>20072318.629999995</v>
      </c>
      <c r="N511" s="64">
        <v>443205904.11000001</v>
      </c>
      <c r="O511" s="110">
        <v>-5754787.0199999809</v>
      </c>
      <c r="P511" s="110">
        <v>-5754787.0199999809</v>
      </c>
      <c r="Q511" s="110">
        <v>5754787.0199999809</v>
      </c>
      <c r="R511" s="110">
        <v>0</v>
      </c>
      <c r="S511" s="110">
        <v>14317531.610000014</v>
      </c>
    </row>
    <row r="512" spans="1:19" ht="15" customHeight="1" x14ac:dyDescent="0.25">
      <c r="A512" s="66" t="s">
        <v>271</v>
      </c>
      <c r="B512" s="66" t="s">
        <v>43</v>
      </c>
      <c r="C512" s="72" t="s">
        <v>1022</v>
      </c>
      <c r="D512" s="72"/>
      <c r="E512" s="74" t="s">
        <v>1023</v>
      </c>
      <c r="F512" s="63">
        <v>571591082.78999996</v>
      </c>
      <c r="G512" s="63">
        <v>1561689504.4847827</v>
      </c>
      <c r="H512" s="63"/>
      <c r="I512" s="112">
        <v>2133280587.2747827</v>
      </c>
      <c r="J512" s="63">
        <v>571591082.78999996</v>
      </c>
      <c r="K512" s="65">
        <v>1514388786.9799998</v>
      </c>
      <c r="L512" s="112">
        <v>2085979869.7699997</v>
      </c>
      <c r="M512" s="63">
        <v>96859702.410000086</v>
      </c>
      <c r="N512" s="64">
        <v>2115137277.1500001</v>
      </c>
      <c r="O512" s="110">
        <v>-29157407.380000353</v>
      </c>
      <c r="P512" s="110">
        <v>-29157407.380000353</v>
      </c>
      <c r="Q512" s="110">
        <v>29157407.380000353</v>
      </c>
      <c r="R512" s="110">
        <v>0</v>
      </c>
      <c r="S512" s="110">
        <v>67702295.029999733</v>
      </c>
    </row>
    <row r="513" spans="1:19" ht="15" customHeight="1" x14ac:dyDescent="0.25">
      <c r="A513" s="66" t="s">
        <v>271</v>
      </c>
      <c r="B513" s="66" t="s">
        <v>43</v>
      </c>
      <c r="C513" s="72" t="s">
        <v>1024</v>
      </c>
      <c r="D513" s="72"/>
      <c r="E513" s="74" t="s">
        <v>1025</v>
      </c>
      <c r="F513" s="63">
        <v>458405639.13</v>
      </c>
      <c r="G513" s="63">
        <v>1250474691.1848893</v>
      </c>
      <c r="H513" s="63"/>
      <c r="I513" s="112">
        <v>1708880330.3148894</v>
      </c>
      <c r="J513" s="63">
        <v>458405639.13</v>
      </c>
      <c r="K513" s="65">
        <v>1212641014.02</v>
      </c>
      <c r="L513" s="112">
        <v>1671046653.1500001</v>
      </c>
      <c r="M513" s="63">
        <v>77679717.410000026</v>
      </c>
      <c r="N513" s="64">
        <v>1694534279.73</v>
      </c>
      <c r="O513" s="110">
        <v>-23487626.579999924</v>
      </c>
      <c r="P513" s="110">
        <v>-23487626.579999924</v>
      </c>
      <c r="Q513" s="110">
        <v>23487626.579999924</v>
      </c>
      <c r="R513" s="110">
        <v>0</v>
      </c>
      <c r="S513" s="110">
        <v>54192090.830000103</v>
      </c>
    </row>
    <row r="514" spans="1:19" ht="15" customHeight="1" x14ac:dyDescent="0.25">
      <c r="A514" s="66" t="s">
        <v>271</v>
      </c>
      <c r="B514" s="66" t="s">
        <v>43</v>
      </c>
      <c r="C514" s="72" t="s">
        <v>1026</v>
      </c>
      <c r="D514" s="72"/>
      <c r="E514" s="74" t="s">
        <v>1027</v>
      </c>
      <c r="F514" s="63">
        <v>0</v>
      </c>
      <c r="G514" s="63">
        <v>779033618.02207899</v>
      </c>
      <c r="H514" s="63"/>
      <c r="I514" s="112">
        <v>779033618.02207899</v>
      </c>
      <c r="J514" s="63">
        <v>0</v>
      </c>
      <c r="K514" s="65">
        <v>755053351.63000011</v>
      </c>
      <c r="L514" s="112">
        <v>755053351.63000011</v>
      </c>
      <c r="M514" s="63">
        <v>47438945.810000002</v>
      </c>
      <c r="N514" s="64">
        <v>768544347.11000001</v>
      </c>
      <c r="O514" s="110">
        <v>-13490995.4799999</v>
      </c>
      <c r="P514" s="110">
        <v>-13490995.4799999</v>
      </c>
      <c r="Q514" s="110">
        <v>13490995.4799999</v>
      </c>
      <c r="R514" s="110">
        <v>0</v>
      </c>
      <c r="S514" s="110">
        <v>33947950.330000103</v>
      </c>
    </row>
    <row r="515" spans="1:19" ht="15" customHeight="1" x14ac:dyDescent="0.25">
      <c r="A515" s="66" t="s">
        <v>271</v>
      </c>
      <c r="B515" s="66" t="s">
        <v>45</v>
      </c>
      <c r="C515" s="72" t="s">
        <v>1028</v>
      </c>
      <c r="D515" s="72"/>
      <c r="E515" s="74" t="s">
        <v>1029</v>
      </c>
      <c r="F515" s="63">
        <v>210114353.70000005</v>
      </c>
      <c r="G515" s="63">
        <v>2648729350.4794464</v>
      </c>
      <c r="H515" s="63"/>
      <c r="I515" s="112">
        <v>2858843704.1794462</v>
      </c>
      <c r="J515" s="63">
        <v>210114353.70000005</v>
      </c>
      <c r="K515" s="65">
        <v>2566533839.0500002</v>
      </c>
      <c r="L515" s="112">
        <v>2776648192.75</v>
      </c>
      <c r="M515" s="63">
        <v>160028622.38999987</v>
      </c>
      <c r="N515" s="64">
        <v>2820949631.3299999</v>
      </c>
      <c r="O515" s="110">
        <v>-44301438.579999924</v>
      </c>
      <c r="P515" s="110">
        <v>-44301438.579999924</v>
      </c>
      <c r="Q515" s="110">
        <v>44301438.579999924</v>
      </c>
      <c r="R515" s="110">
        <v>0</v>
      </c>
      <c r="S515" s="110">
        <v>115727183.80999994</v>
      </c>
    </row>
    <row r="516" spans="1:19" ht="15" customHeight="1" x14ac:dyDescent="0.25">
      <c r="A516" s="66" t="s">
        <v>271</v>
      </c>
      <c r="B516" s="66" t="s">
        <v>45</v>
      </c>
      <c r="C516" s="72" t="s">
        <v>1030</v>
      </c>
      <c r="D516" s="72"/>
      <c r="E516" s="74" t="s">
        <v>1031</v>
      </c>
      <c r="F516" s="63">
        <v>0</v>
      </c>
      <c r="G516" s="63">
        <v>746175338.56694484</v>
      </c>
      <c r="H516" s="63"/>
      <c r="I516" s="112">
        <v>746175338.56694484</v>
      </c>
      <c r="J516" s="63">
        <v>0</v>
      </c>
      <c r="K516" s="65">
        <v>723534799.78999996</v>
      </c>
      <c r="L516" s="112">
        <v>723534799.78999996</v>
      </c>
      <c r="M516" s="63">
        <v>46110821.350000024</v>
      </c>
      <c r="N516" s="64">
        <v>737279675.10000002</v>
      </c>
      <c r="O516" s="110">
        <v>-13744875.310000062</v>
      </c>
      <c r="P516" s="110">
        <v>-13744875.310000062</v>
      </c>
      <c r="Q516" s="110">
        <v>13744875.310000062</v>
      </c>
      <c r="R516" s="110">
        <v>0</v>
      </c>
      <c r="S516" s="110">
        <v>32365946.039999962</v>
      </c>
    </row>
    <row r="517" spans="1:19" ht="15" customHeight="1" x14ac:dyDescent="0.25">
      <c r="A517" s="66" t="s">
        <v>271</v>
      </c>
      <c r="B517" s="66" t="s">
        <v>45</v>
      </c>
      <c r="C517" s="72" t="s">
        <v>1032</v>
      </c>
      <c r="D517" s="72"/>
      <c r="E517" s="74" t="s">
        <v>1033</v>
      </c>
      <c r="F517" s="63">
        <v>739945628.27999997</v>
      </c>
      <c r="G517" s="63">
        <v>2094499667.2569592</v>
      </c>
      <c r="H517" s="63"/>
      <c r="I517" s="112">
        <v>2834445295.5369592</v>
      </c>
      <c r="J517" s="63">
        <v>739945628.27999997</v>
      </c>
      <c r="K517" s="65">
        <v>2028993738.28</v>
      </c>
      <c r="L517" s="112">
        <v>2768939366.5599999</v>
      </c>
      <c r="M517" s="63">
        <v>125388438.51999998</v>
      </c>
      <c r="N517" s="64">
        <v>2802583672.8899999</v>
      </c>
      <c r="O517" s="110">
        <v>-33644306.329999924</v>
      </c>
      <c r="P517" s="110">
        <v>-33644306.329999924</v>
      </c>
      <c r="Q517" s="110">
        <v>33644306.329999924</v>
      </c>
      <c r="R517" s="110">
        <v>0</v>
      </c>
      <c r="S517" s="110">
        <v>91744132.190000057</v>
      </c>
    </row>
    <row r="518" spans="1:19" ht="15" customHeight="1" x14ac:dyDescent="0.25">
      <c r="A518" s="66" t="s">
        <v>271</v>
      </c>
      <c r="B518" s="66" t="s">
        <v>45</v>
      </c>
      <c r="C518" s="72" t="s">
        <v>1034</v>
      </c>
      <c r="D518" s="72"/>
      <c r="E518" s="74" t="s">
        <v>1035</v>
      </c>
      <c r="F518" s="63">
        <v>0</v>
      </c>
      <c r="G518" s="63">
        <v>2026419069.4824018</v>
      </c>
      <c r="H518" s="63"/>
      <c r="I518" s="112">
        <v>2026419069.4824018</v>
      </c>
      <c r="J518" s="63">
        <v>0</v>
      </c>
      <c r="K518" s="65">
        <v>1965149018.5300002</v>
      </c>
      <c r="L518" s="112">
        <v>1965149018.5300002</v>
      </c>
      <c r="M518" s="63">
        <v>125844981.30999994</v>
      </c>
      <c r="N518" s="64">
        <v>2003193874.2800002</v>
      </c>
      <c r="O518" s="110">
        <v>-38044855.75</v>
      </c>
      <c r="P518" s="110">
        <v>-38044855.75</v>
      </c>
      <c r="Q518" s="110">
        <v>38044855.75</v>
      </c>
      <c r="R518" s="110">
        <v>0</v>
      </c>
      <c r="S518" s="110">
        <v>87800125.559999943</v>
      </c>
    </row>
    <row r="519" spans="1:19" ht="15" customHeight="1" x14ac:dyDescent="0.25">
      <c r="A519" s="66" t="s">
        <v>271</v>
      </c>
      <c r="B519" s="66" t="s">
        <v>45</v>
      </c>
      <c r="C519" s="72" t="s">
        <v>1036</v>
      </c>
      <c r="D519" s="72"/>
      <c r="E519" s="74" t="s">
        <v>1037</v>
      </c>
      <c r="F519" s="63">
        <v>0</v>
      </c>
      <c r="G519" s="63">
        <v>793889212.50695825</v>
      </c>
      <c r="H519" s="63"/>
      <c r="I519" s="112">
        <v>793889212.50695825</v>
      </c>
      <c r="J519" s="63">
        <v>0</v>
      </c>
      <c r="K519" s="65">
        <v>769846674.56999993</v>
      </c>
      <c r="L519" s="112">
        <v>769846674.56999993</v>
      </c>
      <c r="M519" s="63">
        <v>49270304.950000048</v>
      </c>
      <c r="N519" s="64">
        <v>784701477.63000011</v>
      </c>
      <c r="O519" s="110">
        <v>-14854803.060000181</v>
      </c>
      <c r="P519" s="110">
        <v>-14854803.060000181</v>
      </c>
      <c r="Q519" s="110">
        <v>14854803.060000181</v>
      </c>
      <c r="R519" s="110">
        <v>0</v>
      </c>
      <c r="S519" s="110">
        <v>34415501.889999866</v>
      </c>
    </row>
    <row r="520" spans="1:19" ht="15" customHeight="1" x14ac:dyDescent="0.25">
      <c r="A520" s="66" t="s">
        <v>271</v>
      </c>
      <c r="B520" s="66" t="s">
        <v>45</v>
      </c>
      <c r="C520" s="72" t="s">
        <v>1038</v>
      </c>
      <c r="D520" s="72"/>
      <c r="E520" s="74" t="s">
        <v>1039</v>
      </c>
      <c r="F520" s="63">
        <v>368671656.07999998</v>
      </c>
      <c r="G520" s="63">
        <v>1016363408.6008151</v>
      </c>
      <c r="H520" s="63"/>
      <c r="I520" s="112">
        <v>1385035064.680815</v>
      </c>
      <c r="J520" s="63">
        <v>368671656.07999998</v>
      </c>
      <c r="K520" s="65">
        <v>985320214.17999983</v>
      </c>
      <c r="L520" s="112">
        <v>1353991870.2599998</v>
      </c>
      <c r="M520" s="63">
        <v>62473729.850000024</v>
      </c>
      <c r="N520" s="64">
        <v>1372285850.27</v>
      </c>
      <c r="O520" s="110">
        <v>-18293980.010000229</v>
      </c>
      <c r="P520" s="110">
        <v>-18293980.010000229</v>
      </c>
      <c r="Q520" s="110">
        <v>18293980.010000229</v>
      </c>
      <c r="R520" s="110">
        <v>0</v>
      </c>
      <c r="S520" s="110">
        <v>44179749.839999795</v>
      </c>
    </row>
    <row r="521" spans="1:19" ht="15" customHeight="1" x14ac:dyDescent="0.25">
      <c r="A521" s="66" t="s">
        <v>271</v>
      </c>
      <c r="B521" s="66" t="s">
        <v>45</v>
      </c>
      <c r="C521" s="72" t="s">
        <v>1040</v>
      </c>
      <c r="D521" s="72"/>
      <c r="E521" s="74" t="s">
        <v>1041</v>
      </c>
      <c r="F521" s="63">
        <v>615554917.53999996</v>
      </c>
      <c r="G521" s="63">
        <v>1720067604.5562928</v>
      </c>
      <c r="H521" s="63"/>
      <c r="I521" s="112">
        <v>2335622522.0962925</v>
      </c>
      <c r="J521" s="63">
        <v>615554917.53999996</v>
      </c>
      <c r="K521" s="65">
        <v>1666905657</v>
      </c>
      <c r="L521" s="112">
        <v>2282460574.54</v>
      </c>
      <c r="M521" s="63">
        <v>104309650.58000004</v>
      </c>
      <c r="N521" s="64">
        <v>2311716588.2600002</v>
      </c>
      <c r="O521" s="110">
        <v>-29256013.720000267</v>
      </c>
      <c r="P521" s="110">
        <v>-29256013.720000267</v>
      </c>
      <c r="Q521" s="110">
        <v>29256013.720000267</v>
      </c>
      <c r="R521" s="110">
        <v>0</v>
      </c>
      <c r="S521" s="110">
        <v>75053636.859999776</v>
      </c>
    </row>
    <row r="522" spans="1:19" ht="15" customHeight="1" x14ac:dyDescent="0.25">
      <c r="A522" s="66" t="s">
        <v>271</v>
      </c>
      <c r="B522" s="66" t="s">
        <v>45</v>
      </c>
      <c r="C522" s="72" t="s">
        <v>1042</v>
      </c>
      <c r="D522" s="72"/>
      <c r="E522" s="74" t="s">
        <v>1043</v>
      </c>
      <c r="F522" s="63">
        <v>369896275.43000001</v>
      </c>
      <c r="G522" s="63">
        <v>1031428754.0502697</v>
      </c>
      <c r="H522" s="63"/>
      <c r="I522" s="112">
        <v>1401325029.4802697</v>
      </c>
      <c r="J522" s="63">
        <v>369896275.43000001</v>
      </c>
      <c r="K522" s="65">
        <v>999601970.13999987</v>
      </c>
      <c r="L522" s="112">
        <v>1369498245.5699999</v>
      </c>
      <c r="M522" s="63">
        <v>62681249.290000021</v>
      </c>
      <c r="N522" s="64">
        <v>1387197354.78</v>
      </c>
      <c r="O522" s="110">
        <v>-17699109.210000038</v>
      </c>
      <c r="P522" s="110">
        <v>-17699109.210000038</v>
      </c>
      <c r="Q522" s="110">
        <v>17699109.210000038</v>
      </c>
      <c r="R522" s="110">
        <v>0</v>
      </c>
      <c r="S522" s="110">
        <v>44982140.079999983</v>
      </c>
    </row>
    <row r="523" spans="1:19" ht="15" customHeight="1" x14ac:dyDescent="0.25">
      <c r="A523" s="66" t="s">
        <v>271</v>
      </c>
      <c r="B523" s="66" t="s">
        <v>45</v>
      </c>
      <c r="C523" s="72" t="s">
        <v>1044</v>
      </c>
      <c r="D523" s="72"/>
      <c r="E523" s="74" t="s">
        <v>1045</v>
      </c>
      <c r="F523" s="63">
        <v>799094743</v>
      </c>
      <c r="G523" s="63">
        <v>2212447109.6186914</v>
      </c>
      <c r="H523" s="63"/>
      <c r="I523" s="112">
        <v>3011541852.6186914</v>
      </c>
      <c r="J523" s="63">
        <v>799094743</v>
      </c>
      <c r="K523" s="65">
        <v>2144656088.7000003</v>
      </c>
      <c r="L523" s="112">
        <v>2943750831.7000003</v>
      </c>
      <c r="M523" s="63">
        <v>135411627.85000002</v>
      </c>
      <c r="N523" s="64">
        <v>2982893324.02</v>
      </c>
      <c r="O523" s="110">
        <v>-39142492.319999695</v>
      </c>
      <c r="P523" s="110">
        <v>-39142492.319999695</v>
      </c>
      <c r="Q523" s="110">
        <v>39142492.319999695</v>
      </c>
      <c r="R523" s="110">
        <v>0</v>
      </c>
      <c r="S523" s="110">
        <v>96269135.530000329</v>
      </c>
    </row>
    <row r="524" spans="1:19" ht="15" customHeight="1" x14ac:dyDescent="0.25">
      <c r="A524" s="66" t="s">
        <v>271</v>
      </c>
      <c r="B524" s="66" t="s">
        <v>45</v>
      </c>
      <c r="C524" s="72" t="s">
        <v>1046</v>
      </c>
      <c r="D524" s="72"/>
      <c r="E524" s="74" t="s">
        <v>1047</v>
      </c>
      <c r="F524" s="63">
        <v>0</v>
      </c>
      <c r="G524" s="63">
        <v>1133066096.3550503</v>
      </c>
      <c r="H524" s="63"/>
      <c r="I524" s="112">
        <v>1133066096.3550503</v>
      </c>
      <c r="J524" s="63">
        <v>0</v>
      </c>
      <c r="K524" s="65">
        <v>1098068957.0800002</v>
      </c>
      <c r="L524" s="112">
        <v>1098068957.0800002</v>
      </c>
      <c r="M524" s="63">
        <v>68761569.129999995</v>
      </c>
      <c r="N524" s="64">
        <v>1117400410.7</v>
      </c>
      <c r="O524" s="110">
        <v>-19331453.619999886</v>
      </c>
      <c r="P524" s="110">
        <v>-19331453.619999886</v>
      </c>
      <c r="Q524" s="110">
        <v>19331453.619999886</v>
      </c>
      <c r="R524" s="110">
        <v>0</v>
      </c>
      <c r="S524" s="110">
        <v>49430115.51000011</v>
      </c>
    </row>
    <row r="525" spans="1:19" ht="15" customHeight="1" x14ac:dyDescent="0.25">
      <c r="A525" s="66" t="s">
        <v>271</v>
      </c>
      <c r="B525" s="66" t="s">
        <v>45</v>
      </c>
      <c r="C525" s="72" t="s">
        <v>1048</v>
      </c>
      <c r="D525" s="72"/>
      <c r="E525" s="74" t="s">
        <v>1049</v>
      </c>
      <c r="F525" s="63">
        <v>21468209.450000048</v>
      </c>
      <c r="G525" s="63">
        <v>5079096896.4483643</v>
      </c>
      <c r="H525" s="63"/>
      <c r="I525" s="112">
        <v>5100565105.8983641</v>
      </c>
      <c r="J525" s="63">
        <v>21468209.450000048</v>
      </c>
      <c r="K525" s="65">
        <v>4922362292.0100002</v>
      </c>
      <c r="L525" s="112">
        <v>4943830501.46</v>
      </c>
      <c r="M525" s="63">
        <v>308659239.12999988</v>
      </c>
      <c r="N525" s="64">
        <v>5030978570.6599998</v>
      </c>
      <c r="O525" s="110">
        <v>-87148069.199999809</v>
      </c>
      <c r="P525" s="110">
        <v>-87148069.199999809</v>
      </c>
      <c r="Q525" s="110">
        <v>87148069.199999809</v>
      </c>
      <c r="R525" s="110">
        <v>0</v>
      </c>
      <c r="S525" s="110">
        <v>221511169.93000007</v>
      </c>
    </row>
    <row r="526" spans="1:19" ht="15" customHeight="1" x14ac:dyDescent="0.25">
      <c r="A526" s="66" t="s">
        <v>271</v>
      </c>
      <c r="B526" s="66" t="s">
        <v>45</v>
      </c>
      <c r="C526" s="72" t="s">
        <v>1050</v>
      </c>
      <c r="D526" s="72"/>
      <c r="E526" s="74" t="s">
        <v>1051</v>
      </c>
      <c r="F526" s="63">
        <v>0</v>
      </c>
      <c r="G526" s="63">
        <v>520344117.46386063</v>
      </c>
      <c r="H526" s="63"/>
      <c r="I526" s="112">
        <v>520344117.46386063</v>
      </c>
      <c r="J526" s="63">
        <v>0</v>
      </c>
      <c r="K526" s="65">
        <v>504508080.92999995</v>
      </c>
      <c r="L526" s="112">
        <v>504508080.92999995</v>
      </c>
      <c r="M526" s="63">
        <v>32082506.680000007</v>
      </c>
      <c r="N526" s="64">
        <v>513998255.88999999</v>
      </c>
      <c r="O526" s="110">
        <v>-9490174.9600000381</v>
      </c>
      <c r="P526" s="110">
        <v>-9490174.9600000381</v>
      </c>
      <c r="Q526" s="110">
        <v>9490174.9600000381</v>
      </c>
      <c r="R526" s="110">
        <v>0</v>
      </c>
      <c r="S526" s="110">
        <v>22592331.719999969</v>
      </c>
    </row>
    <row r="527" spans="1:19" ht="15" customHeight="1" x14ac:dyDescent="0.25">
      <c r="A527" s="66" t="s">
        <v>271</v>
      </c>
      <c r="B527" s="66" t="s">
        <v>45</v>
      </c>
      <c r="C527" s="72" t="s">
        <v>1052</v>
      </c>
      <c r="D527" s="72"/>
      <c r="E527" s="74" t="s">
        <v>1053</v>
      </c>
      <c r="F527" s="63">
        <v>387285870.23000002</v>
      </c>
      <c r="G527" s="63">
        <v>1087373965.0820835</v>
      </c>
      <c r="H527" s="63"/>
      <c r="I527" s="112">
        <v>1474659835.3120835</v>
      </c>
      <c r="J527" s="63">
        <v>387285870.23000002</v>
      </c>
      <c r="K527" s="65">
        <v>1053602033.1499999</v>
      </c>
      <c r="L527" s="112">
        <v>1440887903.3799999</v>
      </c>
      <c r="M527" s="63">
        <v>65628025.479999959</v>
      </c>
      <c r="N527" s="64">
        <v>1458993878.96</v>
      </c>
      <c r="O527" s="110">
        <v>-18105975.580000162</v>
      </c>
      <c r="P527" s="110">
        <v>-18105975.580000162</v>
      </c>
      <c r="Q527" s="110">
        <v>18105975.580000162</v>
      </c>
      <c r="R527" s="110">
        <v>0</v>
      </c>
      <c r="S527" s="110">
        <v>47522049.899999797</v>
      </c>
    </row>
    <row r="528" spans="1:19" ht="15" customHeight="1" x14ac:dyDescent="0.25">
      <c r="A528" s="66" t="s">
        <v>271</v>
      </c>
      <c r="B528" s="66" t="s">
        <v>45</v>
      </c>
      <c r="C528" s="72" t="s">
        <v>1054</v>
      </c>
      <c r="D528" s="72"/>
      <c r="E528" s="74" t="s">
        <v>1055</v>
      </c>
      <c r="F528" s="63">
        <v>166793155.81</v>
      </c>
      <c r="G528" s="63">
        <v>457510324.2761547</v>
      </c>
      <c r="H528" s="63"/>
      <c r="I528" s="112">
        <v>624303480.0861547</v>
      </c>
      <c r="J528" s="63">
        <v>166793155.81</v>
      </c>
      <c r="K528" s="65">
        <v>443601567.09000003</v>
      </c>
      <c r="L528" s="112">
        <v>610394722.9000001</v>
      </c>
      <c r="M528" s="63">
        <v>28264148.840000004</v>
      </c>
      <c r="N528" s="64">
        <v>618801345.24000001</v>
      </c>
      <c r="O528" s="110">
        <v>-8406622.3399999142</v>
      </c>
      <c r="P528" s="110">
        <v>-8406622.3399999142</v>
      </c>
      <c r="Q528" s="110">
        <v>8406622.3399999142</v>
      </c>
      <c r="R528" s="110">
        <v>0</v>
      </c>
      <c r="S528" s="110">
        <v>19857526.500000089</v>
      </c>
    </row>
    <row r="529" spans="1:19" ht="15" customHeight="1" x14ac:dyDescent="0.25">
      <c r="A529" s="66" t="s">
        <v>271</v>
      </c>
      <c r="B529" s="66" t="s">
        <v>45</v>
      </c>
      <c r="C529" s="72" t="s">
        <v>1056</v>
      </c>
      <c r="D529" s="72"/>
      <c r="E529" s="74" t="s">
        <v>1057</v>
      </c>
      <c r="F529" s="63">
        <v>341730030.31999999</v>
      </c>
      <c r="G529" s="63">
        <v>944620974.9612751</v>
      </c>
      <c r="H529" s="63"/>
      <c r="I529" s="112">
        <v>1286351005.281275</v>
      </c>
      <c r="J529" s="63">
        <v>341730030.31999999</v>
      </c>
      <c r="K529" s="65">
        <v>915732108.16000009</v>
      </c>
      <c r="L529" s="112">
        <v>1257462138.48</v>
      </c>
      <c r="M529" s="63">
        <v>57908301.99000001</v>
      </c>
      <c r="N529" s="64">
        <v>1274292911.72</v>
      </c>
      <c r="O529" s="110">
        <v>-16830773.24000001</v>
      </c>
      <c r="P529" s="110">
        <v>-16830773.24000001</v>
      </c>
      <c r="Q529" s="110">
        <v>16830773.24000001</v>
      </c>
      <c r="R529" s="110">
        <v>0</v>
      </c>
      <c r="S529" s="110">
        <v>41077528.75</v>
      </c>
    </row>
    <row r="530" spans="1:19" ht="15" customHeight="1" x14ac:dyDescent="0.25">
      <c r="A530" s="66" t="s">
        <v>271</v>
      </c>
      <c r="B530" s="66" t="s">
        <v>45</v>
      </c>
      <c r="C530" s="72" t="s">
        <v>1058</v>
      </c>
      <c r="D530" s="72"/>
      <c r="E530" s="74" t="s">
        <v>1059</v>
      </c>
      <c r="F530" s="63">
        <v>359792.76999998093</v>
      </c>
      <c r="G530" s="63">
        <v>1125794884.8750377</v>
      </c>
      <c r="H530" s="63"/>
      <c r="I530" s="112">
        <v>1126154677.6450377</v>
      </c>
      <c r="J530" s="63">
        <v>359792.76999998093</v>
      </c>
      <c r="K530" s="65">
        <v>1091587972.6599998</v>
      </c>
      <c r="L530" s="112">
        <v>1091947765.4299998</v>
      </c>
      <c r="M530" s="63">
        <v>69622774.840000033</v>
      </c>
      <c r="N530" s="64">
        <v>1112715289.54</v>
      </c>
      <c r="O530" s="110">
        <v>-20767524.110000134</v>
      </c>
      <c r="P530" s="110">
        <v>-20767524.110000134</v>
      </c>
      <c r="Q530" s="110">
        <v>20767524.110000134</v>
      </c>
      <c r="R530" s="110">
        <v>0</v>
      </c>
      <c r="S530" s="110">
        <v>48855250.7299999</v>
      </c>
    </row>
    <row r="531" spans="1:19" ht="15" customHeight="1" x14ac:dyDescent="0.25">
      <c r="A531" s="66" t="s">
        <v>271</v>
      </c>
      <c r="B531" s="66" t="s">
        <v>45</v>
      </c>
      <c r="C531" s="72" t="s">
        <v>1060</v>
      </c>
      <c r="D531" s="72"/>
      <c r="E531" s="74" t="s">
        <v>1061</v>
      </c>
      <c r="F531" s="63">
        <v>3633353772.48</v>
      </c>
      <c r="G531" s="63">
        <v>10161353500.868786</v>
      </c>
      <c r="H531" s="63"/>
      <c r="I531" s="112">
        <v>13794707273.348785</v>
      </c>
      <c r="J531" s="63">
        <v>3633353772.48</v>
      </c>
      <c r="K531" s="65">
        <v>9847002032.8999996</v>
      </c>
      <c r="L531" s="112">
        <v>13480355805.379999</v>
      </c>
      <c r="M531" s="63">
        <v>615694638.57999992</v>
      </c>
      <c r="N531" s="64">
        <v>13652532898.809999</v>
      </c>
      <c r="O531" s="110">
        <v>-172177093.43000031</v>
      </c>
      <c r="P531" s="110">
        <v>-172177093.43000031</v>
      </c>
      <c r="Q531" s="110">
        <v>172177093.43000031</v>
      </c>
      <c r="R531" s="110">
        <v>0</v>
      </c>
      <c r="S531" s="110">
        <v>443517545.14999962</v>
      </c>
    </row>
    <row r="532" spans="1:19" ht="15" customHeight="1" x14ac:dyDescent="0.25">
      <c r="A532" s="66" t="s">
        <v>271</v>
      </c>
      <c r="B532" s="66" t="s">
        <v>45</v>
      </c>
      <c r="C532" s="72" t="s">
        <v>1062</v>
      </c>
      <c r="D532" s="72"/>
      <c r="E532" s="74" t="s">
        <v>1063</v>
      </c>
      <c r="F532" s="63">
        <v>340076794.19</v>
      </c>
      <c r="G532" s="63">
        <v>937463014.92925525</v>
      </c>
      <c r="H532" s="63"/>
      <c r="I532" s="112">
        <v>1277539809.1192553</v>
      </c>
      <c r="J532" s="63">
        <v>340076794.19</v>
      </c>
      <c r="K532" s="65">
        <v>908812925.96000004</v>
      </c>
      <c r="L532" s="112">
        <v>1248889720.1500001</v>
      </c>
      <c r="M532" s="63">
        <v>57628150.75</v>
      </c>
      <c r="N532" s="64">
        <v>1265759845.0999999</v>
      </c>
      <c r="O532" s="110">
        <v>-16870124.949999809</v>
      </c>
      <c r="P532" s="110">
        <v>-16870124.949999809</v>
      </c>
      <c r="Q532" s="110">
        <v>16870124.949999809</v>
      </c>
      <c r="R532" s="110">
        <v>0</v>
      </c>
      <c r="S532" s="110">
        <v>40758025.800000191</v>
      </c>
    </row>
    <row r="533" spans="1:19" ht="15" customHeight="1" x14ac:dyDescent="0.25">
      <c r="A533" s="66" t="s">
        <v>271</v>
      </c>
      <c r="B533" s="66" t="s">
        <v>45</v>
      </c>
      <c r="C533" s="72" t="s">
        <v>1064</v>
      </c>
      <c r="D533" s="72"/>
      <c r="E533" s="74" t="s">
        <v>1065</v>
      </c>
      <c r="F533" s="63">
        <v>0</v>
      </c>
      <c r="G533" s="63">
        <v>2694927652.3104324</v>
      </c>
      <c r="H533" s="63"/>
      <c r="I533" s="112">
        <v>2694927652.3104324</v>
      </c>
      <c r="J533" s="63">
        <v>0</v>
      </c>
      <c r="K533" s="65">
        <v>2612684981.2699995</v>
      </c>
      <c r="L533" s="112">
        <v>2612684981.2699995</v>
      </c>
      <c r="M533" s="63">
        <v>165725031.26000011</v>
      </c>
      <c r="N533" s="64">
        <v>2661297987.54</v>
      </c>
      <c r="O533" s="110">
        <v>-48613006.270000458</v>
      </c>
      <c r="P533" s="110">
        <v>-48613006.270000458</v>
      </c>
      <c r="Q533" s="110">
        <v>48613006.270000458</v>
      </c>
      <c r="R533" s="110">
        <v>0</v>
      </c>
      <c r="S533" s="110">
        <v>117112024.98999965</v>
      </c>
    </row>
    <row r="534" spans="1:19" ht="15" customHeight="1" x14ac:dyDescent="0.25">
      <c r="A534" s="66" t="s">
        <v>271</v>
      </c>
      <c r="B534" s="66" t="s">
        <v>45</v>
      </c>
      <c r="C534" s="72" t="s">
        <v>1066</v>
      </c>
      <c r="D534" s="72"/>
      <c r="E534" s="74" t="s">
        <v>1067</v>
      </c>
      <c r="F534" s="63">
        <v>0</v>
      </c>
      <c r="G534" s="63">
        <v>929767095.44071341</v>
      </c>
      <c r="H534" s="63"/>
      <c r="I534" s="112">
        <v>929767095.44071341</v>
      </c>
      <c r="J534" s="63">
        <v>0</v>
      </c>
      <c r="K534" s="65">
        <v>901367114.61000013</v>
      </c>
      <c r="L534" s="112">
        <v>901367114.61000013</v>
      </c>
      <c r="M534" s="63">
        <v>57223487.830000043</v>
      </c>
      <c r="N534" s="64">
        <v>918173717.01999998</v>
      </c>
      <c r="O534" s="110">
        <v>-16806602.409999847</v>
      </c>
      <c r="P534" s="110">
        <v>-16806602.409999847</v>
      </c>
      <c r="Q534" s="110">
        <v>16806602.409999847</v>
      </c>
      <c r="R534" s="110">
        <v>0</v>
      </c>
      <c r="S534" s="110">
        <v>40416885.420000196</v>
      </c>
    </row>
    <row r="535" spans="1:19" ht="15" customHeight="1" x14ac:dyDescent="0.25">
      <c r="A535" s="66" t="s">
        <v>271</v>
      </c>
      <c r="B535" s="66" t="s">
        <v>45</v>
      </c>
      <c r="C535" s="72" t="s">
        <v>1068</v>
      </c>
      <c r="D535" s="72"/>
      <c r="E535" s="74" t="s">
        <v>1069</v>
      </c>
      <c r="F535" s="63">
        <v>534974964.14999998</v>
      </c>
      <c r="G535" s="63">
        <v>1514337220.5266857</v>
      </c>
      <c r="H535" s="63"/>
      <c r="I535" s="112">
        <v>2049312184.6766858</v>
      </c>
      <c r="J535" s="63">
        <v>534974964.14999998</v>
      </c>
      <c r="K535" s="65">
        <v>1466959160.23</v>
      </c>
      <c r="L535" s="112">
        <v>2001934124.3800001</v>
      </c>
      <c r="M535" s="63">
        <v>90654870.889999986</v>
      </c>
      <c r="N535" s="64">
        <v>2026249439.1800001</v>
      </c>
      <c r="O535" s="110">
        <v>-24315314.799999952</v>
      </c>
      <c r="P535" s="110">
        <v>-24315314.799999952</v>
      </c>
      <c r="Q535" s="110">
        <v>24315314.799999952</v>
      </c>
      <c r="R535" s="110">
        <v>0</v>
      </c>
      <c r="S535" s="110">
        <v>66339556.090000033</v>
      </c>
    </row>
    <row r="536" spans="1:19" ht="15" customHeight="1" x14ac:dyDescent="0.25">
      <c r="A536" s="66" t="s">
        <v>271</v>
      </c>
      <c r="B536" s="66" t="s">
        <v>45</v>
      </c>
      <c r="C536" s="72" t="s">
        <v>1070</v>
      </c>
      <c r="D536" s="72"/>
      <c r="E536" s="74" t="s">
        <v>1071</v>
      </c>
      <c r="F536" s="63">
        <v>523984005.45999998</v>
      </c>
      <c r="G536" s="63">
        <v>1442411097.7848763</v>
      </c>
      <c r="H536" s="63"/>
      <c r="I536" s="112">
        <v>1966395103.2448764</v>
      </c>
      <c r="J536" s="63">
        <v>523984005.45999998</v>
      </c>
      <c r="K536" s="65">
        <v>1398430583.8200002</v>
      </c>
      <c r="L536" s="112">
        <v>1922414589.2800002</v>
      </c>
      <c r="M536" s="63">
        <v>88792383.849999964</v>
      </c>
      <c r="N536" s="64">
        <v>1948542352.3900001</v>
      </c>
      <c r="O536" s="110">
        <v>-26127763.109999895</v>
      </c>
      <c r="P536" s="110">
        <v>-26127763.109999895</v>
      </c>
      <c r="Q536" s="110">
        <v>26127763.109999895</v>
      </c>
      <c r="R536" s="110">
        <v>0</v>
      </c>
      <c r="S536" s="110">
        <v>62664620.740000069</v>
      </c>
    </row>
    <row r="537" spans="1:19" ht="15" customHeight="1" x14ac:dyDescent="0.25">
      <c r="A537" s="66" t="s">
        <v>271</v>
      </c>
      <c r="B537" s="66" t="s">
        <v>45</v>
      </c>
      <c r="C537" s="72" t="s">
        <v>1072</v>
      </c>
      <c r="D537" s="72"/>
      <c r="E537" s="74" t="s">
        <v>1073</v>
      </c>
      <c r="F537" s="63">
        <v>0</v>
      </c>
      <c r="G537" s="63">
        <v>1170203796.3440104</v>
      </c>
      <c r="H537" s="63"/>
      <c r="I537" s="112">
        <v>1170203796.3440104</v>
      </c>
      <c r="J537" s="63">
        <v>0</v>
      </c>
      <c r="K537" s="65">
        <v>1134730957.8000002</v>
      </c>
      <c r="L537" s="112">
        <v>1134730957.8000002</v>
      </c>
      <c r="M537" s="63">
        <v>72476167.25</v>
      </c>
      <c r="N537" s="64">
        <v>1156463311.7600002</v>
      </c>
      <c r="O537" s="110">
        <v>-21732353.960000038</v>
      </c>
      <c r="P537" s="110">
        <v>-21732353.960000038</v>
      </c>
      <c r="Q537" s="110">
        <v>21732353.960000038</v>
      </c>
      <c r="R537" s="110">
        <v>0</v>
      </c>
      <c r="S537" s="110">
        <v>50743813.289999962</v>
      </c>
    </row>
    <row r="538" spans="1:19" ht="15" customHeight="1" x14ac:dyDescent="0.25">
      <c r="A538" s="66" t="s">
        <v>271</v>
      </c>
      <c r="B538" s="66" t="s">
        <v>45</v>
      </c>
      <c r="C538" s="72" t="s">
        <v>1074</v>
      </c>
      <c r="D538" s="72"/>
      <c r="E538" s="74" t="s">
        <v>1075</v>
      </c>
      <c r="F538" s="63">
        <v>224380880.87</v>
      </c>
      <c r="G538" s="63">
        <v>608289126.74855638</v>
      </c>
      <c r="H538" s="63"/>
      <c r="I538" s="112">
        <v>832670007.61855638</v>
      </c>
      <c r="J538" s="63">
        <v>224380880.87</v>
      </c>
      <c r="K538" s="65">
        <v>590021256.01999998</v>
      </c>
      <c r="L538" s="112">
        <v>814402136.88999999</v>
      </c>
      <c r="M538" s="63">
        <v>38022750.870000005</v>
      </c>
      <c r="N538" s="64">
        <v>826125931.96000004</v>
      </c>
      <c r="O538" s="110">
        <v>-11723795.070000052</v>
      </c>
      <c r="P538" s="110">
        <v>-11723795.070000052</v>
      </c>
      <c r="Q538" s="110">
        <v>11723795.070000052</v>
      </c>
      <c r="R538" s="110">
        <v>0</v>
      </c>
      <c r="S538" s="110">
        <v>26298955.799999952</v>
      </c>
    </row>
    <row r="539" spans="1:19" ht="15" customHeight="1" x14ac:dyDescent="0.25">
      <c r="A539" s="66" t="s">
        <v>271</v>
      </c>
      <c r="B539" s="66" t="s">
        <v>47</v>
      </c>
      <c r="C539" s="72" t="s">
        <v>1076</v>
      </c>
      <c r="D539" s="72"/>
      <c r="E539" s="74" t="s">
        <v>1077</v>
      </c>
      <c r="F539" s="63">
        <v>4833493151.7299995</v>
      </c>
      <c r="G539" s="63">
        <v>20424794472.327923</v>
      </c>
      <c r="H539" s="63"/>
      <c r="I539" s="112">
        <v>25258287624.057922</v>
      </c>
      <c r="J539" s="63">
        <v>4833493151.7299995</v>
      </c>
      <c r="K539" s="65">
        <v>19776787294.82</v>
      </c>
      <c r="L539" s="112">
        <v>24610280446.549999</v>
      </c>
      <c r="M539" s="63">
        <v>1201812567.7300005</v>
      </c>
      <c r="N539" s="64">
        <v>24913237043.549999</v>
      </c>
      <c r="O539" s="110">
        <v>-302956597</v>
      </c>
      <c r="P539" s="110">
        <v>-302956597</v>
      </c>
      <c r="Q539" s="110">
        <v>302956597</v>
      </c>
      <c r="R539" s="110">
        <v>0</v>
      </c>
      <c r="S539" s="110">
        <v>898855970.7300005</v>
      </c>
    </row>
    <row r="540" spans="1:19" ht="15" customHeight="1" x14ac:dyDescent="0.25">
      <c r="A540" s="66" t="s">
        <v>271</v>
      </c>
      <c r="B540" s="66" t="s">
        <v>47</v>
      </c>
      <c r="C540" s="72" t="s">
        <v>1078</v>
      </c>
      <c r="D540" s="72"/>
      <c r="E540" s="74" t="s">
        <v>1079</v>
      </c>
      <c r="F540" s="63">
        <v>765938174.02999997</v>
      </c>
      <c r="G540" s="63">
        <v>2147343082.2639518</v>
      </c>
      <c r="H540" s="63"/>
      <c r="I540" s="112">
        <v>2913281256.293952</v>
      </c>
      <c r="J540" s="63">
        <v>765938174.02999997</v>
      </c>
      <c r="K540" s="65">
        <v>2080811526.77</v>
      </c>
      <c r="L540" s="112">
        <v>2846749700.8000002</v>
      </c>
      <c r="M540" s="63">
        <v>129793038.83000004</v>
      </c>
      <c r="N540" s="64">
        <v>2882771042.4000001</v>
      </c>
      <c r="O540" s="110">
        <v>-36021341.599999905</v>
      </c>
      <c r="P540" s="110">
        <v>-36021341.599999905</v>
      </c>
      <c r="Q540" s="110">
        <v>36021341.599999905</v>
      </c>
      <c r="R540" s="110">
        <v>0</v>
      </c>
      <c r="S540" s="110">
        <v>93771697.230000138</v>
      </c>
    </row>
    <row r="541" spans="1:19" ht="15" customHeight="1" x14ac:dyDescent="0.25">
      <c r="A541" s="66" t="s">
        <v>271</v>
      </c>
      <c r="B541" s="66" t="s">
        <v>47</v>
      </c>
      <c r="C541" s="72" t="s">
        <v>1080</v>
      </c>
      <c r="D541" s="72"/>
      <c r="E541" s="74" t="s">
        <v>1081</v>
      </c>
      <c r="F541" s="63">
        <v>987471814.89999998</v>
      </c>
      <c r="G541" s="63">
        <v>2781246870.2549772</v>
      </c>
      <c r="H541" s="63"/>
      <c r="I541" s="112">
        <v>3768718685.1549773</v>
      </c>
      <c r="J541" s="63">
        <v>987471814.89999998</v>
      </c>
      <c r="K541" s="65">
        <v>2694712053.4200001</v>
      </c>
      <c r="L541" s="112">
        <v>3682183868.3200002</v>
      </c>
      <c r="M541" s="63">
        <v>167333306.94999993</v>
      </c>
      <c r="N541" s="64">
        <v>3727897977.1399999</v>
      </c>
      <c r="O541" s="110">
        <v>-45714108.819999695</v>
      </c>
      <c r="P541" s="110">
        <v>-45714108.819999695</v>
      </c>
      <c r="Q541" s="110">
        <v>45714108.819999695</v>
      </c>
      <c r="R541" s="110">
        <v>0</v>
      </c>
      <c r="S541" s="110">
        <v>121619198.13000023</v>
      </c>
    </row>
    <row r="542" spans="1:19" ht="15" customHeight="1" x14ac:dyDescent="0.25">
      <c r="A542" s="66" t="s">
        <v>271</v>
      </c>
      <c r="B542" s="66" t="s">
        <v>47</v>
      </c>
      <c r="C542" s="72" t="s">
        <v>1082</v>
      </c>
      <c r="D542" s="72"/>
      <c r="E542" s="74" t="s">
        <v>1083</v>
      </c>
      <c r="F542" s="63">
        <v>0</v>
      </c>
      <c r="G542" s="63">
        <v>2594908108.667459</v>
      </c>
      <c r="H542" s="63"/>
      <c r="I542" s="112">
        <v>2594908108.667459</v>
      </c>
      <c r="J542" s="63">
        <v>0</v>
      </c>
      <c r="K542" s="65">
        <v>2512594560.7200003</v>
      </c>
      <c r="L542" s="112">
        <v>2512594560.7200003</v>
      </c>
      <c r="M542" s="63">
        <v>152765441.66999996</v>
      </c>
      <c r="N542" s="64">
        <v>2551169024.98</v>
      </c>
      <c r="O542" s="110">
        <v>-38574464.259999752</v>
      </c>
      <c r="P542" s="110">
        <v>-38574464.259999752</v>
      </c>
      <c r="Q542" s="110">
        <v>38574464.259999752</v>
      </c>
      <c r="R542" s="110">
        <v>0</v>
      </c>
      <c r="S542" s="110">
        <v>114190977.41000021</v>
      </c>
    </row>
    <row r="543" spans="1:19" ht="15" customHeight="1" x14ac:dyDescent="0.25">
      <c r="A543" s="66" t="s">
        <v>271</v>
      </c>
      <c r="B543" s="66" t="s">
        <v>47</v>
      </c>
      <c r="C543" s="72" t="s">
        <v>1084</v>
      </c>
      <c r="D543" s="72"/>
      <c r="E543" s="74" t="s">
        <v>1085</v>
      </c>
      <c r="F543" s="63">
        <v>449894534.63</v>
      </c>
      <c r="G543" s="63">
        <v>1267615434.4310441</v>
      </c>
      <c r="H543" s="63"/>
      <c r="I543" s="112">
        <v>1717509969.0610442</v>
      </c>
      <c r="J543" s="63">
        <v>449894534.63</v>
      </c>
      <c r="K543" s="65">
        <v>1228156115.0500002</v>
      </c>
      <c r="L543" s="112">
        <v>1678050649.6800003</v>
      </c>
      <c r="M543" s="63">
        <v>76237457.25</v>
      </c>
      <c r="N543" s="64">
        <v>1698848605.98</v>
      </c>
      <c r="O543" s="110">
        <v>-20797956.299999714</v>
      </c>
      <c r="P543" s="110">
        <v>-20797956.299999714</v>
      </c>
      <c r="Q543" s="110">
        <v>20797956.299999714</v>
      </c>
      <c r="R543" s="110">
        <v>0</v>
      </c>
      <c r="S543" s="110">
        <v>55439500.950000286</v>
      </c>
    </row>
    <row r="544" spans="1:19" ht="15" customHeight="1" x14ac:dyDescent="0.25">
      <c r="A544" s="66" t="s">
        <v>271</v>
      </c>
      <c r="B544" s="66" t="s">
        <v>47</v>
      </c>
      <c r="C544" s="72" t="s">
        <v>1086</v>
      </c>
      <c r="D544" s="72"/>
      <c r="E544" s="74" t="s">
        <v>1087</v>
      </c>
      <c r="F544" s="63">
        <v>255853598.22999999</v>
      </c>
      <c r="G544" s="63">
        <v>710385507.81363273</v>
      </c>
      <c r="H544" s="63"/>
      <c r="I544" s="112">
        <v>966239106.04363275</v>
      </c>
      <c r="J544" s="63">
        <v>255853598.22999999</v>
      </c>
      <c r="K544" s="65">
        <v>688574885.28999996</v>
      </c>
      <c r="L544" s="112">
        <v>944428483.51999998</v>
      </c>
      <c r="M544" s="63">
        <v>43356000.700000018</v>
      </c>
      <c r="N544" s="64">
        <v>956853992.46000004</v>
      </c>
      <c r="O544" s="110">
        <v>-12425508.940000057</v>
      </c>
      <c r="P544" s="110">
        <v>-12425508.940000057</v>
      </c>
      <c r="Q544" s="110">
        <v>12425508.940000057</v>
      </c>
      <c r="R544" s="110">
        <v>0</v>
      </c>
      <c r="S544" s="110">
        <v>30930491.759999961</v>
      </c>
    </row>
    <row r="545" spans="1:19" ht="15" customHeight="1" x14ac:dyDescent="0.25">
      <c r="A545" s="66" t="s">
        <v>271</v>
      </c>
      <c r="B545" s="66" t="s">
        <v>47</v>
      </c>
      <c r="C545" s="72" t="s">
        <v>1088</v>
      </c>
      <c r="D545" s="72"/>
      <c r="E545" s="74" t="s">
        <v>1089</v>
      </c>
      <c r="F545" s="63">
        <v>0</v>
      </c>
      <c r="G545" s="63">
        <v>2693649393.8401146</v>
      </c>
      <c r="H545" s="63"/>
      <c r="I545" s="112">
        <v>2693649393.8401146</v>
      </c>
      <c r="J545" s="63">
        <v>0</v>
      </c>
      <c r="K545" s="65">
        <v>2610503891.8400002</v>
      </c>
      <c r="L545" s="112">
        <v>2610503891.8400002</v>
      </c>
      <c r="M545" s="63">
        <v>163494197.23999989</v>
      </c>
      <c r="N545" s="64">
        <v>2656512471.2399998</v>
      </c>
      <c r="O545" s="110">
        <v>-46008579.399999619</v>
      </c>
      <c r="P545" s="110">
        <v>-46008579.399999619</v>
      </c>
      <c r="Q545" s="110">
        <v>46008579.399999619</v>
      </c>
      <c r="R545" s="110">
        <v>0</v>
      </c>
      <c r="S545" s="110">
        <v>117485617.84000027</v>
      </c>
    </row>
    <row r="546" spans="1:19" ht="15" customHeight="1" x14ac:dyDescent="0.25">
      <c r="A546" s="66" t="s">
        <v>271</v>
      </c>
      <c r="B546" s="66" t="s">
        <v>47</v>
      </c>
      <c r="C546" s="72" t="s">
        <v>1090</v>
      </c>
      <c r="D546" s="72"/>
      <c r="E546" s="74" t="s">
        <v>1091</v>
      </c>
      <c r="F546" s="63">
        <v>0</v>
      </c>
      <c r="G546" s="63">
        <v>1958048483.666693</v>
      </c>
      <c r="H546" s="63"/>
      <c r="I546" s="112">
        <v>1958048483.666693</v>
      </c>
      <c r="J546" s="63">
        <v>0</v>
      </c>
      <c r="K546" s="65">
        <v>1895839825.74</v>
      </c>
      <c r="L546" s="112">
        <v>1895839825.74</v>
      </c>
      <c r="M546" s="63">
        <v>115188857.63999999</v>
      </c>
      <c r="N546" s="64">
        <v>1924817998.52</v>
      </c>
      <c r="O546" s="110">
        <v>-28978172.779999971</v>
      </c>
      <c r="P546" s="110">
        <v>-28978172.779999971</v>
      </c>
      <c r="Q546" s="110">
        <v>28978172.779999971</v>
      </c>
      <c r="R546" s="110">
        <v>0</v>
      </c>
      <c r="S546" s="110">
        <v>86210684.860000014</v>
      </c>
    </row>
    <row r="547" spans="1:19" ht="15" customHeight="1" x14ac:dyDescent="0.25">
      <c r="A547" s="66" t="s">
        <v>271</v>
      </c>
      <c r="B547" s="66" t="s">
        <v>47</v>
      </c>
      <c r="C547" s="72" t="s">
        <v>1092</v>
      </c>
      <c r="D547" s="72"/>
      <c r="E547" s="74" t="s">
        <v>1093</v>
      </c>
      <c r="F547" s="63">
        <v>724306.92000000179</v>
      </c>
      <c r="G547" s="63">
        <v>261550522.42248148</v>
      </c>
      <c r="H547" s="63"/>
      <c r="I547" s="112">
        <v>262274829.34248149</v>
      </c>
      <c r="J547" s="63">
        <v>724306.92000000179</v>
      </c>
      <c r="K547" s="65">
        <v>253543055.05999997</v>
      </c>
      <c r="L547" s="112">
        <v>254267361.97999996</v>
      </c>
      <c r="M547" s="63">
        <v>16051629.299999997</v>
      </c>
      <c r="N547" s="64">
        <v>258941088.01999998</v>
      </c>
      <c r="O547" s="110">
        <v>-4673726.0400000215</v>
      </c>
      <c r="P547" s="110">
        <v>-4673726.0400000215</v>
      </c>
      <c r="Q547" s="110">
        <v>4673726.0400000215</v>
      </c>
      <c r="R547" s="110">
        <v>0</v>
      </c>
      <c r="S547" s="110">
        <v>11377903.259999976</v>
      </c>
    </row>
    <row r="548" spans="1:19" ht="15" customHeight="1" x14ac:dyDescent="0.25">
      <c r="A548" s="66" t="s">
        <v>271</v>
      </c>
      <c r="B548" s="66" t="s">
        <v>47</v>
      </c>
      <c r="C548" s="72" t="s">
        <v>1094</v>
      </c>
      <c r="D548" s="72"/>
      <c r="E548" s="74" t="s">
        <v>1095</v>
      </c>
      <c r="F548" s="63">
        <v>0</v>
      </c>
      <c r="G548" s="63">
        <v>12710336390.848934</v>
      </c>
      <c r="H548" s="63"/>
      <c r="I548" s="112">
        <v>12710336390.848934</v>
      </c>
      <c r="J548" s="63">
        <v>0</v>
      </c>
      <c r="K548" s="65">
        <v>12317489544.67</v>
      </c>
      <c r="L548" s="112">
        <v>12317489544.67</v>
      </c>
      <c r="M548" s="63">
        <v>770037228.01000023</v>
      </c>
      <c r="N548" s="64">
        <v>12532923232.860001</v>
      </c>
      <c r="O548" s="110">
        <v>-215433688.19000053</v>
      </c>
      <c r="P548" s="110">
        <v>-215433688.19000053</v>
      </c>
      <c r="Q548" s="110">
        <v>215433688.19000053</v>
      </c>
      <c r="R548" s="110">
        <v>0</v>
      </c>
      <c r="S548" s="110">
        <v>554603539.81999969</v>
      </c>
    </row>
    <row r="549" spans="1:19" ht="15" customHeight="1" x14ac:dyDescent="0.25">
      <c r="A549" s="66" t="s">
        <v>271</v>
      </c>
      <c r="B549" s="66" t="s">
        <v>47</v>
      </c>
      <c r="C549" s="72" t="s">
        <v>1096</v>
      </c>
      <c r="D549" s="72"/>
      <c r="E549" s="74" t="s">
        <v>1097</v>
      </c>
      <c r="F549" s="63">
        <v>0</v>
      </c>
      <c r="G549" s="63">
        <v>8153599689.5539093</v>
      </c>
      <c r="H549" s="63"/>
      <c r="I549" s="112">
        <v>8153599689.5539093</v>
      </c>
      <c r="J549" s="63">
        <v>0</v>
      </c>
      <c r="K549" s="65">
        <v>7894182952.1500006</v>
      </c>
      <c r="L549" s="112">
        <v>7894182952.1500006</v>
      </c>
      <c r="M549" s="63">
        <v>478498343.40999985</v>
      </c>
      <c r="N549" s="64">
        <v>8013520763.5500002</v>
      </c>
      <c r="O549" s="110">
        <v>-119337811.39999962</v>
      </c>
      <c r="P549" s="110">
        <v>-119337811.39999962</v>
      </c>
      <c r="Q549" s="110">
        <v>119337811.39999962</v>
      </c>
      <c r="R549" s="110">
        <v>0</v>
      </c>
      <c r="S549" s="110">
        <v>359160532.01000023</v>
      </c>
    </row>
    <row r="550" spans="1:19" ht="15" customHeight="1" x14ac:dyDescent="0.25">
      <c r="A550" s="66" t="s">
        <v>271</v>
      </c>
      <c r="B550" s="66" t="s">
        <v>47</v>
      </c>
      <c r="C550" s="72" t="s">
        <v>1098</v>
      </c>
      <c r="D550" s="72"/>
      <c r="E550" s="74" t="s">
        <v>1099</v>
      </c>
      <c r="F550" s="63">
        <v>661300183.72000003</v>
      </c>
      <c r="G550" s="63">
        <v>3043963226.5887289</v>
      </c>
      <c r="H550" s="63"/>
      <c r="I550" s="112">
        <v>3705263410.3087292</v>
      </c>
      <c r="J550" s="63">
        <v>661300183.72000003</v>
      </c>
      <c r="K550" s="65">
        <v>2950734451.21</v>
      </c>
      <c r="L550" s="112">
        <v>3612034634.9300003</v>
      </c>
      <c r="M550" s="63">
        <v>186622239.71000004</v>
      </c>
      <c r="N550" s="64">
        <v>3666223211.3499999</v>
      </c>
      <c r="O550" s="110">
        <v>-54188576.419999599</v>
      </c>
      <c r="P550" s="110">
        <v>-54188576.419999599</v>
      </c>
      <c r="Q550" s="110">
        <v>54188576.419999599</v>
      </c>
      <c r="R550" s="110">
        <v>0</v>
      </c>
      <c r="S550" s="110">
        <v>132433663.29000044</v>
      </c>
    </row>
    <row r="551" spans="1:19" ht="15" customHeight="1" x14ac:dyDescent="0.25">
      <c r="A551" s="66" t="s">
        <v>271</v>
      </c>
      <c r="B551" s="66" t="s">
        <v>47</v>
      </c>
      <c r="C551" s="72" t="s">
        <v>1100</v>
      </c>
      <c r="D551" s="72"/>
      <c r="E551" s="74" t="s">
        <v>1101</v>
      </c>
      <c r="F551" s="63">
        <v>3358426138.8000002</v>
      </c>
      <c r="G551" s="63">
        <v>13748493375.274797</v>
      </c>
      <c r="H551" s="63"/>
      <c r="I551" s="112">
        <v>17106919514.074799</v>
      </c>
      <c r="J551" s="63">
        <v>3358426138.8000002</v>
      </c>
      <c r="K551" s="65">
        <v>13313476865.629997</v>
      </c>
      <c r="L551" s="112">
        <v>16671903004.429996</v>
      </c>
      <c r="M551" s="63">
        <v>811899088.73999977</v>
      </c>
      <c r="N551" s="64">
        <v>16879290955.639999</v>
      </c>
      <c r="O551" s="110">
        <v>-207387951.2100029</v>
      </c>
      <c r="P551" s="110">
        <v>-207387951.2100029</v>
      </c>
      <c r="Q551" s="110">
        <v>207387951.2100029</v>
      </c>
      <c r="R551" s="110">
        <v>0</v>
      </c>
      <c r="S551" s="110">
        <v>604511137.52999687</v>
      </c>
    </row>
    <row r="552" spans="1:19" ht="15" customHeight="1" x14ac:dyDescent="0.25">
      <c r="A552" s="66" t="s">
        <v>271</v>
      </c>
      <c r="B552" s="66" t="s">
        <v>47</v>
      </c>
      <c r="C552" s="72" t="s">
        <v>1102</v>
      </c>
      <c r="D552" s="72"/>
      <c r="E552" s="74" t="s">
        <v>1103</v>
      </c>
      <c r="F552" s="63">
        <v>507023027.43000001</v>
      </c>
      <c r="G552" s="63">
        <v>1433053371.833312</v>
      </c>
      <c r="H552" s="63"/>
      <c r="I552" s="112">
        <v>1940076399.2633121</v>
      </c>
      <c r="J552" s="63">
        <v>507023027.43000001</v>
      </c>
      <c r="K552" s="65">
        <v>1388307044.6900001</v>
      </c>
      <c r="L552" s="112">
        <v>1895330072.1200001</v>
      </c>
      <c r="M552" s="63">
        <v>85918239.479999959</v>
      </c>
      <c r="N552" s="64">
        <v>1918510536.79</v>
      </c>
      <c r="O552" s="110">
        <v>-23180464.669999838</v>
      </c>
      <c r="P552" s="110">
        <v>-23180464.669999838</v>
      </c>
      <c r="Q552" s="110">
        <v>23180464.669999838</v>
      </c>
      <c r="R552" s="110">
        <v>0</v>
      </c>
      <c r="S552" s="110">
        <v>62737774.810000122</v>
      </c>
    </row>
    <row r="553" spans="1:19" ht="15" customHeight="1" x14ac:dyDescent="0.25">
      <c r="A553" s="66" t="s">
        <v>271</v>
      </c>
      <c r="B553" s="66" t="s">
        <v>47</v>
      </c>
      <c r="C553" s="72" t="s">
        <v>1104</v>
      </c>
      <c r="D553" s="72"/>
      <c r="E553" s="74" t="s">
        <v>1105</v>
      </c>
      <c r="F553" s="63">
        <v>0.25999999046325684</v>
      </c>
      <c r="G553" s="63">
        <v>2257000356.9180651</v>
      </c>
      <c r="H553" s="63"/>
      <c r="I553" s="112">
        <v>2257000357.1780653</v>
      </c>
      <c r="J553" s="63">
        <v>0.25999999046325684</v>
      </c>
      <c r="K553" s="65">
        <v>2187765787.3000002</v>
      </c>
      <c r="L553" s="112">
        <v>2187765787.5600004</v>
      </c>
      <c r="M553" s="63">
        <v>138052312.84000003</v>
      </c>
      <c r="N553" s="64">
        <v>2227573943.9000001</v>
      </c>
      <c r="O553" s="110">
        <v>-39808156.339999676</v>
      </c>
      <c r="P553" s="110">
        <v>-39808156.339999676</v>
      </c>
      <c r="Q553" s="110">
        <v>39808156.339999676</v>
      </c>
      <c r="R553" s="110">
        <v>0</v>
      </c>
      <c r="S553" s="110">
        <v>98244156.500000358</v>
      </c>
    </row>
    <row r="554" spans="1:19" ht="15" customHeight="1" x14ac:dyDescent="0.25">
      <c r="A554" s="66" t="s">
        <v>271</v>
      </c>
      <c r="B554" s="66" t="s">
        <v>49</v>
      </c>
      <c r="C554" s="72" t="s">
        <v>1106</v>
      </c>
      <c r="D554" s="72"/>
      <c r="E554" s="74" t="s">
        <v>1107</v>
      </c>
      <c r="F554" s="63">
        <v>376937836.70999998</v>
      </c>
      <c r="G554" s="63">
        <v>1033714913.2597678</v>
      </c>
      <c r="H554" s="63"/>
      <c r="I554" s="112">
        <v>1410652749.9697678</v>
      </c>
      <c r="J554" s="63">
        <v>376937836.70999998</v>
      </c>
      <c r="K554" s="65">
        <v>1002313862.6000001</v>
      </c>
      <c r="L554" s="112">
        <v>1379251699.3100002</v>
      </c>
      <c r="M554" s="63">
        <v>63874486.110000014</v>
      </c>
      <c r="N554" s="64">
        <v>1398271044.1099999</v>
      </c>
      <c r="O554" s="110">
        <v>-19019344.799999714</v>
      </c>
      <c r="P554" s="110">
        <v>-19019344.799999714</v>
      </c>
      <c r="Q554" s="110">
        <v>19019344.799999714</v>
      </c>
      <c r="R554" s="110">
        <v>0</v>
      </c>
      <c r="S554" s="110">
        <v>44855141.3100003</v>
      </c>
    </row>
    <row r="555" spans="1:19" ht="15" customHeight="1" x14ac:dyDescent="0.25">
      <c r="A555" s="66" t="s">
        <v>271</v>
      </c>
      <c r="B555" s="66" t="s">
        <v>49</v>
      </c>
      <c r="C555" s="72" t="s">
        <v>1108</v>
      </c>
      <c r="D555" s="72"/>
      <c r="E555" s="74" t="s">
        <v>1109</v>
      </c>
      <c r="F555" s="63">
        <v>0</v>
      </c>
      <c r="G555" s="63">
        <v>3224925639.9803863</v>
      </c>
      <c r="H555" s="63"/>
      <c r="I555" s="112">
        <v>3224925639.9803863</v>
      </c>
      <c r="J555" s="63">
        <v>0</v>
      </c>
      <c r="K555" s="65">
        <v>3126317576.6399994</v>
      </c>
      <c r="L555" s="112">
        <v>3126317576.6399994</v>
      </c>
      <c r="M555" s="63">
        <v>197983929.49000001</v>
      </c>
      <c r="N555" s="64">
        <v>3184069805.5599999</v>
      </c>
      <c r="O555" s="110">
        <v>-57752228.920000553</v>
      </c>
      <c r="P555" s="110">
        <v>-57752228.920000553</v>
      </c>
      <c r="Q555" s="110">
        <v>57752228.920000553</v>
      </c>
      <c r="R555" s="110">
        <v>0</v>
      </c>
      <c r="S555" s="110">
        <v>140231700.56999946</v>
      </c>
    </row>
    <row r="556" spans="1:19" ht="15" customHeight="1" x14ac:dyDescent="0.25">
      <c r="A556" s="66" t="s">
        <v>271</v>
      </c>
      <c r="B556" s="66" t="s">
        <v>49</v>
      </c>
      <c r="C556" s="72" t="s">
        <v>1110</v>
      </c>
      <c r="D556" s="72"/>
      <c r="E556" s="74" t="s">
        <v>1111</v>
      </c>
      <c r="F556" s="63">
        <v>0</v>
      </c>
      <c r="G556" s="63">
        <v>2657981419.9495959</v>
      </c>
      <c r="H556" s="63"/>
      <c r="I556" s="112">
        <v>2657981419.9495959</v>
      </c>
      <c r="J556" s="63">
        <v>0</v>
      </c>
      <c r="K556" s="65">
        <v>2577585759.8599997</v>
      </c>
      <c r="L556" s="112">
        <v>2577585759.8599997</v>
      </c>
      <c r="M556" s="63">
        <v>165009089.13999999</v>
      </c>
      <c r="N556" s="64">
        <v>2627416848.6400003</v>
      </c>
      <c r="O556" s="110">
        <v>-49831088.780000687</v>
      </c>
      <c r="P556" s="110">
        <v>-49831088.780000687</v>
      </c>
      <c r="Q556" s="110">
        <v>49831088.780000687</v>
      </c>
      <c r="R556" s="110">
        <v>0</v>
      </c>
      <c r="S556" s="110">
        <v>115178000.3599993</v>
      </c>
    </row>
    <row r="557" spans="1:19" ht="15" customHeight="1" x14ac:dyDescent="0.25">
      <c r="A557" s="66" t="s">
        <v>271</v>
      </c>
      <c r="B557" s="66" t="s">
        <v>49</v>
      </c>
      <c r="C557" s="72" t="s">
        <v>1112</v>
      </c>
      <c r="D557" s="72"/>
      <c r="E557" s="74" t="s">
        <v>1113</v>
      </c>
      <c r="F557" s="63">
        <v>0</v>
      </c>
      <c r="G557" s="63">
        <v>657167885.33804381</v>
      </c>
      <c r="H557" s="63"/>
      <c r="I557" s="112">
        <v>657167885.33804381</v>
      </c>
      <c r="J557" s="63">
        <v>0</v>
      </c>
      <c r="K557" s="65">
        <v>637529941.62</v>
      </c>
      <c r="L557" s="112">
        <v>637529941.62</v>
      </c>
      <c r="M557" s="63">
        <v>41327498.089999974</v>
      </c>
      <c r="N557" s="64">
        <v>650489634</v>
      </c>
      <c r="O557" s="110">
        <v>-12959692.379999995</v>
      </c>
      <c r="P557" s="110">
        <v>-12959692.379999995</v>
      </c>
      <c r="Q557" s="110">
        <v>12959692.379999995</v>
      </c>
      <c r="R557" s="110">
        <v>0</v>
      </c>
      <c r="S557" s="110">
        <v>28367805.709999979</v>
      </c>
    </row>
    <row r="558" spans="1:19" ht="15" customHeight="1" x14ac:dyDescent="0.25">
      <c r="A558" s="66" t="s">
        <v>271</v>
      </c>
      <c r="B558" s="66" t="s">
        <v>49</v>
      </c>
      <c r="C558" s="72" t="s">
        <v>1114</v>
      </c>
      <c r="D558" s="72"/>
      <c r="E558" s="74" t="s">
        <v>1115</v>
      </c>
      <c r="F558" s="63">
        <v>493062366.81</v>
      </c>
      <c r="G558" s="63">
        <v>1331312945.493593</v>
      </c>
      <c r="H558" s="63"/>
      <c r="I558" s="112">
        <v>1824375312.3035929</v>
      </c>
      <c r="J558" s="63">
        <v>493062366.81</v>
      </c>
      <c r="K558" s="65">
        <v>1291409224.75</v>
      </c>
      <c r="L558" s="112">
        <v>1784471591.5599999</v>
      </c>
      <c r="M558" s="63">
        <v>83552517.790000021</v>
      </c>
      <c r="N558" s="64">
        <v>1810499977.53</v>
      </c>
      <c r="O558" s="110">
        <v>-26028385.970000029</v>
      </c>
      <c r="P558" s="110">
        <v>-26028385.970000029</v>
      </c>
      <c r="Q558" s="110">
        <v>26028385.970000029</v>
      </c>
      <c r="R558" s="110">
        <v>0</v>
      </c>
      <c r="S558" s="110">
        <v>57524131.819999993</v>
      </c>
    </row>
    <row r="559" spans="1:19" ht="15" customHeight="1" x14ac:dyDescent="0.25">
      <c r="A559" s="66" t="s">
        <v>271</v>
      </c>
      <c r="B559" s="66" t="s">
        <v>49</v>
      </c>
      <c r="C559" s="72" t="s">
        <v>1116</v>
      </c>
      <c r="D559" s="72"/>
      <c r="E559" s="74" t="s">
        <v>1117</v>
      </c>
      <c r="F559" s="63">
        <v>0</v>
      </c>
      <c r="G559" s="63">
        <v>8635330223.8447876</v>
      </c>
      <c r="H559" s="63"/>
      <c r="I559" s="112">
        <v>8635330223.8447876</v>
      </c>
      <c r="J559" s="63">
        <v>0</v>
      </c>
      <c r="K559" s="65">
        <v>8374487738.2099991</v>
      </c>
      <c r="L559" s="112">
        <v>8374487738.2099991</v>
      </c>
      <c r="M559" s="63">
        <v>537195219.26999998</v>
      </c>
      <c r="N559" s="64">
        <v>8537646132.1200008</v>
      </c>
      <c r="O559" s="110">
        <v>-163158393.91000175</v>
      </c>
      <c r="P559" s="110">
        <v>-163158393.91000175</v>
      </c>
      <c r="Q559" s="110">
        <v>163158393.91000175</v>
      </c>
      <c r="R559" s="110">
        <v>0</v>
      </c>
      <c r="S559" s="110">
        <v>374036825.35999823</v>
      </c>
    </row>
    <row r="560" spans="1:19" ht="15" customHeight="1" x14ac:dyDescent="0.25">
      <c r="A560" s="66" t="s">
        <v>271</v>
      </c>
      <c r="B560" s="66" t="s">
        <v>49</v>
      </c>
      <c r="C560" s="72" t="s">
        <v>1118</v>
      </c>
      <c r="D560" s="72"/>
      <c r="E560" s="74" t="s">
        <v>1119</v>
      </c>
      <c r="F560" s="63">
        <v>0</v>
      </c>
      <c r="G560" s="63">
        <v>787063626.00482798</v>
      </c>
      <c r="H560" s="63"/>
      <c r="I560" s="112">
        <v>787063626.00482798</v>
      </c>
      <c r="J560" s="63">
        <v>0</v>
      </c>
      <c r="K560" s="65">
        <v>763603266.92999983</v>
      </c>
      <c r="L560" s="112">
        <v>763603266.92999983</v>
      </c>
      <c r="M560" s="63">
        <v>49674967.900000036</v>
      </c>
      <c r="N560" s="64">
        <v>779329920.07000005</v>
      </c>
      <c r="O560" s="110">
        <v>-15726653.140000224</v>
      </c>
      <c r="P560" s="110">
        <v>-15726653.140000224</v>
      </c>
      <c r="Q560" s="110">
        <v>15726653.140000224</v>
      </c>
      <c r="R560" s="110">
        <v>0</v>
      </c>
      <c r="S560" s="110">
        <v>33948314.759999812</v>
      </c>
    </row>
    <row r="561" spans="1:19" ht="15" customHeight="1" x14ac:dyDescent="0.25">
      <c r="A561" s="66" t="s">
        <v>271</v>
      </c>
      <c r="B561" s="66" t="s">
        <v>49</v>
      </c>
      <c r="C561" s="72" t="s">
        <v>1120</v>
      </c>
      <c r="D561" s="72"/>
      <c r="E561" s="74" t="s">
        <v>1121</v>
      </c>
      <c r="F561" s="63">
        <v>0.38000011444091797</v>
      </c>
      <c r="G561" s="63">
        <v>4598525947.2035379</v>
      </c>
      <c r="H561" s="63"/>
      <c r="I561" s="112">
        <v>4598525947.5835381</v>
      </c>
      <c r="J561" s="63">
        <v>0.38000011444091797</v>
      </c>
      <c r="K561" s="65">
        <v>4459671175.25</v>
      </c>
      <c r="L561" s="112">
        <v>4459671175.6300001</v>
      </c>
      <c r="M561" s="63">
        <v>286247138.75999999</v>
      </c>
      <c r="N561" s="64">
        <v>3910533105.8199997</v>
      </c>
      <c r="O561" s="110">
        <v>549138069.81000042</v>
      </c>
      <c r="P561" s="110">
        <v>0</v>
      </c>
      <c r="Q561" s="110">
        <v>0</v>
      </c>
      <c r="R561" s="110">
        <v>549138069.81000042</v>
      </c>
      <c r="S561" s="110">
        <v>286247138.75999999</v>
      </c>
    </row>
    <row r="562" spans="1:19" ht="15" customHeight="1" x14ac:dyDescent="0.25">
      <c r="A562" s="66" t="s">
        <v>271</v>
      </c>
      <c r="B562" s="66" t="s">
        <v>49</v>
      </c>
      <c r="C562" s="72" t="s">
        <v>1122</v>
      </c>
      <c r="D562" s="72"/>
      <c r="E562" s="74" t="s">
        <v>1123</v>
      </c>
      <c r="F562" s="63">
        <v>0</v>
      </c>
      <c r="G562" s="63">
        <v>1392819878.1946425</v>
      </c>
      <c r="H562" s="63"/>
      <c r="I562" s="112">
        <v>1392819878.1946425</v>
      </c>
      <c r="J562" s="63">
        <v>0</v>
      </c>
      <c r="K562" s="65">
        <v>1350953617.0999999</v>
      </c>
      <c r="L562" s="112">
        <v>1350953617.0999999</v>
      </c>
      <c r="M562" s="63">
        <v>87132228.289999962</v>
      </c>
      <c r="N562" s="64">
        <v>1321540576.0300002</v>
      </c>
      <c r="O562" s="110">
        <v>29413041.069999695</v>
      </c>
      <c r="P562" s="110">
        <v>0</v>
      </c>
      <c r="Q562" s="110">
        <v>0</v>
      </c>
      <c r="R562" s="110">
        <v>29413041.069999695</v>
      </c>
      <c r="S562" s="110">
        <v>87132228.289999962</v>
      </c>
    </row>
    <row r="563" spans="1:19" ht="15" customHeight="1" x14ac:dyDescent="0.25">
      <c r="A563" s="66" t="s">
        <v>271</v>
      </c>
      <c r="B563" s="66" t="s">
        <v>49</v>
      </c>
      <c r="C563" s="72" t="s">
        <v>1124</v>
      </c>
      <c r="D563" s="72"/>
      <c r="E563" s="74" t="s">
        <v>1125</v>
      </c>
      <c r="F563" s="63">
        <v>0</v>
      </c>
      <c r="G563" s="63">
        <v>1713517306.5257638</v>
      </c>
      <c r="H563" s="63"/>
      <c r="I563" s="112">
        <v>1713517306.5257638</v>
      </c>
      <c r="J563" s="63">
        <v>0</v>
      </c>
      <c r="K563" s="65">
        <v>1661098693.1100001</v>
      </c>
      <c r="L563" s="112">
        <v>1661098693.1100001</v>
      </c>
      <c r="M563" s="63">
        <v>105155292.34000003</v>
      </c>
      <c r="N563" s="64">
        <v>1691732564.73</v>
      </c>
      <c r="O563" s="110">
        <v>-30633871.619999886</v>
      </c>
      <c r="P563" s="110">
        <v>-30633871.619999886</v>
      </c>
      <c r="Q563" s="110">
        <v>30633871.619999886</v>
      </c>
      <c r="R563" s="110">
        <v>0</v>
      </c>
      <c r="S563" s="110">
        <v>74521420.720000148</v>
      </c>
    </row>
    <row r="564" spans="1:19" ht="15" customHeight="1" x14ac:dyDescent="0.25">
      <c r="A564" s="66" t="s">
        <v>271</v>
      </c>
      <c r="B564" s="66" t="s">
        <v>49</v>
      </c>
      <c r="C564" s="72" t="s">
        <v>1126</v>
      </c>
      <c r="D564" s="72"/>
      <c r="E564" s="74" t="s">
        <v>1127</v>
      </c>
      <c r="F564" s="63">
        <v>0</v>
      </c>
      <c r="G564" s="63">
        <v>4758551613.0667114</v>
      </c>
      <c r="H564" s="63"/>
      <c r="I564" s="112">
        <v>4758551613.0667114</v>
      </c>
      <c r="J564" s="63">
        <v>0</v>
      </c>
      <c r="K564" s="65">
        <v>4615158718.21</v>
      </c>
      <c r="L564" s="112">
        <v>4615158718.21</v>
      </c>
      <c r="M564" s="63">
        <v>296726870.88999987</v>
      </c>
      <c r="N564" s="64">
        <v>4705928576.3699999</v>
      </c>
      <c r="O564" s="110">
        <v>-90769858.159999847</v>
      </c>
      <c r="P564" s="110">
        <v>-90769858.159999847</v>
      </c>
      <c r="Q564" s="110">
        <v>90769858.159999847</v>
      </c>
      <c r="R564" s="110">
        <v>0</v>
      </c>
      <c r="S564" s="110">
        <v>205957012.73000002</v>
      </c>
    </row>
    <row r="565" spans="1:19" ht="15" customHeight="1" x14ac:dyDescent="0.25">
      <c r="A565" s="66" t="s">
        <v>271</v>
      </c>
      <c r="B565" s="66" t="s">
        <v>49</v>
      </c>
      <c r="C565" s="72" t="s">
        <v>1128</v>
      </c>
      <c r="D565" s="72"/>
      <c r="E565" s="74" t="s">
        <v>1129</v>
      </c>
      <c r="F565" s="63">
        <v>1127190.5599999428</v>
      </c>
      <c r="G565" s="63">
        <v>2236591523.8059001</v>
      </c>
      <c r="H565" s="63"/>
      <c r="I565" s="112">
        <v>2237718714.3659</v>
      </c>
      <c r="J565" s="63">
        <v>1127190.5599999428</v>
      </c>
      <c r="K565" s="65">
        <v>2168488500.0999999</v>
      </c>
      <c r="L565" s="112">
        <v>2169615690.6599998</v>
      </c>
      <c r="M565" s="63">
        <v>137958929.07000005</v>
      </c>
      <c r="N565" s="64">
        <v>2210449157.77</v>
      </c>
      <c r="O565" s="110">
        <v>-40833467.110000134</v>
      </c>
      <c r="P565" s="110">
        <v>-40833467.110000134</v>
      </c>
      <c r="Q565" s="110">
        <v>40833467.110000134</v>
      </c>
      <c r="R565" s="110">
        <v>0</v>
      </c>
      <c r="S565" s="110">
        <v>97125461.959999919</v>
      </c>
    </row>
    <row r="566" spans="1:19" ht="15" customHeight="1" x14ac:dyDescent="0.25">
      <c r="A566" s="66" t="s">
        <v>271</v>
      </c>
      <c r="B566" s="66" t="s">
        <v>49</v>
      </c>
      <c r="C566" s="72" t="s">
        <v>1130</v>
      </c>
      <c r="D566" s="72"/>
      <c r="E566" s="74" t="s">
        <v>1131</v>
      </c>
      <c r="F566" s="63">
        <v>0</v>
      </c>
      <c r="G566" s="63">
        <v>1592896910.5924697</v>
      </c>
      <c r="H566" s="63"/>
      <c r="I566" s="112">
        <v>1592896910.5924697</v>
      </c>
      <c r="J566" s="63">
        <v>0</v>
      </c>
      <c r="K566" s="65">
        <v>1543506457.1999998</v>
      </c>
      <c r="L566" s="112">
        <v>1543506457.1999998</v>
      </c>
      <c r="M566" s="63">
        <v>96351279.730000019</v>
      </c>
      <c r="N566" s="64">
        <v>1570279808.4200001</v>
      </c>
      <c r="O566" s="110">
        <v>-26773351.220000267</v>
      </c>
      <c r="P566" s="110">
        <v>-26773351.220000267</v>
      </c>
      <c r="Q566" s="110">
        <v>26773351.220000267</v>
      </c>
      <c r="R566" s="110">
        <v>0</v>
      </c>
      <c r="S566" s="110">
        <v>69577928.509999752</v>
      </c>
    </row>
    <row r="567" spans="1:19" ht="15" customHeight="1" x14ac:dyDescent="0.25">
      <c r="A567" s="66" t="s">
        <v>271</v>
      </c>
      <c r="B567" s="66" t="s">
        <v>49</v>
      </c>
      <c r="C567" s="72" t="s">
        <v>1132</v>
      </c>
      <c r="D567" s="72"/>
      <c r="E567" s="74" t="s">
        <v>1133</v>
      </c>
      <c r="F567" s="63">
        <v>-5.0000011920928955E-2</v>
      </c>
      <c r="G567" s="63">
        <v>668572435.96395123</v>
      </c>
      <c r="H567" s="63"/>
      <c r="I567" s="112">
        <v>668572435.91395116</v>
      </c>
      <c r="J567" s="63">
        <v>-5.0000011920928955E-2</v>
      </c>
      <c r="K567" s="65">
        <v>648412415.49000001</v>
      </c>
      <c r="L567" s="112">
        <v>648412415.44000006</v>
      </c>
      <c r="M567" s="63">
        <v>41680281.139999986</v>
      </c>
      <c r="N567" s="64">
        <v>661149635.08000004</v>
      </c>
      <c r="O567" s="110">
        <v>-12737219.639999986</v>
      </c>
      <c r="P567" s="110">
        <v>-12737219.639999986</v>
      </c>
      <c r="Q567" s="110">
        <v>12737219.639999986</v>
      </c>
      <c r="R567" s="110">
        <v>0</v>
      </c>
      <c r="S567" s="110">
        <v>28943061.5</v>
      </c>
    </row>
    <row r="568" spans="1:19" ht="15" customHeight="1" x14ac:dyDescent="0.25">
      <c r="A568" s="66" t="s">
        <v>271</v>
      </c>
      <c r="B568" s="66" t="s">
        <v>49</v>
      </c>
      <c r="C568" s="72" t="s">
        <v>1134</v>
      </c>
      <c r="D568" s="72"/>
      <c r="E568" s="74" t="s">
        <v>1135</v>
      </c>
      <c r="F568" s="63">
        <v>464957352.67000002</v>
      </c>
      <c r="G568" s="63">
        <v>1284912426.4781847</v>
      </c>
      <c r="H568" s="63"/>
      <c r="I568" s="112">
        <v>1749869779.1481848</v>
      </c>
      <c r="J568" s="63">
        <v>464957352.67000002</v>
      </c>
      <c r="K568" s="65">
        <v>1245547959.5100002</v>
      </c>
      <c r="L568" s="112">
        <v>1710505312.1800003</v>
      </c>
      <c r="M568" s="63">
        <v>78789946.459999979</v>
      </c>
      <c r="N568" s="64">
        <v>1733387349.9000001</v>
      </c>
      <c r="O568" s="110">
        <v>-22882037.71999979</v>
      </c>
      <c r="P568" s="110">
        <v>-22882037.71999979</v>
      </c>
      <c r="Q568" s="110">
        <v>22882037.71999979</v>
      </c>
      <c r="R568" s="110">
        <v>0</v>
      </c>
      <c r="S568" s="110">
        <v>55907908.740000188</v>
      </c>
    </row>
    <row r="569" spans="1:19" ht="15" customHeight="1" x14ac:dyDescent="0.25">
      <c r="A569" s="66" t="s">
        <v>271</v>
      </c>
      <c r="B569" s="66" t="s">
        <v>49</v>
      </c>
      <c r="C569" s="72" t="s">
        <v>1136</v>
      </c>
      <c r="D569" s="72"/>
      <c r="E569" s="74" t="s">
        <v>1137</v>
      </c>
      <c r="F569" s="63">
        <v>84744807.029999971</v>
      </c>
      <c r="G569" s="63">
        <v>2842236300.6984644</v>
      </c>
      <c r="H569" s="63"/>
      <c r="I569" s="112">
        <v>2926981107.7284641</v>
      </c>
      <c r="J569" s="63">
        <v>84744807.029999971</v>
      </c>
      <c r="K569" s="65">
        <v>2757411608.7600002</v>
      </c>
      <c r="L569" s="112">
        <v>2842156415.79</v>
      </c>
      <c r="M569" s="63">
        <v>178990711.97000003</v>
      </c>
      <c r="N569" s="64">
        <v>2898506650.5599999</v>
      </c>
      <c r="O569" s="110">
        <v>-56350234.769999981</v>
      </c>
      <c r="P569" s="110">
        <v>-56350234.769999981</v>
      </c>
      <c r="Q569" s="110">
        <v>56350234.769999981</v>
      </c>
      <c r="R569" s="110">
        <v>0</v>
      </c>
      <c r="S569" s="110">
        <v>122640477.20000005</v>
      </c>
    </row>
    <row r="570" spans="1:19" ht="15" customHeight="1" x14ac:dyDescent="0.25">
      <c r="A570" s="66" t="s">
        <v>271</v>
      </c>
      <c r="B570" s="66" t="s">
        <v>49</v>
      </c>
      <c r="C570" s="72" t="s">
        <v>1138</v>
      </c>
      <c r="D570" s="72"/>
      <c r="E570" s="74" t="s">
        <v>1139</v>
      </c>
      <c r="F570" s="63">
        <v>1684984382.6199999</v>
      </c>
      <c r="G570" s="63">
        <v>4690080301.5100517</v>
      </c>
      <c r="H570" s="63"/>
      <c r="I570" s="112">
        <v>6375064684.1300516</v>
      </c>
      <c r="J570" s="63">
        <v>1684984382.6199999</v>
      </c>
      <c r="K570" s="65">
        <v>4545566846</v>
      </c>
      <c r="L570" s="112">
        <v>6230551228.6199999</v>
      </c>
      <c r="M570" s="63">
        <v>285531196.6400001</v>
      </c>
      <c r="N570" s="64">
        <v>6311635724.2200003</v>
      </c>
      <c r="O570" s="110">
        <v>-81084495.600000381</v>
      </c>
      <c r="P570" s="110">
        <v>-81084495.600000381</v>
      </c>
      <c r="Q570" s="110">
        <v>81084495.600000381</v>
      </c>
      <c r="R570" s="110">
        <v>0</v>
      </c>
      <c r="S570" s="110">
        <v>204446701.03999972</v>
      </c>
    </row>
    <row r="571" spans="1:19" ht="15" customHeight="1" x14ac:dyDescent="0.25">
      <c r="A571" s="66" t="s">
        <v>271</v>
      </c>
      <c r="B571" s="66" t="s">
        <v>49</v>
      </c>
      <c r="C571" s="72" t="s">
        <v>1140</v>
      </c>
      <c r="D571" s="72"/>
      <c r="E571" s="74" t="s">
        <v>1141</v>
      </c>
      <c r="F571" s="63">
        <v>879276695.11000001</v>
      </c>
      <c r="G571" s="63">
        <v>2458849109.0779104</v>
      </c>
      <c r="H571" s="63"/>
      <c r="I571" s="112">
        <v>3338125804.1879106</v>
      </c>
      <c r="J571" s="63">
        <v>879276695.11000001</v>
      </c>
      <c r="K571" s="65">
        <v>2382772528.27</v>
      </c>
      <c r="L571" s="112">
        <v>3262049223.3800001</v>
      </c>
      <c r="M571" s="63">
        <v>148998963.73000002</v>
      </c>
      <c r="N571" s="64">
        <v>3303720945.9299998</v>
      </c>
      <c r="O571" s="110">
        <v>-41671722.549999714</v>
      </c>
      <c r="P571" s="110">
        <v>-41671722.549999714</v>
      </c>
      <c r="Q571" s="110">
        <v>41671722.549999714</v>
      </c>
      <c r="R571" s="110">
        <v>0</v>
      </c>
      <c r="S571" s="110">
        <v>107327241.18000031</v>
      </c>
    </row>
    <row r="572" spans="1:19" ht="15" customHeight="1" x14ac:dyDescent="0.25">
      <c r="A572" s="66" t="s">
        <v>271</v>
      </c>
      <c r="B572" s="66" t="s">
        <v>49</v>
      </c>
      <c r="C572" s="72" t="s">
        <v>1142</v>
      </c>
      <c r="D572" s="72"/>
      <c r="E572" s="74" t="s">
        <v>1143</v>
      </c>
      <c r="F572" s="63">
        <v>254659594.36000001</v>
      </c>
      <c r="G572" s="63">
        <v>684390636.72745621</v>
      </c>
      <c r="H572" s="63"/>
      <c r="I572" s="112">
        <v>939050231.08745623</v>
      </c>
      <c r="J572" s="63">
        <v>254659594.36000001</v>
      </c>
      <c r="K572" s="65">
        <v>663983890.1400001</v>
      </c>
      <c r="L572" s="112">
        <v>918643484.50000012</v>
      </c>
      <c r="M572" s="63">
        <v>43153669.229999959</v>
      </c>
      <c r="N572" s="64">
        <v>932274503.52999997</v>
      </c>
      <c r="O572" s="110">
        <v>-13631019.029999852</v>
      </c>
      <c r="P572" s="110">
        <v>-13631019.029999852</v>
      </c>
      <c r="Q572" s="110">
        <v>13631019.029999852</v>
      </c>
      <c r="R572" s="110">
        <v>0</v>
      </c>
      <c r="S572" s="110">
        <v>29522650.200000107</v>
      </c>
    </row>
    <row r="573" spans="1:19" ht="15" customHeight="1" x14ac:dyDescent="0.25">
      <c r="A573" s="66" t="s">
        <v>271</v>
      </c>
      <c r="B573" s="66" t="s">
        <v>49</v>
      </c>
      <c r="C573" s="72" t="s">
        <v>1144</v>
      </c>
      <c r="D573" s="72"/>
      <c r="E573" s="74" t="s">
        <v>1145</v>
      </c>
      <c r="F573" s="63">
        <v>0</v>
      </c>
      <c r="G573" s="63">
        <v>1375239206.4135895</v>
      </c>
      <c r="H573" s="63"/>
      <c r="I573" s="112">
        <v>1375239206.4135895</v>
      </c>
      <c r="J573" s="63">
        <v>0</v>
      </c>
      <c r="K573" s="65">
        <v>1333133768.28</v>
      </c>
      <c r="L573" s="112">
        <v>1333133768.28</v>
      </c>
      <c r="M573" s="63">
        <v>84315151.76000005</v>
      </c>
      <c r="N573" s="64">
        <v>1357623300.21</v>
      </c>
      <c r="O573" s="110">
        <v>-24489531.930000067</v>
      </c>
      <c r="P573" s="110">
        <v>-24489531.930000067</v>
      </c>
      <c r="Q573" s="110">
        <v>24489531.930000067</v>
      </c>
      <c r="R573" s="110">
        <v>0</v>
      </c>
      <c r="S573" s="110">
        <v>59825619.829999983</v>
      </c>
    </row>
    <row r="574" spans="1:19" ht="15" customHeight="1" x14ac:dyDescent="0.25">
      <c r="A574" s="66" t="s">
        <v>271</v>
      </c>
      <c r="B574" s="66" t="s">
        <v>49</v>
      </c>
      <c r="C574" s="72" t="s">
        <v>1146</v>
      </c>
      <c r="D574" s="72"/>
      <c r="E574" s="74" t="s">
        <v>1147</v>
      </c>
      <c r="F574" s="63">
        <v>0</v>
      </c>
      <c r="G574" s="63">
        <v>603152113.08784986</v>
      </c>
      <c r="H574" s="63"/>
      <c r="I574" s="112">
        <v>603152113.08784986</v>
      </c>
      <c r="J574" s="63">
        <v>0</v>
      </c>
      <c r="K574" s="65">
        <v>585440402.64999998</v>
      </c>
      <c r="L574" s="112">
        <v>585440402.64999998</v>
      </c>
      <c r="M574" s="63">
        <v>38567489.430000007</v>
      </c>
      <c r="N574" s="64">
        <v>598114528.30000007</v>
      </c>
      <c r="O574" s="110">
        <v>-12674125.650000095</v>
      </c>
      <c r="P574" s="110">
        <v>-12674125.650000095</v>
      </c>
      <c r="Q574" s="110">
        <v>12674125.650000095</v>
      </c>
      <c r="R574" s="110">
        <v>0</v>
      </c>
      <c r="S574" s="110">
        <v>25893363.779999912</v>
      </c>
    </row>
    <row r="575" spans="1:19" ht="15" customHeight="1" x14ac:dyDescent="0.25">
      <c r="A575" s="66" t="s">
        <v>271</v>
      </c>
      <c r="B575" s="66" t="s">
        <v>49</v>
      </c>
      <c r="C575" s="72" t="s">
        <v>1148</v>
      </c>
      <c r="D575" s="72"/>
      <c r="E575" s="74" t="s">
        <v>1149</v>
      </c>
      <c r="F575" s="63">
        <v>0</v>
      </c>
      <c r="G575" s="63">
        <v>1449441535.104331</v>
      </c>
      <c r="H575" s="63"/>
      <c r="I575" s="112">
        <v>1449441535.104331</v>
      </c>
      <c r="J575" s="63">
        <v>0</v>
      </c>
      <c r="K575" s="65">
        <v>1405730495.4400001</v>
      </c>
      <c r="L575" s="112">
        <v>1405730495.4400001</v>
      </c>
      <c r="M575" s="63">
        <v>90307275.809999943</v>
      </c>
      <c r="N575" s="64">
        <v>1433288345.0699999</v>
      </c>
      <c r="O575" s="110">
        <v>-27557849.629999876</v>
      </c>
      <c r="P575" s="110">
        <v>-27557849.629999876</v>
      </c>
      <c r="Q575" s="110">
        <v>27557849.629999876</v>
      </c>
      <c r="R575" s="110">
        <v>0</v>
      </c>
      <c r="S575" s="110">
        <v>62749426.180000067</v>
      </c>
    </row>
    <row r="576" spans="1:19" ht="15" customHeight="1" x14ac:dyDescent="0.25">
      <c r="A576" s="66" t="s">
        <v>271</v>
      </c>
      <c r="B576" s="66" t="s">
        <v>49</v>
      </c>
      <c r="C576" s="72" t="s">
        <v>1150</v>
      </c>
      <c r="D576" s="72"/>
      <c r="E576" s="74" t="s">
        <v>1151</v>
      </c>
      <c r="F576" s="63">
        <v>276763973.67000002</v>
      </c>
      <c r="G576" s="63">
        <v>753883018.06000781</v>
      </c>
      <c r="H576" s="63"/>
      <c r="I576" s="112">
        <v>1030646991.7300079</v>
      </c>
      <c r="J576" s="63">
        <v>276763973.67000002</v>
      </c>
      <c r="K576" s="65">
        <v>731115764.50999999</v>
      </c>
      <c r="L576" s="112">
        <v>1007879738.1800001</v>
      </c>
      <c r="M576" s="63">
        <v>46899395.269999981</v>
      </c>
      <c r="N576" s="64">
        <v>1022127195.98</v>
      </c>
      <c r="O576" s="110">
        <v>-14247457.799999952</v>
      </c>
      <c r="P576" s="110">
        <v>-14247457.799999952</v>
      </c>
      <c r="Q576" s="110">
        <v>14247457.799999952</v>
      </c>
      <c r="R576" s="110">
        <v>0</v>
      </c>
      <c r="S576" s="110">
        <v>32651937.470000029</v>
      </c>
    </row>
    <row r="577" spans="1:19" ht="15" customHeight="1" x14ac:dyDescent="0.25">
      <c r="A577" s="66" t="s">
        <v>271</v>
      </c>
      <c r="B577" s="66" t="s">
        <v>49</v>
      </c>
      <c r="C577" s="72" t="s">
        <v>1152</v>
      </c>
      <c r="D577" s="72"/>
      <c r="E577" s="74" t="s">
        <v>1153</v>
      </c>
      <c r="F577" s="63">
        <v>766428021.76999998</v>
      </c>
      <c r="G577" s="63">
        <v>2117527124.8881502</v>
      </c>
      <c r="H577" s="63"/>
      <c r="I577" s="112">
        <v>2883955146.6581502</v>
      </c>
      <c r="J577" s="63">
        <v>766428021.76999998</v>
      </c>
      <c r="K577" s="65">
        <v>2052727020.0099998</v>
      </c>
      <c r="L577" s="112">
        <v>2819155041.7799997</v>
      </c>
      <c r="M577" s="63">
        <v>129876046.61000001</v>
      </c>
      <c r="N577" s="64">
        <v>2856929130.9200001</v>
      </c>
      <c r="O577" s="110">
        <v>-37774089.140000343</v>
      </c>
      <c r="P577" s="110">
        <v>-37774089.140000343</v>
      </c>
      <c r="Q577" s="110">
        <v>37774089.140000343</v>
      </c>
      <c r="R577" s="110">
        <v>0</v>
      </c>
      <c r="S577" s="110">
        <v>92101957.469999671</v>
      </c>
    </row>
    <row r="578" spans="1:19" ht="15" customHeight="1" x14ac:dyDescent="0.25">
      <c r="A578" s="66" t="s">
        <v>271</v>
      </c>
      <c r="B578" s="66" t="s">
        <v>49</v>
      </c>
      <c r="C578" s="72" t="s">
        <v>1154</v>
      </c>
      <c r="D578" s="72"/>
      <c r="E578" s="74" t="s">
        <v>1155</v>
      </c>
      <c r="F578" s="63">
        <v>0</v>
      </c>
      <c r="G578" s="63">
        <v>1027520386.3953197</v>
      </c>
      <c r="H578" s="63"/>
      <c r="I578" s="112">
        <v>1027520386.3953197</v>
      </c>
      <c r="J578" s="63">
        <v>0</v>
      </c>
      <c r="K578" s="65">
        <v>996029947.11999989</v>
      </c>
      <c r="L578" s="112">
        <v>996029947.11999989</v>
      </c>
      <c r="M578" s="63">
        <v>62909520.689999998</v>
      </c>
      <c r="N578" s="64">
        <v>1014226276.3799999</v>
      </c>
      <c r="O578" s="110">
        <v>-18196329.25999999</v>
      </c>
      <c r="P578" s="110">
        <v>-18196329.25999999</v>
      </c>
      <c r="Q578" s="110">
        <v>18196329.25999999</v>
      </c>
      <c r="R578" s="110">
        <v>0</v>
      </c>
      <c r="S578" s="110">
        <v>44713191.430000007</v>
      </c>
    </row>
    <row r="579" spans="1:19" ht="15" customHeight="1" x14ac:dyDescent="0.25">
      <c r="A579" s="66" t="s">
        <v>271</v>
      </c>
      <c r="B579" s="66" t="s">
        <v>49</v>
      </c>
      <c r="C579" s="72" t="s">
        <v>1156</v>
      </c>
      <c r="D579" s="72"/>
      <c r="E579" s="74" t="s">
        <v>1157</v>
      </c>
      <c r="F579" s="63">
        <v>0</v>
      </c>
      <c r="G579" s="63">
        <v>2584348900.8003044</v>
      </c>
      <c r="H579" s="63"/>
      <c r="I579" s="112">
        <v>2584348900.8003044</v>
      </c>
      <c r="J579" s="63">
        <v>0</v>
      </c>
      <c r="K579" s="65">
        <v>2505063747.8400002</v>
      </c>
      <c r="L579" s="112">
        <v>2505063747.8400002</v>
      </c>
      <c r="M579" s="63">
        <v>157953427.93999994</v>
      </c>
      <c r="N579" s="64">
        <v>2550520607.9699998</v>
      </c>
      <c r="O579" s="110">
        <v>-45456860.129999638</v>
      </c>
      <c r="P579" s="110">
        <v>-45456860.129999638</v>
      </c>
      <c r="Q579" s="110">
        <v>45456860.129999638</v>
      </c>
      <c r="R579" s="110">
        <v>0</v>
      </c>
      <c r="S579" s="110">
        <v>112496567.8100003</v>
      </c>
    </row>
    <row r="580" spans="1:19" ht="15" customHeight="1" x14ac:dyDescent="0.25">
      <c r="A580" s="66" t="s">
        <v>271</v>
      </c>
      <c r="B580" s="66" t="s">
        <v>49</v>
      </c>
      <c r="C580" s="72" t="s">
        <v>1158</v>
      </c>
      <c r="D580" s="72"/>
      <c r="E580" s="74" t="s">
        <v>1159</v>
      </c>
      <c r="F580" s="63">
        <v>376570450.89999998</v>
      </c>
      <c r="G580" s="63">
        <v>1019035627.0630687</v>
      </c>
      <c r="H580" s="63"/>
      <c r="I580" s="112">
        <v>1395606077.9630687</v>
      </c>
      <c r="J580" s="63">
        <v>376570450.89999998</v>
      </c>
      <c r="K580" s="65">
        <v>988456941.04999995</v>
      </c>
      <c r="L580" s="112">
        <v>1365027391.9499998</v>
      </c>
      <c r="M580" s="63">
        <v>63812230.280000031</v>
      </c>
      <c r="N580" s="64">
        <v>1384793086.8099999</v>
      </c>
      <c r="O580" s="110">
        <v>-19765694.860000134</v>
      </c>
      <c r="P580" s="110">
        <v>-19765694.860000134</v>
      </c>
      <c r="Q580" s="110">
        <v>19765694.860000134</v>
      </c>
      <c r="R580" s="110">
        <v>0</v>
      </c>
      <c r="S580" s="110">
        <v>44046535.419999897</v>
      </c>
    </row>
    <row r="581" spans="1:19" ht="15" customHeight="1" x14ac:dyDescent="0.25">
      <c r="A581" s="66" t="s">
        <v>271</v>
      </c>
      <c r="B581" s="66" t="s">
        <v>49</v>
      </c>
      <c r="C581" s="72" t="s">
        <v>1160</v>
      </c>
      <c r="D581" s="72"/>
      <c r="E581" s="74" t="s">
        <v>1161</v>
      </c>
      <c r="F581" s="63">
        <v>125479.06999999285</v>
      </c>
      <c r="G581" s="63">
        <v>728488152.82231832</v>
      </c>
      <c r="H581" s="63"/>
      <c r="I581" s="112">
        <v>728613631.89231825</v>
      </c>
      <c r="J581" s="63">
        <v>125479.06999999285</v>
      </c>
      <c r="K581" s="65">
        <v>706436837.16999996</v>
      </c>
      <c r="L581" s="112">
        <v>706562316.24000001</v>
      </c>
      <c r="M581" s="63">
        <v>45327435.439999998</v>
      </c>
      <c r="N581" s="64">
        <v>720313576.72000003</v>
      </c>
      <c r="O581" s="110">
        <v>-13751260.480000019</v>
      </c>
      <c r="P581" s="110">
        <v>-13751260.480000019</v>
      </c>
      <c r="Q581" s="110">
        <v>13751260.480000019</v>
      </c>
      <c r="R581" s="110">
        <v>0</v>
      </c>
      <c r="S581" s="110">
        <v>31576174.959999979</v>
      </c>
    </row>
    <row r="582" spans="1:19" ht="15" customHeight="1" x14ac:dyDescent="0.25">
      <c r="A582" s="66" t="s">
        <v>271</v>
      </c>
      <c r="B582" s="66" t="s">
        <v>49</v>
      </c>
      <c r="C582" s="72" t="s">
        <v>1162</v>
      </c>
      <c r="D582" s="72"/>
      <c r="E582" s="74" t="s">
        <v>1163</v>
      </c>
      <c r="F582" s="63">
        <v>1816477885.5899999</v>
      </c>
      <c r="G582" s="63">
        <v>4977809720.6463194</v>
      </c>
      <c r="H582" s="63"/>
      <c r="I582" s="112">
        <v>6794287606.2363195</v>
      </c>
      <c r="J582" s="63">
        <v>1816477885.5899999</v>
      </c>
      <c r="K582" s="65">
        <v>4826550991.0599995</v>
      </c>
      <c r="L582" s="112">
        <v>6643028876.6499996</v>
      </c>
      <c r="M582" s="63">
        <v>307813597.35000014</v>
      </c>
      <c r="N582" s="64">
        <v>6734819998.5100002</v>
      </c>
      <c r="O582" s="110">
        <v>-91791121.86000061</v>
      </c>
      <c r="P582" s="110">
        <v>-91791121.86000061</v>
      </c>
      <c r="Q582" s="110">
        <v>91791121.86000061</v>
      </c>
      <c r="R582" s="110">
        <v>0</v>
      </c>
      <c r="S582" s="110">
        <v>216022475.48999953</v>
      </c>
    </row>
    <row r="583" spans="1:19" ht="15" customHeight="1" x14ac:dyDescent="0.25">
      <c r="A583" s="66" t="s">
        <v>271</v>
      </c>
      <c r="B583" s="66" t="s">
        <v>51</v>
      </c>
      <c r="C583" s="72" t="s">
        <v>1164</v>
      </c>
      <c r="D583" s="72"/>
      <c r="E583" s="74" t="s">
        <v>1165</v>
      </c>
      <c r="F583" s="63">
        <v>113369136.56</v>
      </c>
      <c r="G583" s="63">
        <v>316807558.16511178</v>
      </c>
      <c r="H583" s="63"/>
      <c r="I583" s="112">
        <v>430176694.72511178</v>
      </c>
      <c r="J583" s="63">
        <v>113369136.56</v>
      </c>
      <c r="K583" s="65">
        <v>306987046.77999997</v>
      </c>
      <c r="L583" s="112">
        <v>420356183.33999997</v>
      </c>
      <c r="M583" s="63">
        <v>19211112.909999996</v>
      </c>
      <c r="N583" s="64">
        <v>425730003.44999999</v>
      </c>
      <c r="O583" s="110">
        <v>-5373820.1100000143</v>
      </c>
      <c r="P583" s="110">
        <v>-5373820.1100000143</v>
      </c>
      <c r="Q583" s="110">
        <v>5373820.1100000143</v>
      </c>
      <c r="R583" s="110">
        <v>0</v>
      </c>
      <c r="S583" s="110">
        <v>13837292.799999982</v>
      </c>
    </row>
    <row r="584" spans="1:19" ht="15" customHeight="1" x14ac:dyDescent="0.25">
      <c r="A584" s="66" t="s">
        <v>271</v>
      </c>
      <c r="B584" s="66" t="s">
        <v>51</v>
      </c>
      <c r="C584" s="72" t="s">
        <v>1166</v>
      </c>
      <c r="D584" s="72"/>
      <c r="E584" s="74" t="s">
        <v>1167</v>
      </c>
      <c r="F584" s="63">
        <v>119614695.26000001</v>
      </c>
      <c r="G584" s="63">
        <v>329580956.18244612</v>
      </c>
      <c r="H584" s="63"/>
      <c r="I584" s="112">
        <v>449195651.44244611</v>
      </c>
      <c r="J584" s="63">
        <v>119614695.26000001</v>
      </c>
      <c r="K584" s="65">
        <v>319553369.59000003</v>
      </c>
      <c r="L584" s="112">
        <v>439168064.85000002</v>
      </c>
      <c r="M584" s="63">
        <v>20269462.079999998</v>
      </c>
      <c r="N584" s="64">
        <v>445129457.80000001</v>
      </c>
      <c r="O584" s="110">
        <v>-5961392.9499999881</v>
      </c>
      <c r="P584" s="110">
        <v>-5961392.9499999881</v>
      </c>
      <c r="Q584" s="110">
        <v>5961392.9499999881</v>
      </c>
      <c r="R584" s="110">
        <v>0</v>
      </c>
      <c r="S584" s="110">
        <v>14308069.13000001</v>
      </c>
    </row>
    <row r="585" spans="1:19" ht="15" customHeight="1" x14ac:dyDescent="0.25">
      <c r="A585" s="66" t="s">
        <v>271</v>
      </c>
      <c r="B585" s="66" t="s">
        <v>51</v>
      </c>
      <c r="C585" s="72" t="s">
        <v>1168</v>
      </c>
      <c r="D585" s="72"/>
      <c r="E585" s="74" t="s">
        <v>1169</v>
      </c>
      <c r="F585" s="63">
        <v>199857878.33000001</v>
      </c>
      <c r="G585" s="63">
        <v>535085572.42537546</v>
      </c>
      <c r="H585" s="63"/>
      <c r="I585" s="112">
        <v>734943450.7553755</v>
      </c>
      <c r="J585" s="63">
        <v>199857878.33000001</v>
      </c>
      <c r="K585" s="65">
        <v>519172758.42999995</v>
      </c>
      <c r="L585" s="112">
        <v>719030636.75999999</v>
      </c>
      <c r="M585" s="63">
        <v>33867173.909999996</v>
      </c>
      <c r="N585" s="64">
        <v>729834680.46000004</v>
      </c>
      <c r="O585" s="110">
        <v>-10804043.700000048</v>
      </c>
      <c r="P585" s="110">
        <v>-10804043.700000048</v>
      </c>
      <c r="Q585" s="110">
        <v>10804043.700000048</v>
      </c>
      <c r="R585" s="110">
        <v>0</v>
      </c>
      <c r="S585" s="110">
        <v>23063130.209999949</v>
      </c>
    </row>
    <row r="586" spans="1:19" ht="15" customHeight="1" x14ac:dyDescent="0.25">
      <c r="A586" s="66" t="s">
        <v>271</v>
      </c>
      <c r="B586" s="66" t="s">
        <v>51</v>
      </c>
      <c r="C586" s="72" t="s">
        <v>1170</v>
      </c>
      <c r="D586" s="72"/>
      <c r="E586" s="74" t="s">
        <v>1171</v>
      </c>
      <c r="F586" s="63">
        <v>104000798.51000001</v>
      </c>
      <c r="G586" s="63">
        <v>283675674.60948139</v>
      </c>
      <c r="H586" s="63"/>
      <c r="I586" s="112">
        <v>387676473.11948138</v>
      </c>
      <c r="J586" s="63">
        <v>104000798.51000001</v>
      </c>
      <c r="K586" s="65">
        <v>275102337.55000001</v>
      </c>
      <c r="L586" s="112">
        <v>379103136.06</v>
      </c>
      <c r="M586" s="63">
        <v>17623589.11999999</v>
      </c>
      <c r="N586" s="64">
        <v>384437437.70999998</v>
      </c>
      <c r="O586" s="110">
        <v>-5334301.6499999762</v>
      </c>
      <c r="P586" s="110">
        <v>-5334301.6499999762</v>
      </c>
      <c r="Q586" s="110">
        <v>5334301.6499999762</v>
      </c>
      <c r="R586" s="110">
        <v>0</v>
      </c>
      <c r="S586" s="110">
        <v>12289287.470000014</v>
      </c>
    </row>
    <row r="587" spans="1:19" ht="15" customHeight="1" x14ac:dyDescent="0.25">
      <c r="A587" s="66" t="s">
        <v>271</v>
      </c>
      <c r="B587" s="66" t="s">
        <v>51</v>
      </c>
      <c r="C587" s="72" t="s">
        <v>1172</v>
      </c>
      <c r="D587" s="72"/>
      <c r="E587" s="74" t="s">
        <v>1173</v>
      </c>
      <c r="F587" s="63">
        <v>385877557.98000002</v>
      </c>
      <c r="G587" s="63">
        <v>1074830561.0757954</v>
      </c>
      <c r="H587" s="63"/>
      <c r="I587" s="112">
        <v>1460708119.0557954</v>
      </c>
      <c r="J587" s="63">
        <v>385877557.98000002</v>
      </c>
      <c r="K587" s="65">
        <v>1041714893.25</v>
      </c>
      <c r="L587" s="112">
        <v>1427592451.23</v>
      </c>
      <c r="M587" s="63">
        <v>65389378.079999983</v>
      </c>
      <c r="N587" s="64">
        <v>1446130142.75</v>
      </c>
      <c r="O587" s="110">
        <v>-18537691.519999981</v>
      </c>
      <c r="P587" s="110">
        <v>-18537691.519999981</v>
      </c>
      <c r="Q587" s="110">
        <v>18537691.519999981</v>
      </c>
      <c r="R587" s="110">
        <v>0</v>
      </c>
      <c r="S587" s="110">
        <v>46851686.560000002</v>
      </c>
    </row>
    <row r="588" spans="1:19" ht="15" customHeight="1" x14ac:dyDescent="0.25">
      <c r="A588" s="66" t="s">
        <v>271</v>
      </c>
      <c r="B588" s="66" t="s">
        <v>51</v>
      </c>
      <c r="C588" s="72" t="s">
        <v>1174</v>
      </c>
      <c r="D588" s="72"/>
      <c r="E588" s="74" t="s">
        <v>1175</v>
      </c>
      <c r="F588" s="63">
        <v>489174200.36000001</v>
      </c>
      <c r="G588" s="63">
        <v>1380108465.3828475</v>
      </c>
      <c r="H588" s="63"/>
      <c r="I588" s="112">
        <v>1869282665.7428474</v>
      </c>
      <c r="J588" s="63">
        <v>489174200.36000001</v>
      </c>
      <c r="K588" s="65">
        <v>1337060382.0300002</v>
      </c>
      <c r="L588" s="112">
        <v>1826234582.3900003</v>
      </c>
      <c r="M588" s="63">
        <v>82893643.539999962</v>
      </c>
      <c r="N588" s="64">
        <v>1848728527.55</v>
      </c>
      <c r="O588" s="110">
        <v>-22493945.159999609</v>
      </c>
      <c r="P588" s="110">
        <v>-22493945.159999609</v>
      </c>
      <c r="Q588" s="110">
        <v>22493945.159999609</v>
      </c>
      <c r="R588" s="110">
        <v>0</v>
      </c>
      <c r="S588" s="110">
        <v>60399698.380000353</v>
      </c>
    </row>
    <row r="589" spans="1:19" ht="15" customHeight="1" x14ac:dyDescent="0.25">
      <c r="A589" s="66" t="s">
        <v>271</v>
      </c>
      <c r="B589" s="66" t="s">
        <v>51</v>
      </c>
      <c r="C589" s="72" t="s">
        <v>1176</v>
      </c>
      <c r="D589" s="72"/>
      <c r="E589" s="74" t="s">
        <v>1177</v>
      </c>
      <c r="F589" s="63">
        <v>339709408.38999999</v>
      </c>
      <c r="G589" s="63">
        <v>929767952.92287219</v>
      </c>
      <c r="H589" s="63"/>
      <c r="I589" s="112">
        <v>1269477361.3128722</v>
      </c>
      <c r="J589" s="63">
        <v>339709408.38999999</v>
      </c>
      <c r="K589" s="65">
        <v>901577742.68000007</v>
      </c>
      <c r="L589" s="112">
        <v>1241287151.0700002</v>
      </c>
      <c r="M589" s="63">
        <v>57565894.889999986</v>
      </c>
      <c r="N589" s="64">
        <v>1258532707.29</v>
      </c>
      <c r="O589" s="110">
        <v>-17245556.21999979</v>
      </c>
      <c r="P589" s="110">
        <v>-17245556.21999979</v>
      </c>
      <c r="Q589" s="110">
        <v>17245556.21999979</v>
      </c>
      <c r="R589" s="110">
        <v>0</v>
      </c>
      <c r="S589" s="110">
        <v>40320338.670000196</v>
      </c>
    </row>
    <row r="590" spans="1:19" ht="15" customHeight="1" x14ac:dyDescent="0.25">
      <c r="A590" s="66" t="s">
        <v>271</v>
      </c>
      <c r="B590" s="66" t="s">
        <v>51</v>
      </c>
      <c r="C590" s="72" t="s">
        <v>1178</v>
      </c>
      <c r="D590" s="72"/>
      <c r="E590" s="74" t="s">
        <v>1179</v>
      </c>
      <c r="F590" s="63">
        <v>0</v>
      </c>
      <c r="G590" s="63">
        <v>2616747988.5290794</v>
      </c>
      <c r="H590" s="63"/>
      <c r="I590" s="112">
        <v>2616747988.5290794</v>
      </c>
      <c r="J590" s="63">
        <v>0</v>
      </c>
      <c r="K590" s="65">
        <v>2534721416.3800001</v>
      </c>
      <c r="L590" s="112">
        <v>2534721416.3800001</v>
      </c>
      <c r="M590" s="63">
        <v>156246580.47000003</v>
      </c>
      <c r="N590" s="64">
        <v>2576262673.4000001</v>
      </c>
      <c r="O590" s="110">
        <v>-41541257.019999981</v>
      </c>
      <c r="P590" s="110">
        <v>-41541257.019999981</v>
      </c>
      <c r="Q590" s="110">
        <v>41541257.019999981</v>
      </c>
      <c r="R590" s="110">
        <v>0</v>
      </c>
      <c r="S590" s="110">
        <v>114705323.45000005</v>
      </c>
    </row>
    <row r="591" spans="1:19" ht="15" customHeight="1" x14ac:dyDescent="0.25">
      <c r="A591" s="66" t="s">
        <v>271</v>
      </c>
      <c r="B591" s="66" t="s">
        <v>51</v>
      </c>
      <c r="C591" s="72" t="s">
        <v>1180</v>
      </c>
      <c r="D591" s="72"/>
      <c r="E591" s="74" t="s">
        <v>1181</v>
      </c>
      <c r="F591" s="63">
        <v>459599643</v>
      </c>
      <c r="G591" s="63">
        <v>1295289690.8005996</v>
      </c>
      <c r="H591" s="63"/>
      <c r="I591" s="112">
        <v>1754889333.8005996</v>
      </c>
      <c r="J591" s="63">
        <v>459599643</v>
      </c>
      <c r="K591" s="65">
        <v>1254916488.6300001</v>
      </c>
      <c r="L591" s="112">
        <v>1714516131.6300001</v>
      </c>
      <c r="M591" s="63">
        <v>77882048.870000005</v>
      </c>
      <c r="N591" s="64">
        <v>1735723731.6400001</v>
      </c>
      <c r="O591" s="110">
        <v>-21207600.00999999</v>
      </c>
      <c r="P591" s="110">
        <v>-21207600.00999999</v>
      </c>
      <c r="Q591" s="110">
        <v>21207600.00999999</v>
      </c>
      <c r="R591" s="110">
        <v>0</v>
      </c>
      <c r="S591" s="110">
        <v>56674448.860000014</v>
      </c>
    </row>
    <row r="592" spans="1:19" ht="15" customHeight="1" x14ac:dyDescent="0.25">
      <c r="A592" s="66" t="s">
        <v>271</v>
      </c>
      <c r="B592" s="66" t="s">
        <v>51</v>
      </c>
      <c r="C592" s="72" t="s">
        <v>1182</v>
      </c>
      <c r="D592" s="72"/>
      <c r="E592" s="74" t="s">
        <v>1183</v>
      </c>
      <c r="F592" s="63">
        <v>290173555.57999998</v>
      </c>
      <c r="G592" s="63">
        <v>784790084.28201008</v>
      </c>
      <c r="H592" s="63"/>
      <c r="I592" s="112">
        <v>1074963639.86201</v>
      </c>
      <c r="J592" s="63">
        <v>290173555.57999998</v>
      </c>
      <c r="K592" s="65">
        <v>761236599.60000014</v>
      </c>
      <c r="L592" s="112">
        <v>1051410155.1800001</v>
      </c>
      <c r="M592" s="63">
        <v>49171733.230000019</v>
      </c>
      <c r="N592" s="64">
        <v>1066658270.7</v>
      </c>
      <c r="O592" s="110">
        <v>-15248115.519999981</v>
      </c>
      <c r="P592" s="110">
        <v>-15248115.519999981</v>
      </c>
      <c r="Q592" s="110">
        <v>15248115.519999981</v>
      </c>
      <c r="R592" s="110">
        <v>0</v>
      </c>
      <c r="S592" s="110">
        <v>33923617.710000038</v>
      </c>
    </row>
    <row r="593" spans="1:19" ht="15" customHeight="1" x14ac:dyDescent="0.25">
      <c r="A593" s="66" t="s">
        <v>271</v>
      </c>
      <c r="B593" s="66" t="s">
        <v>51</v>
      </c>
      <c r="C593" s="72" t="s">
        <v>1184</v>
      </c>
      <c r="D593" s="72"/>
      <c r="E593" s="74" t="s">
        <v>1185</v>
      </c>
      <c r="F593" s="63">
        <v>591399300.82000005</v>
      </c>
      <c r="G593" s="63">
        <v>1670644975.9148102</v>
      </c>
      <c r="H593" s="63"/>
      <c r="I593" s="112">
        <v>2262044276.7348104</v>
      </c>
      <c r="J593" s="63">
        <v>591399300.82000005</v>
      </c>
      <c r="K593" s="65">
        <v>1618452272.53</v>
      </c>
      <c r="L593" s="112">
        <v>2209851573.3499999</v>
      </c>
      <c r="M593" s="63">
        <v>100216329.45999992</v>
      </c>
      <c r="N593" s="64">
        <v>2236915115.4699998</v>
      </c>
      <c r="O593" s="110">
        <v>-27063542.119999886</v>
      </c>
      <c r="P593" s="110">
        <v>-27063542.119999886</v>
      </c>
      <c r="Q593" s="110">
        <v>27063542.119999886</v>
      </c>
      <c r="R593" s="110">
        <v>0</v>
      </c>
      <c r="S593" s="110">
        <v>73152787.340000033</v>
      </c>
    </row>
    <row r="594" spans="1:19" ht="15" customHeight="1" x14ac:dyDescent="0.25">
      <c r="A594" s="66" t="s">
        <v>271</v>
      </c>
      <c r="B594" s="66" t="s">
        <v>51</v>
      </c>
      <c r="C594" s="72" t="s">
        <v>1186</v>
      </c>
      <c r="D594" s="72"/>
      <c r="E594" s="74" t="s">
        <v>1187</v>
      </c>
      <c r="F594" s="63">
        <v>0</v>
      </c>
      <c r="G594" s="63">
        <v>1527608397.8397274</v>
      </c>
      <c r="H594" s="63"/>
      <c r="I594" s="112">
        <v>1527608397.8397274</v>
      </c>
      <c r="J594" s="63">
        <v>0</v>
      </c>
      <c r="K594" s="65">
        <v>1481218220.1600001</v>
      </c>
      <c r="L594" s="112">
        <v>1481218220.1600001</v>
      </c>
      <c r="M594" s="63">
        <v>94457664.779999971</v>
      </c>
      <c r="N594" s="64">
        <v>1509395687.53</v>
      </c>
      <c r="O594" s="110">
        <v>-28177467.369999886</v>
      </c>
      <c r="P594" s="110">
        <v>-28177467.369999886</v>
      </c>
      <c r="Q594" s="110">
        <v>28177467.369999886</v>
      </c>
      <c r="R594" s="110">
        <v>0</v>
      </c>
      <c r="S594" s="110">
        <v>66280197.410000086</v>
      </c>
    </row>
    <row r="595" spans="1:19" ht="15" customHeight="1" x14ac:dyDescent="0.25">
      <c r="A595" s="66" t="s">
        <v>271</v>
      </c>
      <c r="B595" s="66" t="s">
        <v>51</v>
      </c>
      <c r="C595" s="72" t="s">
        <v>1188</v>
      </c>
      <c r="D595" s="72"/>
      <c r="E595" s="74" t="s">
        <v>1189</v>
      </c>
      <c r="F595" s="63">
        <v>310318543.93000001</v>
      </c>
      <c r="G595" s="63">
        <v>829131038.76354456</v>
      </c>
      <c r="H595" s="63"/>
      <c r="I595" s="112">
        <v>1139449582.6935446</v>
      </c>
      <c r="J595" s="63">
        <v>310318543.93000001</v>
      </c>
      <c r="K595" s="65">
        <v>804571943.85000014</v>
      </c>
      <c r="L595" s="112">
        <v>1114890487.7800002</v>
      </c>
      <c r="M595" s="63">
        <v>52585428.159999967</v>
      </c>
      <c r="N595" s="64">
        <v>1131784540.24</v>
      </c>
      <c r="O595" s="110">
        <v>-16894052.4599998</v>
      </c>
      <c r="P595" s="110">
        <v>-16894052.4599998</v>
      </c>
      <c r="Q595" s="110">
        <v>16894052.4599998</v>
      </c>
      <c r="R595" s="110">
        <v>0</v>
      </c>
      <c r="S595" s="110">
        <v>35691375.700000167</v>
      </c>
    </row>
    <row r="596" spans="1:19" ht="15" customHeight="1" x14ac:dyDescent="0.25">
      <c r="A596" s="66" t="s">
        <v>271</v>
      </c>
      <c r="B596" s="66" t="s">
        <v>51</v>
      </c>
      <c r="C596" s="72" t="s">
        <v>1190</v>
      </c>
      <c r="D596" s="72"/>
      <c r="E596" s="74" t="s">
        <v>1191</v>
      </c>
      <c r="F596" s="63">
        <v>560538893.13</v>
      </c>
      <c r="G596" s="63">
        <v>1534593479.512202</v>
      </c>
      <c r="H596" s="63"/>
      <c r="I596" s="112">
        <v>2095132372.6422019</v>
      </c>
      <c r="J596" s="63">
        <v>560538893.13</v>
      </c>
      <c r="K596" s="65">
        <v>1488053447.51</v>
      </c>
      <c r="L596" s="112">
        <v>2048592340.6399999</v>
      </c>
      <c r="M596" s="63">
        <v>94986839.389999986</v>
      </c>
      <c r="N596" s="64">
        <v>2077024609.96</v>
      </c>
      <c r="O596" s="110">
        <v>-28432269.320000172</v>
      </c>
      <c r="P596" s="110">
        <v>-28432269.320000172</v>
      </c>
      <c r="Q596" s="110">
        <v>28432269.320000172</v>
      </c>
      <c r="R596" s="110">
        <v>0</v>
      </c>
      <c r="S596" s="110">
        <v>66554570.069999814</v>
      </c>
    </row>
    <row r="597" spans="1:19" ht="15" customHeight="1" x14ac:dyDescent="0.25">
      <c r="A597" s="66" t="s">
        <v>271</v>
      </c>
      <c r="B597" s="66" t="s">
        <v>51</v>
      </c>
      <c r="C597" s="72" t="s">
        <v>1192</v>
      </c>
      <c r="D597" s="72"/>
      <c r="E597" s="74" t="s">
        <v>1193</v>
      </c>
      <c r="F597" s="63">
        <v>262803313.05000001</v>
      </c>
      <c r="G597" s="63">
        <v>754375560.68312442</v>
      </c>
      <c r="H597" s="63"/>
      <c r="I597" s="112">
        <v>1017178873.7331245</v>
      </c>
      <c r="J597" s="63">
        <v>262803313.05000001</v>
      </c>
      <c r="K597" s="65">
        <v>730468140.21000004</v>
      </c>
      <c r="L597" s="112">
        <v>993271453.25999999</v>
      </c>
      <c r="M597" s="63">
        <v>44533673.560000002</v>
      </c>
      <c r="N597" s="64">
        <v>1004617859.86</v>
      </c>
      <c r="O597" s="110">
        <v>-11346406.600000024</v>
      </c>
      <c r="P597" s="110">
        <v>-11346406.600000024</v>
      </c>
      <c r="Q597" s="110">
        <v>11346406.600000024</v>
      </c>
      <c r="R597" s="110">
        <v>0</v>
      </c>
      <c r="S597" s="110">
        <v>33187266.959999979</v>
      </c>
    </row>
    <row r="598" spans="1:19" ht="15" customHeight="1" x14ac:dyDescent="0.25">
      <c r="A598" s="66" t="s">
        <v>271</v>
      </c>
      <c r="B598" s="66" t="s">
        <v>51</v>
      </c>
      <c r="C598" s="72" t="s">
        <v>1194</v>
      </c>
      <c r="D598" s="72"/>
      <c r="E598" s="74" t="s">
        <v>1195</v>
      </c>
      <c r="F598" s="63">
        <v>273947349.16000003</v>
      </c>
      <c r="G598" s="63">
        <v>738762271.92336941</v>
      </c>
      <c r="H598" s="63"/>
      <c r="I598" s="112">
        <v>1012709621.0833695</v>
      </c>
      <c r="J598" s="63">
        <v>273947349.16000003</v>
      </c>
      <c r="K598" s="65">
        <v>716661785.0999999</v>
      </c>
      <c r="L598" s="112">
        <v>990609134.25999999</v>
      </c>
      <c r="M598" s="63">
        <v>46422100.529999971</v>
      </c>
      <c r="N598" s="64">
        <v>1005130063.1799999</v>
      </c>
      <c r="O598" s="110">
        <v>-14520928.919999957</v>
      </c>
      <c r="P598" s="110">
        <v>-14520928.919999957</v>
      </c>
      <c r="Q598" s="110">
        <v>14520928.919999957</v>
      </c>
      <c r="R598" s="110">
        <v>0</v>
      </c>
      <c r="S598" s="110">
        <v>31901171.610000014</v>
      </c>
    </row>
    <row r="599" spans="1:19" ht="15" customHeight="1" x14ac:dyDescent="0.25">
      <c r="A599" s="66" t="s">
        <v>271</v>
      </c>
      <c r="B599" s="66" t="s">
        <v>51</v>
      </c>
      <c r="C599" s="72" t="s">
        <v>1196</v>
      </c>
      <c r="D599" s="72"/>
      <c r="E599" s="74" t="s">
        <v>1197</v>
      </c>
      <c r="F599" s="63">
        <v>739486396.01999998</v>
      </c>
      <c r="G599" s="63">
        <v>2062209604.7518086</v>
      </c>
      <c r="H599" s="63"/>
      <c r="I599" s="112">
        <v>2801696000.7718086</v>
      </c>
      <c r="J599" s="63">
        <v>739486396.01999998</v>
      </c>
      <c r="K599" s="65">
        <v>1998547624.9100001</v>
      </c>
      <c r="L599" s="112">
        <v>2738034020.9300003</v>
      </c>
      <c r="M599" s="63">
        <v>125310618.74000001</v>
      </c>
      <c r="N599" s="64">
        <v>2773395294.1199999</v>
      </c>
      <c r="O599" s="110">
        <v>-35361273.18999958</v>
      </c>
      <c r="P599" s="110">
        <v>-35361273.18999958</v>
      </c>
      <c r="Q599" s="110">
        <v>35361273.18999958</v>
      </c>
      <c r="R599" s="110">
        <v>0</v>
      </c>
      <c r="S599" s="110">
        <v>89949345.550000429</v>
      </c>
    </row>
    <row r="600" spans="1:19" ht="15" customHeight="1" x14ac:dyDescent="0.25">
      <c r="A600" s="66" t="s">
        <v>271</v>
      </c>
      <c r="B600" s="66" t="s">
        <v>53</v>
      </c>
      <c r="C600" s="72" t="s">
        <v>1198</v>
      </c>
      <c r="D600" s="72"/>
      <c r="E600" s="74" t="s">
        <v>1199</v>
      </c>
      <c r="F600" s="63">
        <v>651191340.70000005</v>
      </c>
      <c r="G600" s="63">
        <v>1803861695.8747377</v>
      </c>
      <c r="H600" s="63"/>
      <c r="I600" s="112">
        <v>2455053036.5747375</v>
      </c>
      <c r="J600" s="63">
        <v>651191340.70000005</v>
      </c>
      <c r="K600" s="65">
        <v>1748530062.9399998</v>
      </c>
      <c r="L600" s="112">
        <v>2399721403.6399999</v>
      </c>
      <c r="M600" s="63">
        <v>110348466.53999996</v>
      </c>
      <c r="N600" s="64">
        <v>2431551400.1700001</v>
      </c>
      <c r="O600" s="110">
        <v>-31829996.53000021</v>
      </c>
      <c r="P600" s="110">
        <v>-31829996.53000021</v>
      </c>
      <c r="Q600" s="110">
        <v>31829996.53000021</v>
      </c>
      <c r="R600" s="110">
        <v>0</v>
      </c>
      <c r="S600" s="110">
        <v>78518470.009999752</v>
      </c>
    </row>
    <row r="601" spans="1:19" ht="15" customHeight="1" x14ac:dyDescent="0.25">
      <c r="A601" s="66" t="s">
        <v>271</v>
      </c>
      <c r="B601" s="66" t="s">
        <v>53</v>
      </c>
      <c r="C601" s="72" t="s">
        <v>1200</v>
      </c>
      <c r="D601" s="72"/>
      <c r="E601" s="74" t="s">
        <v>1201</v>
      </c>
      <c r="F601" s="63">
        <v>193489857.69999999</v>
      </c>
      <c r="G601" s="63">
        <v>514936868.44486761</v>
      </c>
      <c r="H601" s="63"/>
      <c r="I601" s="112">
        <v>708426726.14486766</v>
      </c>
      <c r="J601" s="63">
        <v>193489857.69999999</v>
      </c>
      <c r="K601" s="65">
        <v>499702517.02999997</v>
      </c>
      <c r="L601" s="112">
        <v>693192374.73000002</v>
      </c>
      <c r="M601" s="63">
        <v>32788072.800000012</v>
      </c>
      <c r="N601" s="64">
        <v>703821768.99000001</v>
      </c>
      <c r="O601" s="110">
        <v>-10629394.25999999</v>
      </c>
      <c r="P601" s="110">
        <v>-10629394.25999999</v>
      </c>
      <c r="Q601" s="110">
        <v>10629394.25999999</v>
      </c>
      <c r="R601" s="110">
        <v>0</v>
      </c>
      <c r="S601" s="110">
        <v>22158678.540000021</v>
      </c>
    </row>
    <row r="602" spans="1:19" ht="15" customHeight="1" x14ac:dyDescent="0.25">
      <c r="A602" s="66" t="s">
        <v>271</v>
      </c>
      <c r="B602" s="66" t="s">
        <v>53</v>
      </c>
      <c r="C602" s="72" t="s">
        <v>1202</v>
      </c>
      <c r="D602" s="72"/>
      <c r="E602" s="74" t="s">
        <v>1203</v>
      </c>
      <c r="F602" s="63">
        <v>232891985.37</v>
      </c>
      <c r="G602" s="63">
        <v>609191371.00632203</v>
      </c>
      <c r="H602" s="63"/>
      <c r="I602" s="112">
        <v>842083356.37632203</v>
      </c>
      <c r="J602" s="63">
        <v>232891985.37</v>
      </c>
      <c r="K602" s="65">
        <v>591486162.81999993</v>
      </c>
      <c r="L602" s="112">
        <v>824378148.18999994</v>
      </c>
      <c r="M602" s="63">
        <v>39465011.050000012</v>
      </c>
      <c r="N602" s="64">
        <v>837773637.48000002</v>
      </c>
      <c r="O602" s="110">
        <v>-13395489.290000081</v>
      </c>
      <c r="P602" s="110">
        <v>-13395489.290000081</v>
      </c>
      <c r="Q602" s="110">
        <v>13395489.290000081</v>
      </c>
      <c r="R602" s="110">
        <v>0</v>
      </c>
      <c r="S602" s="110">
        <v>26069521.759999931</v>
      </c>
    </row>
    <row r="603" spans="1:19" ht="15" customHeight="1" x14ac:dyDescent="0.25">
      <c r="A603" s="66" t="s">
        <v>271</v>
      </c>
      <c r="B603" s="66" t="s">
        <v>53</v>
      </c>
      <c r="C603" s="72" t="s">
        <v>1204</v>
      </c>
      <c r="D603" s="72"/>
      <c r="E603" s="74" t="s">
        <v>1205</v>
      </c>
      <c r="F603" s="63">
        <v>230320284.72999999</v>
      </c>
      <c r="G603" s="63">
        <v>626277601.64066458</v>
      </c>
      <c r="H603" s="63"/>
      <c r="I603" s="112">
        <v>856597886.3706646</v>
      </c>
      <c r="J603" s="63">
        <v>230320284.72999999</v>
      </c>
      <c r="K603" s="65">
        <v>607397234.70000005</v>
      </c>
      <c r="L603" s="112">
        <v>837717519.43000007</v>
      </c>
      <c r="M603" s="63">
        <v>39029220.210000008</v>
      </c>
      <c r="N603" s="64">
        <v>763035461.38999999</v>
      </c>
      <c r="O603" s="110">
        <v>74682058.040000081</v>
      </c>
      <c r="P603" s="110">
        <v>0</v>
      </c>
      <c r="Q603" s="110">
        <v>0</v>
      </c>
      <c r="R603" s="110">
        <v>74682058.040000081</v>
      </c>
      <c r="S603" s="110">
        <v>39029220.210000008</v>
      </c>
    </row>
    <row r="604" spans="1:19" ht="15" customHeight="1" x14ac:dyDescent="0.25">
      <c r="A604" s="66" t="s">
        <v>271</v>
      </c>
      <c r="B604" s="66" t="s">
        <v>53</v>
      </c>
      <c r="C604" s="72" t="s">
        <v>1206</v>
      </c>
      <c r="D604" s="72"/>
      <c r="E604" s="74" t="s">
        <v>1207</v>
      </c>
      <c r="F604" s="63">
        <v>1083971819.8800001</v>
      </c>
      <c r="G604" s="63">
        <v>3044826699.7178707</v>
      </c>
      <c r="H604" s="63"/>
      <c r="I604" s="112">
        <v>4128798519.5978708</v>
      </c>
      <c r="J604" s="63">
        <v>1083971819.8800001</v>
      </c>
      <c r="K604" s="65">
        <v>2950236412.3000002</v>
      </c>
      <c r="L604" s="112">
        <v>4034208232.1800003</v>
      </c>
      <c r="M604" s="63">
        <v>183685839.47999978</v>
      </c>
      <c r="N604" s="64">
        <v>4084814085.0300002</v>
      </c>
      <c r="O604" s="110">
        <v>-50605852.849999905</v>
      </c>
      <c r="P604" s="110">
        <v>-50605852.849999905</v>
      </c>
      <c r="Q604" s="110">
        <v>50605852.849999905</v>
      </c>
      <c r="R604" s="110">
        <v>0</v>
      </c>
      <c r="S604" s="110">
        <v>133079986.62999988</v>
      </c>
    </row>
    <row r="605" spans="1:19" ht="15" customHeight="1" x14ac:dyDescent="0.25">
      <c r="A605" s="66" t="s">
        <v>271</v>
      </c>
      <c r="B605" s="66" t="s">
        <v>53</v>
      </c>
      <c r="C605" s="72" t="s">
        <v>1208</v>
      </c>
      <c r="D605" s="72"/>
      <c r="E605" s="74" t="s">
        <v>1209</v>
      </c>
      <c r="F605" s="63">
        <v>0</v>
      </c>
      <c r="G605" s="63">
        <v>2045911417.665442</v>
      </c>
      <c r="H605" s="63"/>
      <c r="I605" s="112">
        <v>2045911417.665442</v>
      </c>
      <c r="J605" s="63">
        <v>0</v>
      </c>
      <c r="K605" s="65">
        <v>1983260225.1700001</v>
      </c>
      <c r="L605" s="112">
        <v>1983260225.1700001</v>
      </c>
      <c r="M605" s="63">
        <v>125440318.40999997</v>
      </c>
      <c r="N605" s="64">
        <v>2019693687.0799999</v>
      </c>
      <c r="O605" s="110">
        <v>-36433461.909999847</v>
      </c>
      <c r="P605" s="110">
        <v>-36433461.909999847</v>
      </c>
      <c r="Q605" s="110">
        <v>36433461.909999847</v>
      </c>
      <c r="R605" s="110">
        <v>0</v>
      </c>
      <c r="S605" s="110">
        <v>89006856.500000119</v>
      </c>
    </row>
    <row r="606" spans="1:19" ht="15" customHeight="1" x14ac:dyDescent="0.25">
      <c r="A606" s="66" t="s">
        <v>271</v>
      </c>
      <c r="B606" s="66" t="s">
        <v>53</v>
      </c>
      <c r="C606" s="72" t="s">
        <v>1210</v>
      </c>
      <c r="D606" s="72"/>
      <c r="E606" s="74" t="s">
        <v>1211</v>
      </c>
      <c r="F606" s="63">
        <v>0</v>
      </c>
      <c r="G606" s="63">
        <v>836574301.71415639</v>
      </c>
      <c r="H606" s="63"/>
      <c r="I606" s="112">
        <v>836574301.71415639</v>
      </c>
      <c r="J606" s="63">
        <v>0</v>
      </c>
      <c r="K606" s="65">
        <v>811281357.51999998</v>
      </c>
      <c r="L606" s="112">
        <v>811281357.51999998</v>
      </c>
      <c r="M606" s="63">
        <v>51905801.949999988</v>
      </c>
      <c r="N606" s="64">
        <v>826941304.37000012</v>
      </c>
      <c r="O606" s="110">
        <v>-15659946.850000143</v>
      </c>
      <c r="P606" s="110">
        <v>-15659946.850000143</v>
      </c>
      <c r="Q606" s="110">
        <v>15659946.850000143</v>
      </c>
      <c r="R606" s="110">
        <v>0</v>
      </c>
      <c r="S606" s="110">
        <v>36245855.099999845</v>
      </c>
    </row>
    <row r="607" spans="1:19" ht="15" customHeight="1" x14ac:dyDescent="0.25">
      <c r="A607" s="66" t="s">
        <v>271</v>
      </c>
      <c r="B607" s="66" t="s">
        <v>53</v>
      </c>
      <c r="C607" s="72" t="s">
        <v>1212</v>
      </c>
      <c r="D607" s="72"/>
      <c r="E607" s="74" t="s">
        <v>1213</v>
      </c>
      <c r="F607" s="63">
        <v>296174190.41000003</v>
      </c>
      <c r="G607" s="63">
        <v>791894358.59116387</v>
      </c>
      <c r="H607" s="63"/>
      <c r="I607" s="112">
        <v>1088068549.001164</v>
      </c>
      <c r="J607" s="63">
        <v>296174190.41000003</v>
      </c>
      <c r="K607" s="65">
        <v>768409741.88999987</v>
      </c>
      <c r="L607" s="112">
        <v>1064583932.3</v>
      </c>
      <c r="M607" s="63">
        <v>50188578.529999971</v>
      </c>
      <c r="N607" s="64">
        <v>1080670858.1300001</v>
      </c>
      <c r="O607" s="110">
        <v>-16086925.830000162</v>
      </c>
      <c r="P607" s="110">
        <v>-16086925.830000162</v>
      </c>
      <c r="Q607" s="110">
        <v>16086925.830000162</v>
      </c>
      <c r="R607" s="110">
        <v>0</v>
      </c>
      <c r="S607" s="110">
        <v>34101652.699999809</v>
      </c>
    </row>
    <row r="608" spans="1:19" ht="15" customHeight="1" x14ac:dyDescent="0.25">
      <c r="A608" s="66" t="s">
        <v>271</v>
      </c>
      <c r="B608" s="66" t="s">
        <v>53</v>
      </c>
      <c r="C608" s="72" t="s">
        <v>1214</v>
      </c>
      <c r="D608" s="72"/>
      <c r="E608" s="74" t="s">
        <v>1215</v>
      </c>
      <c r="F608" s="63">
        <v>0</v>
      </c>
      <c r="G608" s="63">
        <v>574224802.628124</v>
      </c>
      <c r="H608" s="63"/>
      <c r="I608" s="112">
        <v>574224802.628124</v>
      </c>
      <c r="J608" s="63">
        <v>0</v>
      </c>
      <c r="K608" s="65">
        <v>556839930.01999998</v>
      </c>
      <c r="L608" s="112">
        <v>556839930.01999998</v>
      </c>
      <c r="M608" s="63">
        <v>35667405.139999986</v>
      </c>
      <c r="N608" s="64">
        <v>567616654.49000001</v>
      </c>
      <c r="O608" s="110">
        <v>-10776724.470000029</v>
      </c>
      <c r="P608" s="110">
        <v>-10776724.470000029</v>
      </c>
      <c r="Q608" s="110">
        <v>10776724.470000029</v>
      </c>
      <c r="R608" s="110">
        <v>0</v>
      </c>
      <c r="S608" s="110">
        <v>24890680.669999957</v>
      </c>
    </row>
    <row r="609" spans="1:19" ht="15" customHeight="1" x14ac:dyDescent="0.25">
      <c r="A609" s="66" t="s">
        <v>271</v>
      </c>
      <c r="B609" s="66" t="s">
        <v>53</v>
      </c>
      <c r="C609" s="72" t="s">
        <v>1216</v>
      </c>
      <c r="D609" s="72"/>
      <c r="E609" s="74" t="s">
        <v>1217</v>
      </c>
      <c r="F609" s="63">
        <v>126752152.68000001</v>
      </c>
      <c r="G609" s="63">
        <v>1159208794.3866882</v>
      </c>
      <c r="H609" s="63"/>
      <c r="I609" s="112">
        <v>1285960947.0666883</v>
      </c>
      <c r="J609" s="63">
        <v>126752152.68000001</v>
      </c>
      <c r="K609" s="65">
        <v>1124185343.48</v>
      </c>
      <c r="L609" s="112">
        <v>1250937496.1600001</v>
      </c>
      <c r="M609" s="63">
        <v>72055940.360000014</v>
      </c>
      <c r="N609" s="64">
        <v>1272779331.1400001</v>
      </c>
      <c r="O609" s="110">
        <v>-21841834.980000019</v>
      </c>
      <c r="P609" s="110">
        <v>-21841834.980000019</v>
      </c>
      <c r="Q609" s="110">
        <v>21841834.980000019</v>
      </c>
      <c r="R609" s="110">
        <v>0</v>
      </c>
      <c r="S609" s="110">
        <v>50214105.379999995</v>
      </c>
    </row>
    <row r="610" spans="1:19" ht="15" customHeight="1" x14ac:dyDescent="0.25">
      <c r="A610" s="66" t="s">
        <v>271</v>
      </c>
      <c r="B610" s="66" t="s">
        <v>53</v>
      </c>
      <c r="C610" s="72" t="s">
        <v>1218</v>
      </c>
      <c r="D610" s="72"/>
      <c r="E610" s="74" t="s">
        <v>1219</v>
      </c>
      <c r="F610" s="63">
        <v>0</v>
      </c>
      <c r="G610" s="63">
        <v>708038986.58327472</v>
      </c>
      <c r="H610" s="63"/>
      <c r="I610" s="112">
        <v>708038986.58327472</v>
      </c>
      <c r="J610" s="63">
        <v>0</v>
      </c>
      <c r="K610" s="65">
        <v>686547602.16999996</v>
      </c>
      <c r="L610" s="112">
        <v>686547602.16999996</v>
      </c>
      <c r="M610" s="63">
        <v>43822919.450000018</v>
      </c>
      <c r="N610" s="64">
        <v>699654502.75</v>
      </c>
      <c r="O610" s="110">
        <v>-13106900.580000043</v>
      </c>
      <c r="P610" s="110">
        <v>-13106900.580000043</v>
      </c>
      <c r="Q610" s="110">
        <v>13106900.580000043</v>
      </c>
      <c r="R610" s="110">
        <v>0</v>
      </c>
      <c r="S610" s="110">
        <v>30716018.869999975</v>
      </c>
    </row>
    <row r="611" spans="1:19" ht="15" customHeight="1" x14ac:dyDescent="0.25">
      <c r="A611" s="66" t="s">
        <v>271</v>
      </c>
      <c r="B611" s="66" t="s">
        <v>53</v>
      </c>
      <c r="C611" s="72" t="s">
        <v>1220</v>
      </c>
      <c r="D611" s="72"/>
      <c r="E611" s="74" t="s">
        <v>1221</v>
      </c>
      <c r="F611" s="63">
        <v>0</v>
      </c>
      <c r="G611" s="63">
        <v>3040333393.7747393</v>
      </c>
      <c r="H611" s="63"/>
      <c r="I611" s="112">
        <v>3040333393.7747393</v>
      </c>
      <c r="J611" s="63">
        <v>0</v>
      </c>
      <c r="K611" s="65">
        <v>2946316252.96</v>
      </c>
      <c r="L611" s="112">
        <v>2946316252.96</v>
      </c>
      <c r="M611" s="63">
        <v>184381029.69000006</v>
      </c>
      <c r="N611" s="64">
        <v>2998011408.6500001</v>
      </c>
      <c r="O611" s="110">
        <v>-51695155.690000057</v>
      </c>
      <c r="P611" s="110">
        <v>-51695155.690000057</v>
      </c>
      <c r="Q611" s="110">
        <v>51695155.690000057</v>
      </c>
      <c r="R611" s="110">
        <v>0</v>
      </c>
      <c r="S611" s="110">
        <v>132685874</v>
      </c>
    </row>
    <row r="612" spans="1:19" ht="15" customHeight="1" x14ac:dyDescent="0.25">
      <c r="A612" s="66" t="s">
        <v>271</v>
      </c>
      <c r="B612" s="66" t="s">
        <v>53</v>
      </c>
      <c r="C612" s="72" t="s">
        <v>1222</v>
      </c>
      <c r="D612" s="72"/>
      <c r="E612" s="74" t="s">
        <v>1223</v>
      </c>
      <c r="F612" s="63">
        <v>0</v>
      </c>
      <c r="G612" s="63">
        <v>1213604654.1077392</v>
      </c>
      <c r="H612" s="63"/>
      <c r="I612" s="112">
        <v>1213604654.1077392</v>
      </c>
      <c r="J612" s="63">
        <v>0</v>
      </c>
      <c r="K612" s="65">
        <v>1175568183.76</v>
      </c>
      <c r="L612" s="112">
        <v>1175568183.76</v>
      </c>
      <c r="M612" s="63">
        <v>72538423.079999983</v>
      </c>
      <c r="N612" s="64">
        <v>1194910513.3599999</v>
      </c>
      <c r="O612" s="110">
        <v>-19342329.599999905</v>
      </c>
      <c r="P612" s="110">
        <v>-19342329.599999905</v>
      </c>
      <c r="Q612" s="110">
        <v>19342329.599999905</v>
      </c>
      <c r="R612" s="110">
        <v>0</v>
      </c>
      <c r="S612" s="110">
        <v>53196093.480000079</v>
      </c>
    </row>
    <row r="613" spans="1:19" ht="15" customHeight="1" x14ac:dyDescent="0.25">
      <c r="A613" s="66" t="s">
        <v>271</v>
      </c>
      <c r="B613" s="66" t="s">
        <v>53</v>
      </c>
      <c r="C613" s="72" t="s">
        <v>1224</v>
      </c>
      <c r="D613" s="72"/>
      <c r="E613" s="74" t="s">
        <v>1225</v>
      </c>
      <c r="F613" s="63">
        <v>0</v>
      </c>
      <c r="G613" s="63">
        <v>1134217597.8153236</v>
      </c>
      <c r="H613" s="63"/>
      <c r="I613" s="112">
        <v>1134217597.8153236</v>
      </c>
      <c r="J613" s="63">
        <v>0</v>
      </c>
      <c r="K613" s="65">
        <v>1099773155.9000001</v>
      </c>
      <c r="L613" s="112">
        <v>1099773155.9000001</v>
      </c>
      <c r="M613" s="63">
        <v>70058565.689999998</v>
      </c>
      <c r="N613" s="64">
        <v>1120620256.8999999</v>
      </c>
      <c r="O613" s="110">
        <v>-20847100.999999762</v>
      </c>
      <c r="P613" s="110">
        <v>-20847100.999999762</v>
      </c>
      <c r="Q613" s="110">
        <v>20847100.999999762</v>
      </c>
      <c r="R613" s="110">
        <v>0</v>
      </c>
      <c r="S613" s="110">
        <v>49211464.690000236</v>
      </c>
    </row>
    <row r="614" spans="1:19" ht="15" customHeight="1" x14ac:dyDescent="0.25">
      <c r="A614" s="66" t="s">
        <v>271</v>
      </c>
      <c r="B614" s="66" t="s">
        <v>53</v>
      </c>
      <c r="C614" s="72" t="s">
        <v>1226</v>
      </c>
      <c r="D614" s="72"/>
      <c r="E614" s="74" t="s">
        <v>1227</v>
      </c>
      <c r="F614" s="63">
        <v>0</v>
      </c>
      <c r="G614" s="63">
        <v>2904653379.4281874</v>
      </c>
      <c r="H614" s="63"/>
      <c r="I614" s="112">
        <v>2904653379.4281874</v>
      </c>
      <c r="J614" s="63">
        <v>0</v>
      </c>
      <c r="K614" s="65">
        <v>2812733530.46</v>
      </c>
      <c r="L614" s="112">
        <v>2812733530.46</v>
      </c>
      <c r="M614" s="63">
        <v>171644523.47000003</v>
      </c>
      <c r="N614" s="64">
        <v>2856655325.4799995</v>
      </c>
      <c r="O614" s="110">
        <v>-43921795.019999504</v>
      </c>
      <c r="P614" s="110">
        <v>-43921795.019999504</v>
      </c>
      <c r="Q614" s="110">
        <v>43921795.019999504</v>
      </c>
      <c r="R614" s="110">
        <v>0</v>
      </c>
      <c r="S614" s="110">
        <v>127722728.45000052</v>
      </c>
    </row>
    <row r="615" spans="1:19" ht="15" customHeight="1" x14ac:dyDescent="0.25">
      <c r="A615" s="66" t="s">
        <v>271</v>
      </c>
      <c r="B615" s="66" t="s">
        <v>53</v>
      </c>
      <c r="C615" s="72" t="s">
        <v>1228</v>
      </c>
      <c r="D615" s="72"/>
      <c r="E615" s="74" t="s">
        <v>1229</v>
      </c>
      <c r="F615" s="63">
        <v>0</v>
      </c>
      <c r="G615" s="63">
        <v>544954307.89578426</v>
      </c>
      <c r="H615" s="63"/>
      <c r="I615" s="112">
        <v>544954307.89578426</v>
      </c>
      <c r="J615" s="63">
        <v>0</v>
      </c>
      <c r="K615" s="65">
        <v>528703908.77999997</v>
      </c>
      <c r="L615" s="112">
        <v>528703908.77999997</v>
      </c>
      <c r="M615" s="63">
        <v>34323716.719999999</v>
      </c>
      <c r="N615" s="64">
        <v>539519528.46000004</v>
      </c>
      <c r="O615" s="110">
        <v>-10815619.680000067</v>
      </c>
      <c r="P615" s="110">
        <v>-10815619.680000067</v>
      </c>
      <c r="Q615" s="110">
        <v>10815619.680000067</v>
      </c>
      <c r="R615" s="110">
        <v>0</v>
      </c>
      <c r="S615" s="110">
        <v>23508097.039999932</v>
      </c>
    </row>
    <row r="616" spans="1:19" ht="15" customHeight="1" x14ac:dyDescent="0.25">
      <c r="A616" s="66" t="s">
        <v>271</v>
      </c>
      <c r="B616" s="66" t="s">
        <v>53</v>
      </c>
      <c r="C616" s="72" t="s">
        <v>1230</v>
      </c>
      <c r="D616" s="72"/>
      <c r="E616" s="74" t="s">
        <v>1231</v>
      </c>
      <c r="F616" s="63">
        <v>323758741.31999999</v>
      </c>
      <c r="G616" s="63">
        <v>862900780.627702</v>
      </c>
      <c r="H616" s="63"/>
      <c r="I616" s="112">
        <v>1186659521.9477019</v>
      </c>
      <c r="J616" s="63">
        <v>323758741.31999999</v>
      </c>
      <c r="K616" s="65">
        <v>837404237.15999985</v>
      </c>
      <c r="L616" s="112">
        <v>1161162978.4799998</v>
      </c>
      <c r="M616" s="63">
        <v>54862954.120000005</v>
      </c>
      <c r="N616" s="64">
        <v>818830931.32000005</v>
      </c>
      <c r="O616" s="110">
        <v>342332047.15999973</v>
      </c>
      <c r="P616" s="110">
        <v>0</v>
      </c>
      <c r="Q616" s="110">
        <v>0</v>
      </c>
      <c r="R616" s="110">
        <v>342332047.15999973</v>
      </c>
      <c r="S616" s="110">
        <v>54862954.120000005</v>
      </c>
    </row>
    <row r="617" spans="1:19" ht="15" customHeight="1" x14ac:dyDescent="0.25">
      <c r="A617" s="66" t="s">
        <v>271</v>
      </c>
      <c r="B617" s="66" t="s">
        <v>53</v>
      </c>
      <c r="C617" s="72" t="s">
        <v>1232</v>
      </c>
      <c r="D617" s="72"/>
      <c r="E617" s="74" t="s">
        <v>1233</v>
      </c>
      <c r="F617" s="63">
        <v>401736378.58999997</v>
      </c>
      <c r="G617" s="63">
        <v>1075039638.1174886</v>
      </c>
      <c r="H617" s="63"/>
      <c r="I617" s="112">
        <v>1476776016.7074885</v>
      </c>
      <c r="J617" s="63">
        <v>401736378.58999997</v>
      </c>
      <c r="K617" s="65">
        <v>1043123551.6700001</v>
      </c>
      <c r="L617" s="112">
        <v>1444859930.26</v>
      </c>
      <c r="M617" s="63">
        <v>68076754.950000048</v>
      </c>
      <c r="N617" s="64">
        <v>1466625987.1099999</v>
      </c>
      <c r="O617" s="110">
        <v>-21766056.849999905</v>
      </c>
      <c r="P617" s="110">
        <v>-21766056.849999905</v>
      </c>
      <c r="Q617" s="110">
        <v>21766056.849999905</v>
      </c>
      <c r="R617" s="110">
        <v>0</v>
      </c>
      <c r="S617" s="110">
        <v>46310698.100000143</v>
      </c>
    </row>
    <row r="618" spans="1:19" ht="15" customHeight="1" x14ac:dyDescent="0.25">
      <c r="A618" s="66" t="s">
        <v>271</v>
      </c>
      <c r="B618" s="66" t="s">
        <v>53</v>
      </c>
      <c r="C618" s="72" t="s">
        <v>1234</v>
      </c>
      <c r="D618" s="72"/>
      <c r="E618" s="74" t="s">
        <v>1235</v>
      </c>
      <c r="F618" s="63">
        <v>392398656.02999997</v>
      </c>
      <c r="G618" s="63">
        <v>1041745778.7246757</v>
      </c>
      <c r="H618" s="63"/>
      <c r="I618" s="112">
        <v>1434144434.7546756</v>
      </c>
      <c r="J618" s="63">
        <v>392398656.02999997</v>
      </c>
      <c r="K618" s="65">
        <v>1011075041.74</v>
      </c>
      <c r="L618" s="112">
        <v>1403473697.77</v>
      </c>
      <c r="M618" s="63">
        <v>66494419.150000036</v>
      </c>
      <c r="N618" s="64">
        <v>1425209157.79</v>
      </c>
      <c r="O618" s="110">
        <v>-21735460.019999981</v>
      </c>
      <c r="P618" s="110">
        <v>-21735460.019999981</v>
      </c>
      <c r="Q618" s="110">
        <v>21735460.019999981</v>
      </c>
      <c r="R618" s="110">
        <v>0</v>
      </c>
      <c r="S618" s="110">
        <v>44758959.130000055</v>
      </c>
    </row>
    <row r="619" spans="1:19" ht="15" customHeight="1" x14ac:dyDescent="0.25">
      <c r="A619" s="66" t="s">
        <v>271</v>
      </c>
      <c r="B619" s="66" t="s">
        <v>53</v>
      </c>
      <c r="C619" s="72" t="s">
        <v>1236</v>
      </c>
      <c r="D619" s="72"/>
      <c r="E619" s="74" t="s">
        <v>1237</v>
      </c>
      <c r="F619" s="63">
        <v>4068797.9399999976</v>
      </c>
      <c r="G619" s="63">
        <v>545733133.2925024</v>
      </c>
      <c r="H619" s="63"/>
      <c r="I619" s="112">
        <v>549801931.23250246</v>
      </c>
      <c r="J619" s="63">
        <v>4068797.9399999976</v>
      </c>
      <c r="K619" s="65">
        <v>529478189.90999997</v>
      </c>
      <c r="L619" s="112">
        <v>533546987.84999996</v>
      </c>
      <c r="M619" s="63">
        <v>34474168.300000012</v>
      </c>
      <c r="N619" s="64">
        <v>544487548.88999999</v>
      </c>
      <c r="O619" s="110">
        <v>-10940561.040000021</v>
      </c>
      <c r="P619" s="110">
        <v>-10940561.040000021</v>
      </c>
      <c r="Q619" s="110">
        <v>10940561.040000021</v>
      </c>
      <c r="R619" s="110">
        <v>0</v>
      </c>
      <c r="S619" s="110">
        <v>23533607.25999999</v>
      </c>
    </row>
    <row r="620" spans="1:19" ht="15" customHeight="1" x14ac:dyDescent="0.25">
      <c r="A620" s="66" t="s">
        <v>271</v>
      </c>
      <c r="B620" s="66" t="s">
        <v>53</v>
      </c>
      <c r="C620" s="72" t="s">
        <v>1238</v>
      </c>
      <c r="D620" s="72"/>
      <c r="E620" s="74" t="s">
        <v>1239</v>
      </c>
      <c r="F620" s="63">
        <v>111080910.04000002</v>
      </c>
      <c r="G620" s="63">
        <v>1316430554.0370998</v>
      </c>
      <c r="H620" s="63"/>
      <c r="I620" s="112">
        <v>1427511464.0770998</v>
      </c>
      <c r="J620" s="63">
        <v>111080910.04000002</v>
      </c>
      <c r="K620" s="65">
        <v>1277274144.8299999</v>
      </c>
      <c r="L620" s="112">
        <v>1388355054.8699999</v>
      </c>
      <c r="M620" s="63">
        <v>83158230.829999983</v>
      </c>
      <c r="N620" s="64">
        <v>1414770533.1800001</v>
      </c>
      <c r="O620" s="110">
        <v>-26415478.310000181</v>
      </c>
      <c r="P620" s="110">
        <v>-26415478.310000181</v>
      </c>
      <c r="Q620" s="110">
        <v>26415478.310000181</v>
      </c>
      <c r="R620" s="110">
        <v>0</v>
      </c>
      <c r="S620" s="110">
        <v>56742752.519999802</v>
      </c>
    </row>
    <row r="621" spans="1:19" ht="15" customHeight="1" x14ac:dyDescent="0.25">
      <c r="A621" s="66" t="s">
        <v>271</v>
      </c>
      <c r="B621" s="66" t="s">
        <v>53</v>
      </c>
      <c r="C621" s="72" t="s">
        <v>1240</v>
      </c>
      <c r="D621" s="72"/>
      <c r="E621" s="74" t="s">
        <v>1241</v>
      </c>
      <c r="F621" s="63">
        <v>0</v>
      </c>
      <c r="G621" s="63">
        <v>1017487255.6073154</v>
      </c>
      <c r="H621" s="63"/>
      <c r="I621" s="112">
        <v>1017487255.6073154</v>
      </c>
      <c r="J621" s="63">
        <v>0</v>
      </c>
      <c r="K621" s="65">
        <v>987471630.58999991</v>
      </c>
      <c r="L621" s="112">
        <v>987471630.58999991</v>
      </c>
      <c r="M621" s="63">
        <v>64839451.560000002</v>
      </c>
      <c r="N621" s="64">
        <v>1008567264.28</v>
      </c>
      <c r="O621" s="110">
        <v>-21095633.690000057</v>
      </c>
      <c r="P621" s="110">
        <v>-21095633.690000057</v>
      </c>
      <c r="Q621" s="110">
        <v>21095633.690000057</v>
      </c>
      <c r="R621" s="110">
        <v>0</v>
      </c>
      <c r="S621" s="110">
        <v>43743817.869999945</v>
      </c>
    </row>
    <row r="622" spans="1:19" ht="15" customHeight="1" x14ac:dyDescent="0.25">
      <c r="A622" s="66" t="s">
        <v>271</v>
      </c>
      <c r="B622" s="66" t="s">
        <v>53</v>
      </c>
      <c r="C622" s="72" t="s">
        <v>1242</v>
      </c>
      <c r="D622" s="72"/>
      <c r="E622" s="74" t="s">
        <v>1243</v>
      </c>
      <c r="F622" s="63">
        <v>0</v>
      </c>
      <c r="G622" s="63">
        <v>478380799.18830484</v>
      </c>
      <c r="H622" s="63"/>
      <c r="I622" s="112">
        <v>478380799.18830484</v>
      </c>
      <c r="J622" s="63">
        <v>0</v>
      </c>
      <c r="K622" s="65">
        <v>463958682.36999995</v>
      </c>
      <c r="L622" s="112">
        <v>463958682.36999995</v>
      </c>
      <c r="M622" s="63">
        <v>29815356.719999999</v>
      </c>
      <c r="N622" s="64">
        <v>473065958.53999996</v>
      </c>
      <c r="O622" s="110">
        <v>-9107276.1700000167</v>
      </c>
      <c r="P622" s="110">
        <v>-9107276.1700000167</v>
      </c>
      <c r="Q622" s="110">
        <v>9107276.1700000167</v>
      </c>
      <c r="R622" s="110">
        <v>0</v>
      </c>
      <c r="S622" s="110">
        <v>20708080.549999982</v>
      </c>
    </row>
    <row r="623" spans="1:19" ht="15" customHeight="1" x14ac:dyDescent="0.25">
      <c r="A623" s="66" t="s">
        <v>271</v>
      </c>
      <c r="B623" s="66" t="s">
        <v>53</v>
      </c>
      <c r="C623" s="72" t="s">
        <v>1244</v>
      </c>
      <c r="D623" s="72"/>
      <c r="E623" s="74" t="s">
        <v>1245</v>
      </c>
      <c r="F623" s="63">
        <v>0</v>
      </c>
      <c r="G623" s="63">
        <v>711909593.55782294</v>
      </c>
      <c r="H623" s="63"/>
      <c r="I623" s="112">
        <v>711909593.55782294</v>
      </c>
      <c r="J623" s="63">
        <v>0</v>
      </c>
      <c r="K623" s="65">
        <v>690147985.9000001</v>
      </c>
      <c r="L623" s="112">
        <v>690147985.9000001</v>
      </c>
      <c r="M623" s="63">
        <v>43760663.609999985</v>
      </c>
      <c r="N623" s="64">
        <v>702954781.70999992</v>
      </c>
      <c r="O623" s="110">
        <v>-12806795.809999824</v>
      </c>
      <c r="P623" s="110">
        <v>-12806795.809999824</v>
      </c>
      <c r="Q623" s="110">
        <v>12806795.809999824</v>
      </c>
      <c r="R623" s="110">
        <v>0</v>
      </c>
      <c r="S623" s="110">
        <v>30953867.800000161</v>
      </c>
    </row>
    <row r="624" spans="1:19" ht="15" customHeight="1" x14ac:dyDescent="0.25">
      <c r="A624" s="66" t="s">
        <v>271</v>
      </c>
      <c r="B624" s="66" t="s">
        <v>53</v>
      </c>
      <c r="C624" s="72" t="s">
        <v>1246</v>
      </c>
      <c r="D624" s="72"/>
      <c r="E624" s="74" t="s">
        <v>1247</v>
      </c>
      <c r="F624" s="63">
        <v>0</v>
      </c>
      <c r="G624" s="63">
        <v>533146088.60355198</v>
      </c>
      <c r="H624" s="63"/>
      <c r="I624" s="112">
        <v>533146088.60355198</v>
      </c>
      <c r="J624" s="63">
        <v>0</v>
      </c>
      <c r="K624" s="65">
        <v>517552151.93000007</v>
      </c>
      <c r="L624" s="112">
        <v>517552151.93000007</v>
      </c>
      <c r="M624" s="63">
        <v>34230332.960000008</v>
      </c>
      <c r="N624" s="64">
        <v>528922766.12000006</v>
      </c>
      <c r="O624" s="110">
        <v>-11370614.189999998</v>
      </c>
      <c r="P624" s="110">
        <v>-11370614.189999998</v>
      </c>
      <c r="Q624" s="110">
        <v>11370614.189999998</v>
      </c>
      <c r="R624" s="110">
        <v>0</v>
      </c>
      <c r="S624" s="110">
        <v>22859718.770000011</v>
      </c>
    </row>
    <row r="625" spans="1:19" ht="15" customHeight="1" x14ac:dyDescent="0.25">
      <c r="A625" s="66" t="s">
        <v>271</v>
      </c>
      <c r="B625" s="66" t="s">
        <v>53</v>
      </c>
      <c r="C625" s="72" t="s">
        <v>1248</v>
      </c>
      <c r="D625" s="72"/>
      <c r="E625" s="74" t="s">
        <v>1249</v>
      </c>
      <c r="F625" s="63">
        <v>0</v>
      </c>
      <c r="G625" s="63">
        <v>1509336273.8069193</v>
      </c>
      <c r="H625" s="63"/>
      <c r="I625" s="112">
        <v>1509336273.8069193</v>
      </c>
      <c r="J625" s="63">
        <v>0</v>
      </c>
      <c r="K625" s="65">
        <v>1463768465.4000001</v>
      </c>
      <c r="L625" s="112">
        <v>1463768465.4000001</v>
      </c>
      <c r="M625" s="63">
        <v>93902550.25</v>
      </c>
      <c r="N625" s="64">
        <v>1492305754.21</v>
      </c>
      <c r="O625" s="110">
        <v>-28537288.809999943</v>
      </c>
      <c r="P625" s="110">
        <v>-28537288.809999943</v>
      </c>
      <c r="Q625" s="110">
        <v>28537288.809999943</v>
      </c>
      <c r="R625" s="110">
        <v>0</v>
      </c>
      <c r="S625" s="110">
        <v>65365261.440000057</v>
      </c>
    </row>
    <row r="626" spans="1:19" ht="15" customHeight="1" x14ac:dyDescent="0.25">
      <c r="A626" s="66" t="s">
        <v>271</v>
      </c>
      <c r="B626" s="66" t="s">
        <v>53</v>
      </c>
      <c r="C626" s="72" t="s">
        <v>1250</v>
      </c>
      <c r="D626" s="72"/>
      <c r="E626" s="74" t="s">
        <v>1251</v>
      </c>
      <c r="F626" s="63">
        <v>304715910.38999999</v>
      </c>
      <c r="G626" s="63">
        <v>808851412.73504925</v>
      </c>
      <c r="H626" s="63"/>
      <c r="I626" s="112">
        <v>1113567323.1250491</v>
      </c>
      <c r="J626" s="63">
        <v>304715910.38999999</v>
      </c>
      <c r="K626" s="65">
        <v>784987233.57000017</v>
      </c>
      <c r="L626" s="112">
        <v>1089703143.96</v>
      </c>
      <c r="M626" s="63">
        <v>51636026.680000007</v>
      </c>
      <c r="N626" s="64">
        <v>1106562821.46</v>
      </c>
      <c r="O626" s="110">
        <v>-16859677.5</v>
      </c>
      <c r="P626" s="110">
        <v>-16859677.5</v>
      </c>
      <c r="Q626" s="110">
        <v>16859677.5</v>
      </c>
      <c r="R626" s="110">
        <v>0</v>
      </c>
      <c r="S626" s="110">
        <v>34776349.180000007</v>
      </c>
    </row>
    <row r="627" spans="1:19" ht="15" customHeight="1" x14ac:dyDescent="0.25">
      <c r="A627" s="66" t="s">
        <v>271</v>
      </c>
      <c r="B627" s="66" t="s">
        <v>53</v>
      </c>
      <c r="C627" s="72" t="s">
        <v>1252</v>
      </c>
      <c r="D627" s="72"/>
      <c r="E627" s="74" t="s">
        <v>1253</v>
      </c>
      <c r="F627" s="63">
        <v>185070599.65000001</v>
      </c>
      <c r="G627" s="63">
        <v>492705141.10786879</v>
      </c>
      <c r="H627" s="63"/>
      <c r="I627" s="112">
        <v>677775740.75786877</v>
      </c>
      <c r="J627" s="63">
        <v>185070599.65000001</v>
      </c>
      <c r="K627" s="65">
        <v>478149670.45000005</v>
      </c>
      <c r="L627" s="112">
        <v>663220270.10000002</v>
      </c>
      <c r="M627" s="63">
        <v>31361376.590000004</v>
      </c>
      <c r="N627" s="64">
        <v>673389710.71000004</v>
      </c>
      <c r="O627" s="110">
        <v>-10169440.610000014</v>
      </c>
      <c r="P627" s="110">
        <v>-10169440.610000014</v>
      </c>
      <c r="Q627" s="110">
        <v>10169440.610000014</v>
      </c>
      <c r="R627" s="110">
        <v>0</v>
      </c>
      <c r="S627" s="110">
        <v>21191935.979999989</v>
      </c>
    </row>
    <row r="628" spans="1:19" ht="15" customHeight="1" x14ac:dyDescent="0.25">
      <c r="A628" s="66" t="s">
        <v>271</v>
      </c>
      <c r="B628" s="66" t="s">
        <v>53</v>
      </c>
      <c r="C628" s="72" t="s">
        <v>1254</v>
      </c>
      <c r="D628" s="72"/>
      <c r="E628" s="74" t="s">
        <v>1255</v>
      </c>
      <c r="F628" s="63">
        <v>0</v>
      </c>
      <c r="G628" s="63">
        <v>984081553.79869986</v>
      </c>
      <c r="H628" s="63"/>
      <c r="I628" s="112">
        <v>984081553.79869986</v>
      </c>
      <c r="J628" s="63">
        <v>0</v>
      </c>
      <c r="K628" s="65">
        <v>952737510.10000014</v>
      </c>
      <c r="L628" s="112">
        <v>952737510.10000014</v>
      </c>
      <c r="M628" s="63">
        <v>57742286.439999998</v>
      </c>
      <c r="N628" s="64">
        <v>545828899.93000007</v>
      </c>
      <c r="O628" s="110">
        <v>406908610.17000008</v>
      </c>
      <c r="P628" s="110">
        <v>0</v>
      </c>
      <c r="Q628" s="110">
        <v>0</v>
      </c>
      <c r="R628" s="110">
        <v>406908610.17000008</v>
      </c>
      <c r="S628" s="110">
        <v>57742286.439999998</v>
      </c>
    </row>
    <row r="629" spans="1:19" ht="15" customHeight="1" x14ac:dyDescent="0.25">
      <c r="A629" s="66" t="s">
        <v>271</v>
      </c>
      <c r="B629" s="66" t="s">
        <v>53</v>
      </c>
      <c r="C629" s="72" t="s">
        <v>1256</v>
      </c>
      <c r="D629" s="72"/>
      <c r="E629" s="74" t="s">
        <v>1257</v>
      </c>
      <c r="F629" s="63">
        <v>0</v>
      </c>
      <c r="G629" s="63">
        <v>2189780812.7922363</v>
      </c>
      <c r="H629" s="63"/>
      <c r="I629" s="112">
        <v>2189780812.7922363</v>
      </c>
      <c r="J629" s="63">
        <v>0</v>
      </c>
      <c r="K629" s="65">
        <v>2124563477.8899999</v>
      </c>
      <c r="L629" s="112">
        <v>2124563477.8899999</v>
      </c>
      <c r="M629" s="63">
        <v>138202764.44000006</v>
      </c>
      <c r="N629" s="64">
        <v>1252147835.8</v>
      </c>
      <c r="O629" s="110">
        <v>872415642.08999991</v>
      </c>
      <c r="P629" s="110">
        <v>0</v>
      </c>
      <c r="Q629" s="110">
        <v>0</v>
      </c>
      <c r="R629" s="110">
        <v>872415642.08999991</v>
      </c>
      <c r="S629" s="110">
        <v>138202764.44000006</v>
      </c>
    </row>
    <row r="630" spans="1:19" ht="15" customHeight="1" x14ac:dyDescent="0.25">
      <c r="A630" s="66" t="s">
        <v>271</v>
      </c>
      <c r="B630" s="66" t="s">
        <v>53</v>
      </c>
      <c r="C630" s="72" t="s">
        <v>1258</v>
      </c>
      <c r="D630" s="72"/>
      <c r="E630" s="74" t="s">
        <v>1259</v>
      </c>
      <c r="F630" s="63">
        <v>0</v>
      </c>
      <c r="G630" s="63">
        <v>1126890066.9795427</v>
      </c>
      <c r="H630" s="63"/>
      <c r="I630" s="112">
        <v>1126890066.9795427</v>
      </c>
      <c r="J630" s="63">
        <v>0</v>
      </c>
      <c r="K630" s="65">
        <v>1092198955.98</v>
      </c>
      <c r="L630" s="112">
        <v>1092198955.98</v>
      </c>
      <c r="M630" s="63">
        <v>68751193.149999976</v>
      </c>
      <c r="N630" s="64">
        <v>1111841253.5799999</v>
      </c>
      <c r="O630" s="110">
        <v>-19642297.599999905</v>
      </c>
      <c r="P630" s="110">
        <v>-19642297.599999905</v>
      </c>
      <c r="Q630" s="110">
        <v>19642297.599999905</v>
      </c>
      <c r="R630" s="110">
        <v>0</v>
      </c>
      <c r="S630" s="110">
        <v>49108895.550000072</v>
      </c>
    </row>
    <row r="631" spans="1:19" ht="15" customHeight="1" x14ac:dyDescent="0.25">
      <c r="A631" s="66" t="s">
        <v>271</v>
      </c>
      <c r="B631" s="66" t="s">
        <v>53</v>
      </c>
      <c r="C631" s="72" t="s">
        <v>1260</v>
      </c>
      <c r="D631" s="72"/>
      <c r="E631" s="74" t="s">
        <v>1261</v>
      </c>
      <c r="F631" s="63">
        <v>323666894.87</v>
      </c>
      <c r="G631" s="63">
        <v>856217845.58486772</v>
      </c>
      <c r="H631" s="63"/>
      <c r="I631" s="112">
        <v>1179884740.4548678</v>
      </c>
      <c r="J631" s="63">
        <v>323666894.87</v>
      </c>
      <c r="K631" s="65">
        <v>831056859.1500001</v>
      </c>
      <c r="L631" s="112">
        <v>1154723754.02</v>
      </c>
      <c r="M631" s="63">
        <v>54847390.129999995</v>
      </c>
      <c r="N631" s="64">
        <v>1172804470.4200001</v>
      </c>
      <c r="O631" s="110">
        <v>-18080716.400000095</v>
      </c>
      <c r="P631" s="110">
        <v>-18080716.400000095</v>
      </c>
      <c r="Q631" s="110">
        <v>18080716.400000095</v>
      </c>
      <c r="R631" s="110">
        <v>0</v>
      </c>
      <c r="S631" s="110">
        <v>36766673.7299999</v>
      </c>
    </row>
    <row r="632" spans="1:19" ht="15" customHeight="1" x14ac:dyDescent="0.25">
      <c r="A632" s="66" t="s">
        <v>271</v>
      </c>
      <c r="B632" s="66" t="s">
        <v>53</v>
      </c>
      <c r="C632" s="72" t="s">
        <v>1262</v>
      </c>
      <c r="D632" s="72"/>
      <c r="E632" s="74" t="s">
        <v>1263</v>
      </c>
      <c r="F632" s="63">
        <v>0</v>
      </c>
      <c r="G632" s="63">
        <v>1571698318.9680114</v>
      </c>
      <c r="H632" s="63"/>
      <c r="I632" s="112">
        <v>1571698318.9680114</v>
      </c>
      <c r="J632" s="63">
        <v>0</v>
      </c>
      <c r="K632" s="65">
        <v>1523178042.7599998</v>
      </c>
      <c r="L632" s="112">
        <v>1523178042.7599998</v>
      </c>
      <c r="M632" s="63">
        <v>95474510.080000043</v>
      </c>
      <c r="N632" s="64">
        <v>1550098163.7800002</v>
      </c>
      <c r="O632" s="110">
        <v>-26920121.020000458</v>
      </c>
      <c r="P632" s="110">
        <v>-26920121.020000458</v>
      </c>
      <c r="Q632" s="110">
        <v>26920121.020000458</v>
      </c>
      <c r="R632" s="110">
        <v>0</v>
      </c>
      <c r="S632" s="110">
        <v>68554389.059999585</v>
      </c>
    </row>
    <row r="633" spans="1:19" ht="15" customHeight="1" x14ac:dyDescent="0.25">
      <c r="A633" s="66" t="s">
        <v>271</v>
      </c>
      <c r="B633" s="66" t="s">
        <v>53</v>
      </c>
      <c r="C633" s="72" t="s">
        <v>1264</v>
      </c>
      <c r="D633" s="72"/>
      <c r="E633" s="74" t="s">
        <v>1265</v>
      </c>
      <c r="F633" s="63">
        <v>625627411.72000003</v>
      </c>
      <c r="G633" s="63">
        <v>1780792281.931989</v>
      </c>
      <c r="H633" s="63"/>
      <c r="I633" s="112">
        <v>2406419693.651989</v>
      </c>
      <c r="J633" s="63">
        <v>625627411.72000003</v>
      </c>
      <c r="K633" s="65">
        <v>1724827851.6100001</v>
      </c>
      <c r="L633" s="112">
        <v>2350455263.3299999</v>
      </c>
      <c r="M633" s="63">
        <v>106016498.02999997</v>
      </c>
      <c r="N633" s="64">
        <v>2378345671.9099998</v>
      </c>
      <c r="O633" s="110">
        <v>-27890408.579999924</v>
      </c>
      <c r="P633" s="110">
        <v>-27890408.579999924</v>
      </c>
      <c r="Q633" s="110">
        <v>27890408.579999924</v>
      </c>
      <c r="R633" s="110">
        <v>0</v>
      </c>
      <c r="S633" s="110">
        <v>78126089.450000048</v>
      </c>
    </row>
    <row r="634" spans="1:19" ht="15" customHeight="1" x14ac:dyDescent="0.25">
      <c r="A634" s="66" t="s">
        <v>271</v>
      </c>
      <c r="B634" s="66" t="s">
        <v>53</v>
      </c>
      <c r="C634" s="72" t="s">
        <v>1266</v>
      </c>
      <c r="D634" s="72"/>
      <c r="E634" s="74" t="s">
        <v>1267</v>
      </c>
      <c r="F634" s="63">
        <v>0</v>
      </c>
      <c r="G634" s="63">
        <v>661926465.30578542</v>
      </c>
      <c r="H634" s="63"/>
      <c r="I634" s="112">
        <v>661926465.30578542</v>
      </c>
      <c r="J634" s="63">
        <v>0</v>
      </c>
      <c r="K634" s="65">
        <v>642532995.36999989</v>
      </c>
      <c r="L634" s="112">
        <v>642532995.36999989</v>
      </c>
      <c r="M634" s="63">
        <v>42489607.00999999</v>
      </c>
      <c r="N634" s="64">
        <v>656625718.50999999</v>
      </c>
      <c r="O634" s="110">
        <v>-14092723.140000105</v>
      </c>
      <c r="P634" s="110">
        <v>-14092723.140000105</v>
      </c>
      <c r="Q634" s="110">
        <v>14092723.140000105</v>
      </c>
      <c r="R634" s="110">
        <v>0</v>
      </c>
      <c r="S634" s="110">
        <v>28396883.869999886</v>
      </c>
    </row>
    <row r="635" spans="1:19" ht="15" customHeight="1" x14ac:dyDescent="0.25">
      <c r="A635" s="66" t="s">
        <v>271</v>
      </c>
      <c r="B635" s="66" t="s">
        <v>53</v>
      </c>
      <c r="C635" s="72" t="s">
        <v>1268</v>
      </c>
      <c r="D635" s="72"/>
      <c r="E635" s="74" t="s">
        <v>1269</v>
      </c>
      <c r="F635" s="63">
        <v>455374706.23000002</v>
      </c>
      <c r="G635" s="63">
        <v>1294180176.2450967</v>
      </c>
      <c r="H635" s="63"/>
      <c r="I635" s="112">
        <v>1749554882.4750967</v>
      </c>
      <c r="J635" s="63">
        <v>455374706.23000002</v>
      </c>
      <c r="K635" s="65">
        <v>1253535765.6300001</v>
      </c>
      <c r="L635" s="112">
        <v>1708910471.8600001</v>
      </c>
      <c r="M635" s="63">
        <v>77166106.769999981</v>
      </c>
      <c r="N635" s="64">
        <v>1177977139.79</v>
      </c>
      <c r="O635" s="110">
        <v>530933332.07000017</v>
      </c>
      <c r="P635" s="110">
        <v>0</v>
      </c>
      <c r="Q635" s="110">
        <v>0</v>
      </c>
      <c r="R635" s="110">
        <v>530933332.07000017</v>
      </c>
      <c r="S635" s="110">
        <v>77166106.769999981</v>
      </c>
    </row>
    <row r="636" spans="1:19" ht="15" customHeight="1" x14ac:dyDescent="0.25">
      <c r="A636" s="66" t="s">
        <v>271</v>
      </c>
      <c r="B636" s="66" t="s">
        <v>53</v>
      </c>
      <c r="C636" s="72" t="s">
        <v>1270</v>
      </c>
      <c r="D636" s="72"/>
      <c r="E636" s="74" t="s">
        <v>1271</v>
      </c>
      <c r="F636" s="63">
        <v>142576308.12</v>
      </c>
      <c r="G636" s="63">
        <v>395634941.73591876</v>
      </c>
      <c r="H636" s="63"/>
      <c r="I636" s="112">
        <v>538211249.85591877</v>
      </c>
      <c r="J636" s="63">
        <v>142576308.12</v>
      </c>
      <c r="K636" s="65">
        <v>383477186.20000005</v>
      </c>
      <c r="L636" s="112">
        <v>526053494.32000005</v>
      </c>
      <c r="M636" s="63">
        <v>24160451.75</v>
      </c>
      <c r="N636" s="64">
        <v>532982643.06999999</v>
      </c>
      <c r="O636" s="110">
        <v>-6929148.7499999404</v>
      </c>
      <c r="P636" s="110">
        <v>-6929148.7499999404</v>
      </c>
      <c r="Q636" s="110">
        <v>6929148.7499999404</v>
      </c>
      <c r="R636" s="110">
        <v>0</v>
      </c>
      <c r="S636" s="110">
        <v>17231303.00000006</v>
      </c>
    </row>
    <row r="637" spans="1:19" ht="15" customHeight="1" x14ac:dyDescent="0.25">
      <c r="A637" s="66" t="s">
        <v>271</v>
      </c>
      <c r="B637" s="66" t="s">
        <v>53</v>
      </c>
      <c r="C637" s="72" t="s">
        <v>1272</v>
      </c>
      <c r="D637" s="72"/>
      <c r="E637" s="74" t="s">
        <v>1273</v>
      </c>
      <c r="F637" s="63">
        <v>0</v>
      </c>
      <c r="G637" s="63">
        <v>2546868016.5387306</v>
      </c>
      <c r="H637" s="63"/>
      <c r="I637" s="112">
        <v>2546868016.5387306</v>
      </c>
      <c r="J637" s="63">
        <v>0</v>
      </c>
      <c r="K637" s="65">
        <v>2468870251.7200003</v>
      </c>
      <c r="L637" s="112">
        <v>2468870251.7200003</v>
      </c>
      <c r="M637" s="63">
        <v>156059812.99999988</v>
      </c>
      <c r="N637" s="64">
        <v>2514127094.2600002</v>
      </c>
      <c r="O637" s="110">
        <v>-45256842.539999962</v>
      </c>
      <c r="P637" s="110">
        <v>-45256842.539999962</v>
      </c>
      <c r="Q637" s="110">
        <v>45256842.539999962</v>
      </c>
      <c r="R637" s="110">
        <v>0</v>
      </c>
      <c r="S637" s="110">
        <v>110802970.45999992</v>
      </c>
    </row>
    <row r="638" spans="1:19" ht="15" customHeight="1" x14ac:dyDescent="0.25">
      <c r="A638" s="66" t="s">
        <v>271</v>
      </c>
      <c r="B638" s="66" t="s">
        <v>53</v>
      </c>
      <c r="C638" s="72" t="s">
        <v>1274</v>
      </c>
      <c r="D638" s="72"/>
      <c r="E638" s="74" t="s">
        <v>1275</v>
      </c>
      <c r="F638" s="63">
        <v>-5.0000011920928955E-2</v>
      </c>
      <c r="G638" s="63">
        <v>719562729.8458612</v>
      </c>
      <c r="H638" s="63"/>
      <c r="I638" s="112">
        <v>719562729.79586124</v>
      </c>
      <c r="J638" s="63">
        <v>-5.0000011920928955E-2</v>
      </c>
      <c r="K638" s="65">
        <v>697766481.03999996</v>
      </c>
      <c r="L638" s="112">
        <v>697766480.99000001</v>
      </c>
      <c r="M638" s="63">
        <v>44564801.480000019</v>
      </c>
      <c r="N638" s="64">
        <v>711136345.78999996</v>
      </c>
      <c r="O638" s="110">
        <v>-13369864.799999952</v>
      </c>
      <c r="P638" s="110">
        <v>-13369864.799999952</v>
      </c>
      <c r="Q638" s="110">
        <v>13369864.799999952</v>
      </c>
      <c r="R638" s="110">
        <v>0</v>
      </c>
      <c r="S638" s="110">
        <v>31194936.680000067</v>
      </c>
    </row>
    <row r="639" spans="1:19" ht="15" customHeight="1" x14ac:dyDescent="0.25">
      <c r="A639" s="66" t="s">
        <v>271</v>
      </c>
      <c r="B639" s="66" t="s">
        <v>53</v>
      </c>
      <c r="C639" s="72" t="s">
        <v>1276</v>
      </c>
      <c r="D639" s="72"/>
      <c r="E639" s="74" t="s">
        <v>1277</v>
      </c>
      <c r="F639" s="63">
        <v>0</v>
      </c>
      <c r="G639" s="63">
        <v>1194370720.0920386</v>
      </c>
      <c r="H639" s="63"/>
      <c r="I639" s="112">
        <v>1194370720.0920386</v>
      </c>
      <c r="J639" s="63">
        <v>0</v>
      </c>
      <c r="K639" s="65">
        <v>1156841574.6100001</v>
      </c>
      <c r="L639" s="112">
        <v>1156841574.6100001</v>
      </c>
      <c r="M639" s="63">
        <v>71194734.649999976</v>
      </c>
      <c r="N639" s="64">
        <v>1175639610.7399998</v>
      </c>
      <c r="O639" s="110">
        <v>-18798036.129999638</v>
      </c>
      <c r="P639" s="110">
        <v>-18798036.129999638</v>
      </c>
      <c r="Q639" s="110">
        <v>18798036.129999638</v>
      </c>
      <c r="R639" s="110">
        <v>0</v>
      </c>
      <c r="S639" s="110">
        <v>52396698.520000339</v>
      </c>
    </row>
    <row r="640" spans="1:19" ht="15" customHeight="1" x14ac:dyDescent="0.25">
      <c r="A640" s="66" t="s">
        <v>271</v>
      </c>
      <c r="B640" s="66" t="s">
        <v>53</v>
      </c>
      <c r="C640" s="72" t="s">
        <v>1278</v>
      </c>
      <c r="D640" s="72"/>
      <c r="E640" s="74" t="s">
        <v>1279</v>
      </c>
      <c r="F640" s="63">
        <v>486449422.30000001</v>
      </c>
      <c r="G640" s="63">
        <v>1359893488.7860065</v>
      </c>
      <c r="H640" s="63"/>
      <c r="I640" s="112">
        <v>1846342911.0860064</v>
      </c>
      <c r="J640" s="63">
        <v>486449422.30000001</v>
      </c>
      <c r="K640" s="65">
        <v>1317850878.72</v>
      </c>
      <c r="L640" s="112">
        <v>1804300301.02</v>
      </c>
      <c r="M640" s="63">
        <v>82431912.759999931</v>
      </c>
      <c r="N640" s="64">
        <v>1827388802.1500001</v>
      </c>
      <c r="O640" s="110">
        <v>-23088501.130000114</v>
      </c>
      <c r="P640" s="110">
        <v>-23088501.130000114</v>
      </c>
      <c r="Q640" s="110">
        <v>23088501.130000114</v>
      </c>
      <c r="R640" s="110">
        <v>0</v>
      </c>
      <c r="S640" s="110">
        <v>59343411.629999816</v>
      </c>
    </row>
    <row r="641" spans="1:19" ht="15" customHeight="1" x14ac:dyDescent="0.25">
      <c r="A641" s="66" t="s">
        <v>271</v>
      </c>
      <c r="B641" s="66" t="s">
        <v>53</v>
      </c>
      <c r="C641" s="72" t="s">
        <v>1280</v>
      </c>
      <c r="D641" s="72"/>
      <c r="E641" s="74" t="s">
        <v>1281</v>
      </c>
      <c r="F641" s="63">
        <v>53195926.379999995</v>
      </c>
      <c r="G641" s="63">
        <v>1020467408.9218321</v>
      </c>
      <c r="H641" s="63"/>
      <c r="I641" s="112">
        <v>1073663335.3018321</v>
      </c>
      <c r="J641" s="63">
        <v>53195926.379999995</v>
      </c>
      <c r="K641" s="65">
        <v>990096886.51999998</v>
      </c>
      <c r="L641" s="112">
        <v>1043292812.9</v>
      </c>
      <c r="M641" s="63">
        <v>64460728.560000002</v>
      </c>
      <c r="N641" s="64">
        <v>1063759651.95</v>
      </c>
      <c r="O641" s="110">
        <v>-20466839.050000072</v>
      </c>
      <c r="P641" s="110">
        <v>-20466839.050000072</v>
      </c>
      <c r="Q641" s="110">
        <v>20466839.050000072</v>
      </c>
      <c r="R641" s="110">
        <v>0</v>
      </c>
      <c r="S641" s="110">
        <v>43993889.509999931</v>
      </c>
    </row>
    <row r="642" spans="1:19" ht="15" customHeight="1" x14ac:dyDescent="0.25">
      <c r="A642" s="66" t="s">
        <v>271</v>
      </c>
      <c r="B642" s="66" t="s">
        <v>53</v>
      </c>
      <c r="C642" s="72" t="s">
        <v>1282</v>
      </c>
      <c r="D642" s="72"/>
      <c r="E642" s="74" t="s">
        <v>1283</v>
      </c>
      <c r="F642" s="63">
        <v>391755730.87</v>
      </c>
      <c r="G642" s="63">
        <v>1083139991.9748759</v>
      </c>
      <c r="H642" s="63"/>
      <c r="I642" s="112">
        <v>1474895722.8448758</v>
      </c>
      <c r="J642" s="63">
        <v>391755730.87</v>
      </c>
      <c r="K642" s="65">
        <v>1049986112.3700001</v>
      </c>
      <c r="L642" s="112">
        <v>1441741843.2400002</v>
      </c>
      <c r="M642" s="63">
        <v>66385471.449999988</v>
      </c>
      <c r="N642" s="64">
        <v>1461012713</v>
      </c>
      <c r="O642" s="110">
        <v>-19270869.759999752</v>
      </c>
      <c r="P642" s="110">
        <v>-19270869.759999752</v>
      </c>
      <c r="Q642" s="110">
        <v>19270869.759999752</v>
      </c>
      <c r="R642" s="110">
        <v>0</v>
      </c>
      <c r="S642" s="110">
        <v>47114601.690000236</v>
      </c>
    </row>
    <row r="643" spans="1:19" ht="15" customHeight="1" x14ac:dyDescent="0.25">
      <c r="A643" s="66" t="s">
        <v>271</v>
      </c>
      <c r="B643" s="66" t="s">
        <v>53</v>
      </c>
      <c r="C643" s="72" t="s">
        <v>1284</v>
      </c>
      <c r="D643" s="72"/>
      <c r="E643" s="74" t="s">
        <v>1285</v>
      </c>
      <c r="F643" s="63">
        <v>209883245</v>
      </c>
      <c r="G643" s="63">
        <v>704791966.65268135</v>
      </c>
      <c r="H643" s="63"/>
      <c r="I643" s="112">
        <v>914675211.65268135</v>
      </c>
      <c r="J643" s="63">
        <v>209883245</v>
      </c>
      <c r="K643" s="65">
        <v>683834155.16000009</v>
      </c>
      <c r="L643" s="112">
        <v>893717400.16000009</v>
      </c>
      <c r="M643" s="63">
        <v>44461041.76000002</v>
      </c>
      <c r="N643" s="64">
        <v>907802617</v>
      </c>
      <c r="O643" s="110">
        <v>-14085216.839999914</v>
      </c>
      <c r="P643" s="110">
        <v>-14085216.839999914</v>
      </c>
      <c r="Q643" s="110">
        <v>14085216.839999914</v>
      </c>
      <c r="R643" s="110">
        <v>0</v>
      </c>
      <c r="S643" s="110">
        <v>30375824.920000106</v>
      </c>
    </row>
    <row r="644" spans="1:19" ht="15" customHeight="1" x14ac:dyDescent="0.25">
      <c r="A644" s="66" t="s">
        <v>271</v>
      </c>
      <c r="B644" s="66" t="s">
        <v>53</v>
      </c>
      <c r="C644" s="72" t="s">
        <v>1286</v>
      </c>
      <c r="D644" s="72"/>
      <c r="E644" s="74" t="s">
        <v>1287</v>
      </c>
      <c r="F644" s="63">
        <v>0</v>
      </c>
      <c r="G644" s="63">
        <v>1600866525.9611459</v>
      </c>
      <c r="H644" s="63"/>
      <c r="I644" s="112">
        <v>1600866525.9611459</v>
      </c>
      <c r="J644" s="63">
        <v>0</v>
      </c>
      <c r="K644" s="65">
        <v>1552381746.7200003</v>
      </c>
      <c r="L644" s="112">
        <v>1552381746.7200003</v>
      </c>
      <c r="M644" s="63">
        <v>99204672.149999976</v>
      </c>
      <c r="N644" s="64">
        <v>1582187536.1899998</v>
      </c>
      <c r="O644" s="110">
        <v>-29805789.469999552</v>
      </c>
      <c r="P644" s="110">
        <v>-29805789.469999552</v>
      </c>
      <c r="Q644" s="110">
        <v>29805789.469999552</v>
      </c>
      <c r="R644" s="110">
        <v>0</v>
      </c>
      <c r="S644" s="110">
        <v>69398882.680000424</v>
      </c>
    </row>
    <row r="645" spans="1:19" ht="15" customHeight="1" x14ac:dyDescent="0.25">
      <c r="A645" s="66" t="s">
        <v>271</v>
      </c>
      <c r="B645" s="66" t="s">
        <v>53</v>
      </c>
      <c r="C645" s="72" t="s">
        <v>1288</v>
      </c>
      <c r="D645" s="72"/>
      <c r="E645" s="74" t="s">
        <v>1289</v>
      </c>
      <c r="F645" s="63">
        <v>535005579.63</v>
      </c>
      <c r="G645" s="63">
        <v>1501228172.01689</v>
      </c>
      <c r="H645" s="63"/>
      <c r="I645" s="112">
        <v>2036233751.6468902</v>
      </c>
      <c r="J645" s="63">
        <v>535005579.63</v>
      </c>
      <c r="K645" s="65">
        <v>1454638618.8299999</v>
      </c>
      <c r="L645" s="112">
        <v>1989644198.46</v>
      </c>
      <c r="M645" s="63">
        <v>90660058.879999995</v>
      </c>
      <c r="N645" s="64">
        <v>2014711920.6800001</v>
      </c>
      <c r="O645" s="110">
        <v>-25067722.220000029</v>
      </c>
      <c r="P645" s="110">
        <v>-25067722.220000029</v>
      </c>
      <c r="Q645" s="110">
        <v>25067722.220000029</v>
      </c>
      <c r="R645" s="110">
        <v>0</v>
      </c>
      <c r="S645" s="110">
        <v>65592336.659999967</v>
      </c>
    </row>
    <row r="646" spans="1:19" ht="15" customHeight="1" x14ac:dyDescent="0.25">
      <c r="A646" s="66" t="s">
        <v>271</v>
      </c>
      <c r="B646" s="66" t="s">
        <v>53</v>
      </c>
      <c r="C646" s="72" t="s">
        <v>1290</v>
      </c>
      <c r="D646" s="72"/>
      <c r="E646" s="74" t="s">
        <v>1291</v>
      </c>
      <c r="F646" s="63">
        <v>0</v>
      </c>
      <c r="G646" s="63">
        <v>1799834870.6924164</v>
      </c>
      <c r="H646" s="63"/>
      <c r="I646" s="112">
        <v>1799834870.6924164</v>
      </c>
      <c r="J646" s="63">
        <v>0</v>
      </c>
      <c r="K646" s="65">
        <v>1743413124.6099997</v>
      </c>
      <c r="L646" s="112">
        <v>1743413124.6099997</v>
      </c>
      <c r="M646" s="63">
        <v>107521014.07000005</v>
      </c>
      <c r="N646" s="64">
        <v>1772036576.4699998</v>
      </c>
      <c r="O646" s="110">
        <v>-28623451.860000134</v>
      </c>
      <c r="P646" s="110">
        <v>-28623451.860000134</v>
      </c>
      <c r="Q646" s="110">
        <v>28623451.860000134</v>
      </c>
      <c r="R646" s="110">
        <v>0</v>
      </c>
      <c r="S646" s="110">
        <v>78897562.209999919</v>
      </c>
    </row>
    <row r="647" spans="1:19" ht="15" customHeight="1" x14ac:dyDescent="0.25">
      <c r="A647" s="66" t="s">
        <v>271</v>
      </c>
      <c r="B647" s="66" t="s">
        <v>53</v>
      </c>
      <c r="C647" s="72" t="s">
        <v>1292</v>
      </c>
      <c r="D647" s="72"/>
      <c r="E647" s="74" t="s">
        <v>1293</v>
      </c>
      <c r="F647" s="63">
        <v>1525140941.6300001</v>
      </c>
      <c r="G647" s="63">
        <v>4127549915.176136</v>
      </c>
      <c r="H647" s="63"/>
      <c r="I647" s="112">
        <v>5652690856.8061361</v>
      </c>
      <c r="J647" s="63">
        <v>1525140941.6300001</v>
      </c>
      <c r="K647" s="65">
        <v>4003656631.8600001</v>
      </c>
      <c r="L647" s="112">
        <v>5528797573.4899998</v>
      </c>
      <c r="M647" s="63">
        <v>258444720.71999979</v>
      </c>
      <c r="N647" s="64">
        <v>5608817333.9200001</v>
      </c>
      <c r="O647" s="110">
        <v>-80019760.430000305</v>
      </c>
      <c r="P647" s="110">
        <v>-80019760.430000305</v>
      </c>
      <c r="Q647" s="110">
        <v>80019760.430000305</v>
      </c>
      <c r="R647" s="110">
        <v>0</v>
      </c>
      <c r="S647" s="110">
        <v>178424960.28999949</v>
      </c>
    </row>
    <row r="648" spans="1:19" ht="15" customHeight="1" x14ac:dyDescent="0.25">
      <c r="A648" s="66" t="s">
        <v>271</v>
      </c>
      <c r="B648" s="66" t="s">
        <v>53</v>
      </c>
      <c r="C648" s="72" t="s">
        <v>1294</v>
      </c>
      <c r="D648" s="72"/>
      <c r="E648" s="74" t="s">
        <v>1295</v>
      </c>
      <c r="F648" s="63">
        <v>0</v>
      </c>
      <c r="G648" s="63">
        <v>2130385354.1971838</v>
      </c>
      <c r="H648" s="63"/>
      <c r="I648" s="112">
        <v>2130385354.1971838</v>
      </c>
      <c r="J648" s="63">
        <v>0</v>
      </c>
      <c r="K648" s="65">
        <v>2066155691</v>
      </c>
      <c r="L648" s="112">
        <v>2066155691</v>
      </c>
      <c r="M648" s="63">
        <v>132750190.94000006</v>
      </c>
      <c r="N648" s="64">
        <v>1714134495.3200002</v>
      </c>
      <c r="O648" s="110">
        <v>352021195.67999983</v>
      </c>
      <c r="P648" s="110">
        <v>0</v>
      </c>
      <c r="Q648" s="110">
        <v>0</v>
      </c>
      <c r="R648" s="110">
        <v>352021195.67999983</v>
      </c>
      <c r="S648" s="110">
        <v>132750190.94000006</v>
      </c>
    </row>
    <row r="649" spans="1:19" ht="15" customHeight="1" x14ac:dyDescent="0.25">
      <c r="A649" s="66" t="s">
        <v>271</v>
      </c>
      <c r="B649" s="66" t="s">
        <v>53</v>
      </c>
      <c r="C649" s="72" t="s">
        <v>1296</v>
      </c>
      <c r="D649" s="72"/>
      <c r="E649" s="74" t="s">
        <v>1297</v>
      </c>
      <c r="F649" s="63">
        <v>539567286.72000003</v>
      </c>
      <c r="G649" s="63">
        <v>1530628731.3150585</v>
      </c>
      <c r="H649" s="63"/>
      <c r="I649" s="112">
        <v>2070196018.0350585</v>
      </c>
      <c r="J649" s="63">
        <v>539567286.72000003</v>
      </c>
      <c r="K649" s="65">
        <v>1482676970.78</v>
      </c>
      <c r="L649" s="112">
        <v>2022244257.5</v>
      </c>
      <c r="M649" s="63">
        <v>91433068.819999933</v>
      </c>
      <c r="N649" s="64">
        <v>2046595284.9300001</v>
      </c>
      <c r="O649" s="110">
        <v>-24351027.430000067</v>
      </c>
      <c r="P649" s="110">
        <v>-24351027.430000067</v>
      </c>
      <c r="Q649" s="110">
        <v>24351027.430000067</v>
      </c>
      <c r="R649" s="110">
        <v>0</v>
      </c>
      <c r="S649" s="110">
        <v>67082041.389999866</v>
      </c>
    </row>
    <row r="650" spans="1:19" ht="15" customHeight="1" x14ac:dyDescent="0.25">
      <c r="A650" s="66" t="s">
        <v>271</v>
      </c>
      <c r="B650" s="66" t="s">
        <v>53</v>
      </c>
      <c r="C650" s="72" t="s">
        <v>1298</v>
      </c>
      <c r="D650" s="72"/>
      <c r="E650" s="74" t="s">
        <v>1299</v>
      </c>
      <c r="F650" s="63">
        <v>0</v>
      </c>
      <c r="G650" s="63">
        <v>1630801706.5668392</v>
      </c>
      <c r="H650" s="63"/>
      <c r="I650" s="112">
        <v>1630801706.5668392</v>
      </c>
      <c r="J650" s="63">
        <v>0</v>
      </c>
      <c r="K650" s="65">
        <v>1581164039.3499999</v>
      </c>
      <c r="L650" s="112">
        <v>1581164039.3499999</v>
      </c>
      <c r="M650" s="63">
        <v>100693624.18999994</v>
      </c>
      <c r="N650" s="64">
        <v>1611047440.0100002</v>
      </c>
      <c r="O650" s="110">
        <v>-29883400.660000324</v>
      </c>
      <c r="P650" s="110">
        <v>-29883400.660000324</v>
      </c>
      <c r="Q650" s="110">
        <v>29883400.660000324</v>
      </c>
      <c r="R650" s="110">
        <v>0</v>
      </c>
      <c r="S650" s="110">
        <v>70810223.529999614</v>
      </c>
    </row>
    <row r="651" spans="1:19" ht="15" customHeight="1" x14ac:dyDescent="0.25">
      <c r="A651" s="66" t="s">
        <v>271</v>
      </c>
      <c r="B651" s="66" t="s">
        <v>53</v>
      </c>
      <c r="C651" s="72" t="s">
        <v>1300</v>
      </c>
      <c r="D651" s="72"/>
      <c r="E651" s="74" t="s">
        <v>1301</v>
      </c>
      <c r="F651" s="63">
        <v>0</v>
      </c>
      <c r="G651" s="63">
        <v>620703293.07796168</v>
      </c>
      <c r="H651" s="63"/>
      <c r="I651" s="112">
        <v>620703293.07796168</v>
      </c>
      <c r="J651" s="63">
        <v>0</v>
      </c>
      <c r="K651" s="65">
        <v>601860795.98000002</v>
      </c>
      <c r="L651" s="112">
        <v>601860795.98000002</v>
      </c>
      <c r="M651" s="63">
        <v>38349594.01000002</v>
      </c>
      <c r="N651" s="64">
        <v>613282676.54999995</v>
      </c>
      <c r="O651" s="110">
        <v>-11421880.569999933</v>
      </c>
      <c r="P651" s="110">
        <v>-11421880.569999933</v>
      </c>
      <c r="Q651" s="110">
        <v>11421880.569999933</v>
      </c>
      <c r="R651" s="110">
        <v>0</v>
      </c>
      <c r="S651" s="110">
        <v>26927713.440000087</v>
      </c>
    </row>
    <row r="652" spans="1:19" ht="15" customHeight="1" x14ac:dyDescent="0.25">
      <c r="A652" s="66" t="s">
        <v>271</v>
      </c>
      <c r="B652" s="66" t="s">
        <v>53</v>
      </c>
      <c r="C652" s="72" t="s">
        <v>1302</v>
      </c>
      <c r="D652" s="72"/>
      <c r="E652" s="74" t="s">
        <v>1303</v>
      </c>
      <c r="F652" s="63">
        <v>0</v>
      </c>
      <c r="G652" s="63">
        <v>1233531112.0098424</v>
      </c>
      <c r="H652" s="63"/>
      <c r="I652" s="112">
        <v>1233531112.0098424</v>
      </c>
      <c r="J652" s="63">
        <v>0</v>
      </c>
      <c r="K652" s="65">
        <v>1196622872.3400002</v>
      </c>
      <c r="L652" s="112">
        <v>1196622872.3400002</v>
      </c>
      <c r="M652" s="63">
        <v>77492949.900000036</v>
      </c>
      <c r="N652" s="64">
        <v>1220846669.71</v>
      </c>
      <c r="O652" s="110">
        <v>-24223797.369999886</v>
      </c>
      <c r="P652" s="110">
        <v>-24223797.369999886</v>
      </c>
      <c r="Q652" s="110">
        <v>24223797.369999886</v>
      </c>
      <c r="R652" s="110">
        <v>0</v>
      </c>
      <c r="S652" s="110">
        <v>53269152.53000015</v>
      </c>
    </row>
    <row r="653" spans="1:19" ht="15" customHeight="1" x14ac:dyDescent="0.25">
      <c r="A653" s="66" t="s">
        <v>271</v>
      </c>
      <c r="B653" s="66" t="s">
        <v>53</v>
      </c>
      <c r="C653" s="72" t="s">
        <v>1304</v>
      </c>
      <c r="D653" s="72"/>
      <c r="E653" s="74" t="s">
        <v>1305</v>
      </c>
      <c r="F653" s="63">
        <v>232168076.83000004</v>
      </c>
      <c r="G653" s="63">
        <v>2236905216.2875724</v>
      </c>
      <c r="H653" s="63"/>
      <c r="I653" s="112">
        <v>2469073293.1175723</v>
      </c>
      <c r="J653" s="63">
        <v>232168076.83000004</v>
      </c>
      <c r="K653" s="65">
        <v>2166622367.8199997</v>
      </c>
      <c r="L653" s="112">
        <v>2398790444.6499996</v>
      </c>
      <c r="M653" s="63">
        <v>133222297.69999993</v>
      </c>
      <c r="N653" s="64">
        <v>2433883320.0900002</v>
      </c>
      <c r="O653" s="110">
        <v>-35092875.440000534</v>
      </c>
      <c r="P653" s="110">
        <v>-35092875.440000534</v>
      </c>
      <c r="Q653" s="110">
        <v>35092875.440000534</v>
      </c>
      <c r="R653" s="110">
        <v>0</v>
      </c>
      <c r="S653" s="110">
        <v>98129422.259999394</v>
      </c>
    </row>
    <row r="654" spans="1:19" ht="15" customHeight="1" x14ac:dyDescent="0.25">
      <c r="A654" s="66" t="s">
        <v>271</v>
      </c>
      <c r="B654" s="66" t="s">
        <v>53</v>
      </c>
      <c r="C654" s="72" t="s">
        <v>1306</v>
      </c>
      <c r="D654" s="72"/>
      <c r="E654" s="74" t="s">
        <v>1307</v>
      </c>
      <c r="F654" s="63">
        <v>0</v>
      </c>
      <c r="G654" s="63">
        <v>541313664.33906972</v>
      </c>
      <c r="H654" s="63"/>
      <c r="I654" s="112">
        <v>541313664.33906972</v>
      </c>
      <c r="J654" s="63">
        <v>0</v>
      </c>
      <c r="K654" s="65">
        <v>525431102.34000003</v>
      </c>
      <c r="L654" s="112">
        <v>525431102.34000003</v>
      </c>
      <c r="M654" s="63">
        <v>34660935.819999993</v>
      </c>
      <c r="N654" s="64">
        <v>536859313.99000001</v>
      </c>
      <c r="O654" s="110">
        <v>-11428211.649999976</v>
      </c>
      <c r="P654" s="110">
        <v>-11428211.649999976</v>
      </c>
      <c r="Q654" s="110">
        <v>11428211.649999976</v>
      </c>
      <c r="R654" s="110">
        <v>0</v>
      </c>
      <c r="S654" s="110">
        <v>23232724.170000017</v>
      </c>
    </row>
    <row r="655" spans="1:19" ht="15" customHeight="1" x14ac:dyDescent="0.25">
      <c r="A655" s="66" t="s">
        <v>271</v>
      </c>
      <c r="B655" s="66" t="s">
        <v>53</v>
      </c>
      <c r="C655" s="72" t="s">
        <v>1308</v>
      </c>
      <c r="D655" s="72"/>
      <c r="E655" s="74" t="s">
        <v>1309</v>
      </c>
      <c r="F655" s="63">
        <v>0</v>
      </c>
      <c r="G655" s="63">
        <v>1662299529.8928583</v>
      </c>
      <c r="H655" s="63"/>
      <c r="I655" s="112">
        <v>1662299529.8928583</v>
      </c>
      <c r="J655" s="63">
        <v>0</v>
      </c>
      <c r="K655" s="65">
        <v>1610988157.1199999</v>
      </c>
      <c r="L655" s="112">
        <v>1610988157.1199999</v>
      </c>
      <c r="M655" s="63">
        <v>100999715.38</v>
      </c>
      <c r="N655" s="64">
        <v>1639484255.0999999</v>
      </c>
      <c r="O655" s="110">
        <v>-28496097.980000019</v>
      </c>
      <c r="P655" s="110">
        <v>-28496097.980000019</v>
      </c>
      <c r="Q655" s="110">
        <v>28496097.980000019</v>
      </c>
      <c r="R655" s="110">
        <v>0</v>
      </c>
      <c r="S655" s="110">
        <v>72503617.399999976</v>
      </c>
    </row>
    <row r="656" spans="1:19" ht="15" customHeight="1" x14ac:dyDescent="0.25">
      <c r="A656" s="66" t="s">
        <v>271</v>
      </c>
      <c r="B656" s="66" t="s">
        <v>53</v>
      </c>
      <c r="C656" s="72" t="s">
        <v>1310</v>
      </c>
      <c r="D656" s="72"/>
      <c r="E656" s="74" t="s">
        <v>1311</v>
      </c>
      <c r="F656" s="63">
        <v>0</v>
      </c>
      <c r="G656" s="63">
        <v>815484000.2040143</v>
      </c>
      <c r="H656" s="63"/>
      <c r="I656" s="112">
        <v>815484000.2040143</v>
      </c>
      <c r="J656" s="63">
        <v>0</v>
      </c>
      <c r="K656" s="65">
        <v>791372770.18000007</v>
      </c>
      <c r="L656" s="112">
        <v>791372770.18000007</v>
      </c>
      <c r="M656" s="63">
        <v>51895425.980000019</v>
      </c>
      <c r="N656" s="64">
        <v>808183614.44000006</v>
      </c>
      <c r="O656" s="110">
        <v>-16810844.25999999</v>
      </c>
      <c r="P656" s="110">
        <v>-16810844.25999999</v>
      </c>
      <c r="Q656" s="110">
        <v>16810844.25999999</v>
      </c>
      <c r="R656" s="110">
        <v>0</v>
      </c>
      <c r="S656" s="110">
        <v>35084581.720000029</v>
      </c>
    </row>
    <row r="657" spans="1:19" ht="15" customHeight="1" x14ac:dyDescent="0.25">
      <c r="A657" s="66" t="s">
        <v>271</v>
      </c>
      <c r="B657" s="66" t="s">
        <v>53</v>
      </c>
      <c r="C657" s="72" t="s">
        <v>1312</v>
      </c>
      <c r="D657" s="72"/>
      <c r="E657" s="74" t="s">
        <v>1313</v>
      </c>
      <c r="F657" s="63">
        <v>129252011.67000008</v>
      </c>
      <c r="G657" s="63">
        <v>16070822424.234217</v>
      </c>
      <c r="H657" s="63"/>
      <c r="I657" s="112">
        <v>16200074435.904217</v>
      </c>
      <c r="J657" s="63">
        <v>129252011.67000008</v>
      </c>
      <c r="K657" s="65">
        <v>15572097977.939999</v>
      </c>
      <c r="L657" s="112">
        <v>15701349989.609999</v>
      </c>
      <c r="M657" s="63">
        <v>970589210.73999977</v>
      </c>
      <c r="N657" s="64">
        <v>15969775600.459999</v>
      </c>
      <c r="O657" s="110">
        <v>-268425610.85000038</v>
      </c>
      <c r="P657" s="110">
        <v>-268425610.85000038</v>
      </c>
      <c r="Q657" s="110">
        <v>268425610.85000038</v>
      </c>
      <c r="R657" s="110">
        <v>0</v>
      </c>
      <c r="S657" s="110">
        <v>702163599.88999939</v>
      </c>
    </row>
    <row r="658" spans="1:19" ht="15" customHeight="1" x14ac:dyDescent="0.25">
      <c r="A658" s="66" t="s">
        <v>271</v>
      </c>
      <c r="B658" s="66" t="s">
        <v>53</v>
      </c>
      <c r="C658" s="72" t="s">
        <v>1314</v>
      </c>
      <c r="D658" s="72"/>
      <c r="E658" s="74" t="s">
        <v>1315</v>
      </c>
      <c r="F658" s="63">
        <v>0</v>
      </c>
      <c r="G658" s="63">
        <v>3385131044.0603743</v>
      </c>
      <c r="H658" s="63"/>
      <c r="I658" s="112">
        <v>3385131044.0603743</v>
      </c>
      <c r="J658" s="63">
        <v>0</v>
      </c>
      <c r="K658" s="65">
        <v>3283591503.9299998</v>
      </c>
      <c r="L658" s="112">
        <v>3283591503.9299998</v>
      </c>
      <c r="M658" s="63">
        <v>212090063.93000007</v>
      </c>
      <c r="N658" s="64">
        <v>3349381458.3199997</v>
      </c>
      <c r="O658" s="110">
        <v>-65789954.389999866</v>
      </c>
      <c r="P658" s="110">
        <v>-65789954.389999866</v>
      </c>
      <c r="Q658" s="110">
        <v>65789954.389999866</v>
      </c>
      <c r="R658" s="110">
        <v>0</v>
      </c>
      <c r="S658" s="110">
        <v>146300109.5400002</v>
      </c>
    </row>
    <row r="659" spans="1:19" ht="15" customHeight="1" x14ac:dyDescent="0.25">
      <c r="A659" s="66" t="s">
        <v>271</v>
      </c>
      <c r="B659" s="66" t="s">
        <v>53</v>
      </c>
      <c r="C659" s="72" t="s">
        <v>1316</v>
      </c>
      <c r="D659" s="72"/>
      <c r="E659" s="74" t="s">
        <v>1317</v>
      </c>
      <c r="F659" s="63">
        <v>0</v>
      </c>
      <c r="G659" s="63">
        <v>900119759.60687542</v>
      </c>
      <c r="H659" s="63"/>
      <c r="I659" s="112">
        <v>900119759.60687542</v>
      </c>
      <c r="J659" s="63">
        <v>0</v>
      </c>
      <c r="K659" s="65">
        <v>872657477.83000016</v>
      </c>
      <c r="L659" s="112">
        <v>872657477.83000016</v>
      </c>
      <c r="M659" s="63">
        <v>55397316.659999967</v>
      </c>
      <c r="N659" s="64">
        <v>888941849.94999981</v>
      </c>
      <c r="O659" s="110">
        <v>-16284372.119999647</v>
      </c>
      <c r="P659" s="110">
        <v>-16284372.119999647</v>
      </c>
      <c r="Q659" s="110">
        <v>16284372.119999647</v>
      </c>
      <c r="R659" s="110">
        <v>0</v>
      </c>
      <c r="S659" s="110">
        <v>39112944.540000319</v>
      </c>
    </row>
    <row r="660" spans="1:19" ht="15" customHeight="1" x14ac:dyDescent="0.25">
      <c r="A660" s="66" t="s">
        <v>271</v>
      </c>
      <c r="B660" s="66" t="s">
        <v>55</v>
      </c>
      <c r="C660" s="72" t="s">
        <v>1318</v>
      </c>
      <c r="D660" s="72"/>
      <c r="E660" s="74" t="s">
        <v>1319</v>
      </c>
      <c r="F660" s="63">
        <v>102642781.73000002</v>
      </c>
      <c r="G660" s="63">
        <v>3113063729.8526897</v>
      </c>
      <c r="H660" s="63"/>
      <c r="I660" s="112">
        <v>3215706511.5826898</v>
      </c>
      <c r="J660" s="63">
        <v>102642781.73000002</v>
      </c>
      <c r="K660" s="65">
        <v>3018084278.4499998</v>
      </c>
      <c r="L660" s="112">
        <v>3120727060.1799998</v>
      </c>
      <c r="M660" s="63">
        <v>191587142.49000001</v>
      </c>
      <c r="N660" s="64">
        <v>2299194660.2199998</v>
      </c>
      <c r="O660" s="110">
        <v>821532399.96000004</v>
      </c>
      <c r="P660" s="110">
        <v>0</v>
      </c>
      <c r="Q660" s="110">
        <v>0</v>
      </c>
      <c r="R660" s="110">
        <v>821532399.96000004</v>
      </c>
      <c r="S660" s="110">
        <v>191587142.49000001</v>
      </c>
    </row>
    <row r="661" spans="1:19" ht="15" customHeight="1" x14ac:dyDescent="0.25">
      <c r="A661" s="66" t="s">
        <v>271</v>
      </c>
      <c r="B661" s="66" t="s">
        <v>55</v>
      </c>
      <c r="C661" s="72" t="s">
        <v>1320</v>
      </c>
      <c r="D661" s="72"/>
      <c r="E661" s="74" t="s">
        <v>1321</v>
      </c>
      <c r="F661" s="63">
        <v>0</v>
      </c>
      <c r="G661" s="63">
        <v>748398532.71589351</v>
      </c>
      <c r="H661" s="63"/>
      <c r="I661" s="112">
        <v>748398532.71589351</v>
      </c>
      <c r="J661" s="63">
        <v>0</v>
      </c>
      <c r="K661" s="65">
        <v>725939943.69000006</v>
      </c>
      <c r="L661" s="112">
        <v>725939943.69000006</v>
      </c>
      <c r="M661" s="63">
        <v>46878643.329999983</v>
      </c>
      <c r="N661" s="64">
        <v>426548131.82999992</v>
      </c>
      <c r="O661" s="110">
        <v>299391811.86000013</v>
      </c>
      <c r="P661" s="110">
        <v>0</v>
      </c>
      <c r="Q661" s="110">
        <v>0</v>
      </c>
      <c r="R661" s="110">
        <v>299391811.86000013</v>
      </c>
      <c r="S661" s="110">
        <v>46878643.329999983</v>
      </c>
    </row>
    <row r="662" spans="1:19" ht="15" customHeight="1" x14ac:dyDescent="0.25">
      <c r="A662" s="66" t="s">
        <v>271</v>
      </c>
      <c r="B662" s="66" t="s">
        <v>55</v>
      </c>
      <c r="C662" s="72" t="s">
        <v>1322</v>
      </c>
      <c r="D662" s="72"/>
      <c r="E662" s="74" t="s">
        <v>1323</v>
      </c>
      <c r="F662" s="63">
        <v>139759683.61000001</v>
      </c>
      <c r="G662" s="63">
        <v>379531438.05382174</v>
      </c>
      <c r="H662" s="63"/>
      <c r="I662" s="112">
        <v>519291121.66382176</v>
      </c>
      <c r="J662" s="63">
        <v>139759683.61000001</v>
      </c>
      <c r="K662" s="65">
        <v>368116036.44</v>
      </c>
      <c r="L662" s="112">
        <v>507875720.05000001</v>
      </c>
      <c r="M662" s="63">
        <v>23683157.00999999</v>
      </c>
      <c r="N662" s="64">
        <v>515142139.06</v>
      </c>
      <c r="O662" s="110">
        <v>-7266419.0099999905</v>
      </c>
      <c r="P662" s="110">
        <v>-7266419.0099999905</v>
      </c>
      <c r="Q662" s="110">
        <v>7266419.0099999905</v>
      </c>
      <c r="R662" s="110">
        <v>0</v>
      </c>
      <c r="S662" s="110">
        <v>16416738</v>
      </c>
    </row>
    <row r="663" spans="1:19" ht="15" customHeight="1" x14ac:dyDescent="0.25">
      <c r="A663" s="66" t="s">
        <v>271</v>
      </c>
      <c r="B663" s="66" t="s">
        <v>55</v>
      </c>
      <c r="C663" s="72" t="s">
        <v>1324</v>
      </c>
      <c r="D663" s="72"/>
      <c r="E663" s="74" t="s">
        <v>1325</v>
      </c>
      <c r="F663" s="63">
        <v>64323131.490000002</v>
      </c>
      <c r="G663" s="63">
        <v>167291885.41629684</v>
      </c>
      <c r="H663" s="63"/>
      <c r="I663" s="112">
        <v>231615016.90629685</v>
      </c>
      <c r="J663" s="63">
        <v>64323131.490000002</v>
      </c>
      <c r="K663" s="65">
        <v>162472165.00999999</v>
      </c>
      <c r="L663" s="112">
        <v>226795296.5</v>
      </c>
      <c r="M663" s="63">
        <v>10899959.029999994</v>
      </c>
      <c r="N663" s="64">
        <v>230555775.72999999</v>
      </c>
      <c r="O663" s="110">
        <v>-3760479.2299999893</v>
      </c>
      <c r="P663" s="110">
        <v>-3760479.2299999893</v>
      </c>
      <c r="Q663" s="110">
        <v>3760479.2299999893</v>
      </c>
      <c r="R663" s="110">
        <v>0</v>
      </c>
      <c r="S663" s="110">
        <v>7139479.8000000045</v>
      </c>
    </row>
    <row r="664" spans="1:19" ht="15" customHeight="1" x14ac:dyDescent="0.25">
      <c r="A664" s="66" t="s">
        <v>271</v>
      </c>
      <c r="B664" s="66" t="s">
        <v>55</v>
      </c>
      <c r="C664" s="72" t="s">
        <v>1326</v>
      </c>
      <c r="D664" s="72"/>
      <c r="E664" s="74" t="s">
        <v>1327</v>
      </c>
      <c r="F664" s="63">
        <v>332361692.26999998</v>
      </c>
      <c r="G664" s="63">
        <v>906401567.83664846</v>
      </c>
      <c r="H664" s="63"/>
      <c r="I664" s="112">
        <v>1238763260.1066484</v>
      </c>
      <c r="J664" s="63">
        <v>332361692.26999998</v>
      </c>
      <c r="K664" s="65">
        <v>879018394.6500001</v>
      </c>
      <c r="L664" s="112">
        <v>1211380086.9200001</v>
      </c>
      <c r="M664" s="63">
        <v>56320778.220000029</v>
      </c>
      <c r="N664" s="64">
        <v>1228438920.73</v>
      </c>
      <c r="O664" s="110">
        <v>-17058833.809999943</v>
      </c>
      <c r="P664" s="110">
        <v>-17058833.809999943</v>
      </c>
      <c r="Q664" s="110">
        <v>17058833.809999943</v>
      </c>
      <c r="R664" s="110">
        <v>0</v>
      </c>
      <c r="S664" s="110">
        <v>39261944.410000086</v>
      </c>
    </row>
    <row r="665" spans="1:19" ht="15" customHeight="1" x14ac:dyDescent="0.25">
      <c r="A665" s="66" t="s">
        <v>271</v>
      </c>
      <c r="B665" s="66" t="s">
        <v>55</v>
      </c>
      <c r="C665" s="72" t="s">
        <v>1328</v>
      </c>
      <c r="D665" s="72"/>
      <c r="E665" s="74" t="s">
        <v>1329</v>
      </c>
      <c r="F665" s="63">
        <v>0</v>
      </c>
      <c r="G665" s="63">
        <v>859520235.60943198</v>
      </c>
      <c r="H665" s="63"/>
      <c r="I665" s="112">
        <v>859520235.60943198</v>
      </c>
      <c r="J665" s="63">
        <v>0</v>
      </c>
      <c r="K665" s="65">
        <v>833584645.52999997</v>
      </c>
      <c r="L665" s="112">
        <v>833584645.52999997</v>
      </c>
      <c r="M665" s="63">
        <v>53524453.670000017</v>
      </c>
      <c r="N665" s="64">
        <v>849891794.17000008</v>
      </c>
      <c r="O665" s="110">
        <v>-16307148.640000105</v>
      </c>
      <c r="P665" s="110">
        <v>-16307148.640000105</v>
      </c>
      <c r="Q665" s="110">
        <v>16307148.640000105</v>
      </c>
      <c r="R665" s="110">
        <v>0</v>
      </c>
      <c r="S665" s="110">
        <v>37217305.029999912</v>
      </c>
    </row>
    <row r="666" spans="1:19" ht="15" customHeight="1" x14ac:dyDescent="0.25">
      <c r="A666" s="66" t="s">
        <v>271</v>
      </c>
      <c r="B666" s="66" t="s">
        <v>55</v>
      </c>
      <c r="C666" s="72" t="s">
        <v>1330</v>
      </c>
      <c r="D666" s="72"/>
      <c r="E666" s="74" t="s">
        <v>1331</v>
      </c>
      <c r="F666" s="63">
        <v>440648658.51999998</v>
      </c>
      <c r="G666" s="63">
        <v>1160220186.2409291</v>
      </c>
      <c r="H666" s="63"/>
      <c r="I666" s="112">
        <v>1600868844.7609291</v>
      </c>
      <c r="J666" s="63">
        <v>440648658.51999998</v>
      </c>
      <c r="K666" s="65">
        <v>1126280149.1799998</v>
      </c>
      <c r="L666" s="112">
        <v>1566928807.6999998</v>
      </c>
      <c r="M666" s="63">
        <v>74670685.420000017</v>
      </c>
      <c r="N666" s="64">
        <v>1591849102.5</v>
      </c>
      <c r="O666" s="110">
        <v>-24920294.800000191</v>
      </c>
      <c r="P666" s="110">
        <v>-24920294.800000191</v>
      </c>
      <c r="Q666" s="110">
        <v>24920294.800000191</v>
      </c>
      <c r="R666" s="110">
        <v>0</v>
      </c>
      <c r="S666" s="110">
        <v>49750390.619999826</v>
      </c>
    </row>
    <row r="667" spans="1:19" ht="15" customHeight="1" x14ac:dyDescent="0.25">
      <c r="A667" s="66" t="s">
        <v>271</v>
      </c>
      <c r="B667" s="66" t="s">
        <v>55</v>
      </c>
      <c r="C667" s="72" t="s">
        <v>1332</v>
      </c>
      <c r="D667" s="72"/>
      <c r="E667" s="74" t="s">
        <v>1333</v>
      </c>
      <c r="F667" s="63">
        <v>0</v>
      </c>
      <c r="G667" s="63">
        <v>646561453.89352846</v>
      </c>
      <c r="H667" s="63"/>
      <c r="I667" s="112">
        <v>646561453.89352846</v>
      </c>
      <c r="J667" s="63">
        <v>0</v>
      </c>
      <c r="K667" s="65">
        <v>627336324.69000006</v>
      </c>
      <c r="L667" s="112">
        <v>627336324.69000006</v>
      </c>
      <c r="M667" s="63">
        <v>40891707.26000002</v>
      </c>
      <c r="N667" s="64">
        <v>640361663.91000009</v>
      </c>
      <c r="O667" s="110">
        <v>-13025339.220000029</v>
      </c>
      <c r="P667" s="110">
        <v>-13025339.220000029</v>
      </c>
      <c r="Q667" s="110">
        <v>13025339.220000029</v>
      </c>
      <c r="R667" s="110">
        <v>0</v>
      </c>
      <c r="S667" s="110">
        <v>27866368.039999992</v>
      </c>
    </row>
    <row r="668" spans="1:19" ht="15" customHeight="1" x14ac:dyDescent="0.25">
      <c r="A668" s="66" t="s">
        <v>271</v>
      </c>
      <c r="B668" s="66" t="s">
        <v>55</v>
      </c>
      <c r="C668" s="72" t="s">
        <v>1334</v>
      </c>
      <c r="D668" s="72"/>
      <c r="E668" s="74" t="s">
        <v>1335</v>
      </c>
      <c r="F668" s="63">
        <v>121.95999997854233</v>
      </c>
      <c r="G668" s="63">
        <v>1190975321.6659524</v>
      </c>
      <c r="H668" s="63"/>
      <c r="I668" s="112">
        <v>1190975443.6259525</v>
      </c>
      <c r="J668" s="63">
        <v>121.95999997854233</v>
      </c>
      <c r="K668" s="65">
        <v>1155943212.8</v>
      </c>
      <c r="L668" s="112">
        <v>1155943334.76</v>
      </c>
      <c r="M668" s="63">
        <v>76133697.51000005</v>
      </c>
      <c r="N668" s="64">
        <v>1180920752.4000001</v>
      </c>
      <c r="O668" s="110">
        <v>-24977417.640000105</v>
      </c>
      <c r="P668" s="110">
        <v>-24977417.640000105</v>
      </c>
      <c r="Q668" s="110">
        <v>24977417.640000105</v>
      </c>
      <c r="R668" s="110">
        <v>0</v>
      </c>
      <c r="S668" s="110">
        <v>51156279.869999945</v>
      </c>
    </row>
    <row r="669" spans="1:19" ht="15" customHeight="1" x14ac:dyDescent="0.25">
      <c r="A669" s="66" t="s">
        <v>271</v>
      </c>
      <c r="B669" s="66" t="s">
        <v>55</v>
      </c>
      <c r="C669" s="72" t="s">
        <v>1336</v>
      </c>
      <c r="D669" s="72"/>
      <c r="E669" s="74" t="s">
        <v>1337</v>
      </c>
      <c r="F669" s="63">
        <v>2766.3700000047684</v>
      </c>
      <c r="G669" s="63">
        <v>906507316.09770155</v>
      </c>
      <c r="H669" s="63"/>
      <c r="I669" s="112">
        <v>906510082.46770155</v>
      </c>
      <c r="J669" s="63">
        <v>2766.3700000047684</v>
      </c>
      <c r="K669" s="65">
        <v>879154048.93000007</v>
      </c>
      <c r="L669" s="112">
        <v>879156815.30000007</v>
      </c>
      <c r="M669" s="63">
        <v>56450477.870000005</v>
      </c>
      <c r="N669" s="64">
        <v>896355506.54999995</v>
      </c>
      <c r="O669" s="110">
        <v>-17198691.249999881</v>
      </c>
      <c r="P669" s="110">
        <v>-17198691.249999881</v>
      </c>
      <c r="Q669" s="110">
        <v>17198691.249999881</v>
      </c>
      <c r="R669" s="110">
        <v>0</v>
      </c>
      <c r="S669" s="110">
        <v>39251786.620000124</v>
      </c>
    </row>
    <row r="670" spans="1:19" ht="15" customHeight="1" x14ac:dyDescent="0.25">
      <c r="A670" s="66" t="s">
        <v>271</v>
      </c>
      <c r="B670" s="66" t="s">
        <v>55</v>
      </c>
      <c r="C670" s="72" t="s">
        <v>1338</v>
      </c>
      <c r="D670" s="72"/>
      <c r="E670" s="74" t="s">
        <v>1339</v>
      </c>
      <c r="F670" s="63">
        <v>167768373.24000001</v>
      </c>
      <c r="G670" s="63">
        <v>1864748440.8672545</v>
      </c>
      <c r="H670" s="63"/>
      <c r="I670" s="112">
        <v>2032516814.1072545</v>
      </c>
      <c r="J670" s="63">
        <v>167768373.24000001</v>
      </c>
      <c r="K670" s="65">
        <v>1807680968.3899999</v>
      </c>
      <c r="L670" s="112">
        <v>1975449341.6299999</v>
      </c>
      <c r="M670" s="63">
        <v>114343215.90999997</v>
      </c>
      <c r="N670" s="64">
        <v>2008684088.4200001</v>
      </c>
      <c r="O670" s="110">
        <v>-33234746.7900002</v>
      </c>
      <c r="P670" s="110">
        <v>-33234746.7900002</v>
      </c>
      <c r="Q670" s="110">
        <v>33234746.7900002</v>
      </c>
      <c r="R670" s="110">
        <v>0</v>
      </c>
      <c r="S670" s="110">
        <v>81108469.119999766</v>
      </c>
    </row>
    <row r="671" spans="1:19" ht="15" customHeight="1" x14ac:dyDescent="0.25">
      <c r="A671" s="66" t="s">
        <v>271</v>
      </c>
      <c r="B671" s="66" t="s">
        <v>55</v>
      </c>
      <c r="C671" s="72" t="s">
        <v>1340</v>
      </c>
      <c r="D671" s="72"/>
      <c r="E671" s="74" t="s">
        <v>1341</v>
      </c>
      <c r="F671" s="63">
        <v>0</v>
      </c>
      <c r="G671" s="63">
        <v>877721033.91259205</v>
      </c>
      <c r="H671" s="63"/>
      <c r="I671" s="112">
        <v>877721033.91259205</v>
      </c>
      <c r="J671" s="63">
        <v>0</v>
      </c>
      <c r="K671" s="65">
        <v>851087060.97000003</v>
      </c>
      <c r="L671" s="112">
        <v>851087060.97000003</v>
      </c>
      <c r="M671" s="63">
        <v>54333779.5</v>
      </c>
      <c r="N671" s="64">
        <v>867347343.55999994</v>
      </c>
      <c r="O671" s="110">
        <v>-16260282.589999914</v>
      </c>
      <c r="P671" s="110">
        <v>-16260282.589999914</v>
      </c>
      <c r="Q671" s="110">
        <v>16260282.589999914</v>
      </c>
      <c r="R671" s="110">
        <v>0</v>
      </c>
      <c r="S671" s="110">
        <v>38073496.910000086</v>
      </c>
    </row>
    <row r="672" spans="1:19" ht="15" customHeight="1" x14ac:dyDescent="0.25">
      <c r="A672" s="66" t="s">
        <v>271</v>
      </c>
      <c r="B672" s="66" t="s">
        <v>55</v>
      </c>
      <c r="C672" s="72" t="s">
        <v>1342</v>
      </c>
      <c r="D672" s="72"/>
      <c r="E672" s="74" t="s">
        <v>1343</v>
      </c>
      <c r="F672" s="63">
        <v>127850260.40000001</v>
      </c>
      <c r="G672" s="63">
        <v>341813883.48320752</v>
      </c>
      <c r="H672" s="63"/>
      <c r="I672" s="112">
        <v>469664143.88320756</v>
      </c>
      <c r="J672" s="63">
        <v>127850260.40000001</v>
      </c>
      <c r="K672" s="65">
        <v>331670509.75999999</v>
      </c>
      <c r="L672" s="112">
        <v>459520770.15999997</v>
      </c>
      <c r="M672" s="63">
        <v>21665030.389999986</v>
      </c>
      <c r="N672" s="64">
        <v>466463077.38</v>
      </c>
      <c r="O672" s="110">
        <v>-6942307.2200000286</v>
      </c>
      <c r="P672" s="110">
        <v>-6942307.2200000286</v>
      </c>
      <c r="Q672" s="110">
        <v>6942307.2200000286</v>
      </c>
      <c r="R672" s="110">
        <v>0</v>
      </c>
      <c r="S672" s="110">
        <v>14722723.169999957</v>
      </c>
    </row>
    <row r="673" spans="1:19" ht="15" customHeight="1" x14ac:dyDescent="0.25">
      <c r="A673" s="66" t="s">
        <v>271</v>
      </c>
      <c r="B673" s="66" t="s">
        <v>55</v>
      </c>
      <c r="C673" s="72" t="s">
        <v>1344</v>
      </c>
      <c r="D673" s="72"/>
      <c r="E673" s="74" t="s">
        <v>1345</v>
      </c>
      <c r="F673" s="63">
        <v>179039349.34</v>
      </c>
      <c r="G673" s="63">
        <v>486562646.18839467</v>
      </c>
      <c r="H673" s="63"/>
      <c r="I673" s="112">
        <v>665601995.5283947</v>
      </c>
      <c r="J673" s="63">
        <v>179039349.34</v>
      </c>
      <c r="K673" s="65">
        <v>471897962.13</v>
      </c>
      <c r="L673" s="112">
        <v>650937311.47000003</v>
      </c>
      <c r="M673" s="63">
        <v>30339343.319999993</v>
      </c>
      <c r="N673" s="64">
        <v>660216232.62</v>
      </c>
      <c r="O673" s="110">
        <v>-9278921.1499999762</v>
      </c>
      <c r="P673" s="110">
        <v>-9278921.1499999762</v>
      </c>
      <c r="Q673" s="110">
        <v>9278921.1499999762</v>
      </c>
      <c r="R673" s="110">
        <v>0</v>
      </c>
      <c r="S673" s="110">
        <v>21060422.170000017</v>
      </c>
    </row>
    <row r="674" spans="1:19" ht="15" customHeight="1" x14ac:dyDescent="0.25">
      <c r="A674" s="66" t="s">
        <v>271</v>
      </c>
      <c r="B674" s="66" t="s">
        <v>55</v>
      </c>
      <c r="C674" s="72" t="s">
        <v>1346</v>
      </c>
      <c r="D674" s="72"/>
      <c r="E674" s="74" t="s">
        <v>1347</v>
      </c>
      <c r="F674" s="63">
        <v>0</v>
      </c>
      <c r="G674" s="63">
        <v>984293999.5826025</v>
      </c>
      <c r="H674" s="63"/>
      <c r="I674" s="112">
        <v>984293999.5826025</v>
      </c>
      <c r="J674" s="63">
        <v>0</v>
      </c>
      <c r="K674" s="65">
        <v>954283244.29999995</v>
      </c>
      <c r="L674" s="112">
        <v>954283244.29999995</v>
      </c>
      <c r="M674" s="63">
        <v>60564550.940000057</v>
      </c>
      <c r="N674" s="64">
        <v>972086596.57999992</v>
      </c>
      <c r="O674" s="110">
        <v>-17803352.279999971</v>
      </c>
      <c r="P674" s="110">
        <v>-17803352.279999971</v>
      </c>
      <c r="Q674" s="110">
        <v>17803352.279999971</v>
      </c>
      <c r="R674" s="110">
        <v>0</v>
      </c>
      <c r="S674" s="110">
        <v>42761198.660000086</v>
      </c>
    </row>
    <row r="675" spans="1:19" ht="15" customHeight="1" x14ac:dyDescent="0.25">
      <c r="A675" s="66" t="s">
        <v>271</v>
      </c>
      <c r="B675" s="66" t="s">
        <v>55</v>
      </c>
      <c r="C675" s="72" t="s">
        <v>1348</v>
      </c>
      <c r="D675" s="72"/>
      <c r="E675" s="74" t="s">
        <v>1349</v>
      </c>
      <c r="F675" s="63">
        <v>0.15000000596046448</v>
      </c>
      <c r="G675" s="63">
        <v>708908462.08752751</v>
      </c>
      <c r="H675" s="63"/>
      <c r="I675" s="112">
        <v>708908462.23752749</v>
      </c>
      <c r="J675" s="63">
        <v>0.15000000596046448</v>
      </c>
      <c r="K675" s="65">
        <v>687537708.86999989</v>
      </c>
      <c r="L675" s="112">
        <v>687537709.01999986</v>
      </c>
      <c r="M675" s="63">
        <v>44180890.51000002</v>
      </c>
      <c r="N675" s="64">
        <v>701032081.05999994</v>
      </c>
      <c r="O675" s="110">
        <v>-13494372.040000081</v>
      </c>
      <c r="P675" s="110">
        <v>-13494372.040000081</v>
      </c>
      <c r="Q675" s="110">
        <v>13494372.040000081</v>
      </c>
      <c r="R675" s="110">
        <v>0</v>
      </c>
      <c r="S675" s="110">
        <v>30686518.469999939</v>
      </c>
    </row>
    <row r="676" spans="1:19" ht="15" customHeight="1" x14ac:dyDescent="0.25">
      <c r="A676" s="66" t="s">
        <v>271</v>
      </c>
      <c r="B676" s="66" t="s">
        <v>55</v>
      </c>
      <c r="C676" s="72" t="s">
        <v>1350</v>
      </c>
      <c r="D676" s="72"/>
      <c r="E676" s="74" t="s">
        <v>1351</v>
      </c>
      <c r="F676" s="63">
        <v>63560.739999994636</v>
      </c>
      <c r="G676" s="63">
        <v>280270843.87964839</v>
      </c>
      <c r="H676" s="63"/>
      <c r="I676" s="112">
        <v>280334404.6196484</v>
      </c>
      <c r="J676" s="63">
        <v>63560.739999994636</v>
      </c>
      <c r="K676" s="65">
        <v>271867992.98000002</v>
      </c>
      <c r="L676" s="112">
        <v>271931553.72000003</v>
      </c>
      <c r="M676" s="63">
        <v>17550957.320000008</v>
      </c>
      <c r="N676" s="64">
        <v>277371632.98000002</v>
      </c>
      <c r="O676" s="110">
        <v>-5440079.2599999905</v>
      </c>
      <c r="P676" s="110">
        <v>-5440079.2599999905</v>
      </c>
      <c r="Q676" s="110">
        <v>5440079.2599999905</v>
      </c>
      <c r="R676" s="110">
        <v>0</v>
      </c>
      <c r="S676" s="110">
        <v>12110878.060000017</v>
      </c>
    </row>
    <row r="677" spans="1:19" ht="15" customHeight="1" x14ac:dyDescent="0.25">
      <c r="A677" s="66" t="s">
        <v>271</v>
      </c>
      <c r="B677" s="66" t="s">
        <v>55</v>
      </c>
      <c r="C677" s="72" t="s">
        <v>1352</v>
      </c>
      <c r="D677" s="72"/>
      <c r="E677" s="74" t="s">
        <v>1353</v>
      </c>
      <c r="F677" s="63">
        <v>0</v>
      </c>
      <c r="G677" s="63">
        <v>314215148.47445577</v>
      </c>
      <c r="H677" s="63"/>
      <c r="I677" s="112">
        <v>314215148.47445577</v>
      </c>
      <c r="J677" s="63">
        <v>0</v>
      </c>
      <c r="K677" s="65">
        <v>304853812.13</v>
      </c>
      <c r="L677" s="112">
        <v>304853812.13</v>
      </c>
      <c r="M677" s="63">
        <v>19714347.560000017</v>
      </c>
      <c r="N677" s="64">
        <v>311018184.95999998</v>
      </c>
      <c r="O677" s="110">
        <v>-6164372.8299999833</v>
      </c>
      <c r="P677" s="110">
        <v>-6164372.8299999833</v>
      </c>
      <c r="Q677" s="110">
        <v>6164372.8299999833</v>
      </c>
      <c r="R677" s="110">
        <v>0</v>
      </c>
      <c r="S677" s="110">
        <v>13549974.730000034</v>
      </c>
    </row>
    <row r="678" spans="1:19" ht="15" customHeight="1" x14ac:dyDescent="0.25">
      <c r="A678" s="66" t="s">
        <v>271</v>
      </c>
      <c r="B678" s="66" t="s">
        <v>55</v>
      </c>
      <c r="C678" s="72" t="s">
        <v>1354</v>
      </c>
      <c r="D678" s="72"/>
      <c r="E678" s="74" t="s">
        <v>1355</v>
      </c>
      <c r="F678" s="63">
        <v>149770946.81</v>
      </c>
      <c r="G678" s="63">
        <v>408146495.65727812</v>
      </c>
      <c r="H678" s="63"/>
      <c r="I678" s="112">
        <v>557917442.46727812</v>
      </c>
      <c r="J678" s="63">
        <v>149770946.81</v>
      </c>
      <c r="K678" s="65">
        <v>395813061.25999999</v>
      </c>
      <c r="L678" s="112">
        <v>545584008.06999993</v>
      </c>
      <c r="M678" s="63">
        <v>25379628.520000011</v>
      </c>
      <c r="N678" s="64">
        <v>553282707.22000003</v>
      </c>
      <c r="O678" s="110">
        <v>-7698699.1500000954</v>
      </c>
      <c r="P678" s="110">
        <v>-7698699.1500000954</v>
      </c>
      <c r="Q678" s="110">
        <v>7698699.1500000954</v>
      </c>
      <c r="R678" s="110">
        <v>0</v>
      </c>
      <c r="S678" s="110">
        <v>17680929.369999915</v>
      </c>
    </row>
    <row r="679" spans="1:19" ht="15" customHeight="1" x14ac:dyDescent="0.25">
      <c r="A679" s="66" t="s">
        <v>271</v>
      </c>
      <c r="B679" s="66" t="s">
        <v>55</v>
      </c>
      <c r="C679" s="72" t="s">
        <v>1356</v>
      </c>
      <c r="D679" s="72"/>
      <c r="E679" s="74" t="s">
        <v>1357</v>
      </c>
      <c r="F679" s="63">
        <v>68472430.399999976</v>
      </c>
      <c r="G679" s="63">
        <v>832098543.99816847</v>
      </c>
      <c r="H679" s="63"/>
      <c r="I679" s="112">
        <v>900570974.39816844</v>
      </c>
      <c r="J679" s="63">
        <v>68472430.399999976</v>
      </c>
      <c r="K679" s="65">
        <v>806495759.5200001</v>
      </c>
      <c r="L679" s="112">
        <v>874968189.92000008</v>
      </c>
      <c r="M679" s="63">
        <v>50671061.24000001</v>
      </c>
      <c r="N679" s="64">
        <v>889384045.96000004</v>
      </c>
      <c r="O679" s="110">
        <v>-14415856.039999962</v>
      </c>
      <c r="P679" s="110">
        <v>-14415856.039999962</v>
      </c>
      <c r="Q679" s="110">
        <v>14415856.039999962</v>
      </c>
      <c r="R679" s="110">
        <v>0</v>
      </c>
      <c r="S679" s="110">
        <v>36255205.200000048</v>
      </c>
    </row>
    <row r="680" spans="1:19" ht="15" customHeight="1" x14ac:dyDescent="0.25">
      <c r="A680" s="66" t="s">
        <v>271</v>
      </c>
      <c r="B680" s="66" t="s">
        <v>55</v>
      </c>
      <c r="C680" s="72" t="s">
        <v>1358</v>
      </c>
      <c r="D680" s="72"/>
      <c r="E680" s="74" t="s">
        <v>1359</v>
      </c>
      <c r="F680" s="63">
        <v>210297758.31</v>
      </c>
      <c r="G680" s="63">
        <v>571686078.66033411</v>
      </c>
      <c r="H680" s="63"/>
      <c r="I680" s="112">
        <v>781983836.97033405</v>
      </c>
      <c r="J680" s="63">
        <v>210297758.31</v>
      </c>
      <c r="K680" s="65">
        <v>554455834.75</v>
      </c>
      <c r="L680" s="112">
        <v>764753593.05999994</v>
      </c>
      <c r="M680" s="63">
        <v>35636277.229999989</v>
      </c>
      <c r="N680" s="64">
        <v>775645039.00999999</v>
      </c>
      <c r="O680" s="110">
        <v>-10891445.950000048</v>
      </c>
      <c r="P680" s="110">
        <v>-10891445.950000048</v>
      </c>
      <c r="Q680" s="110">
        <v>10891445.950000048</v>
      </c>
      <c r="R680" s="110">
        <v>0</v>
      </c>
      <c r="S680" s="110">
        <v>24744831.279999942</v>
      </c>
    </row>
    <row r="681" spans="1:19" ht="15" customHeight="1" x14ac:dyDescent="0.25">
      <c r="A681" s="66" t="s">
        <v>271</v>
      </c>
      <c r="B681" s="66" t="s">
        <v>55</v>
      </c>
      <c r="C681" s="72" t="s">
        <v>1360</v>
      </c>
      <c r="D681" s="72"/>
      <c r="E681" s="74" t="s">
        <v>1361</v>
      </c>
      <c r="F681" s="63">
        <v>0</v>
      </c>
      <c r="G681" s="63">
        <v>749804283.30556357</v>
      </c>
      <c r="H681" s="63"/>
      <c r="I681" s="112">
        <v>749804283.30556357</v>
      </c>
      <c r="J681" s="63">
        <v>0</v>
      </c>
      <c r="K681" s="65">
        <v>727385439.5999999</v>
      </c>
      <c r="L681" s="112">
        <v>727385439.5999999</v>
      </c>
      <c r="M681" s="63">
        <v>47117290.689999998</v>
      </c>
      <c r="N681" s="64">
        <v>742130386.28999996</v>
      </c>
      <c r="O681" s="110">
        <v>-14744946.690000057</v>
      </c>
      <c r="P681" s="110">
        <v>-14744946.690000057</v>
      </c>
      <c r="Q681" s="110">
        <v>14744946.690000057</v>
      </c>
      <c r="R681" s="110">
        <v>0</v>
      </c>
      <c r="S681" s="110">
        <v>32372343.99999994</v>
      </c>
    </row>
    <row r="682" spans="1:19" ht="15" customHeight="1" x14ac:dyDescent="0.25">
      <c r="A682" s="66" t="s">
        <v>271</v>
      </c>
      <c r="B682" s="66" t="s">
        <v>55</v>
      </c>
      <c r="C682" s="72" t="s">
        <v>1362</v>
      </c>
      <c r="D682" s="72"/>
      <c r="E682" s="74" t="s">
        <v>1363</v>
      </c>
      <c r="F682" s="63">
        <v>403726385.04000002</v>
      </c>
      <c r="G682" s="63">
        <v>1109132412.9874272</v>
      </c>
      <c r="H682" s="63"/>
      <c r="I682" s="112">
        <v>1512858798.0274272</v>
      </c>
      <c r="J682" s="63">
        <v>403726385.04000002</v>
      </c>
      <c r="K682" s="65">
        <v>1075361977.4000001</v>
      </c>
      <c r="L682" s="112">
        <v>1479088362.4400001</v>
      </c>
      <c r="M682" s="63">
        <v>68413974.039999962</v>
      </c>
      <c r="N682" s="64">
        <v>1499338503.3199999</v>
      </c>
      <c r="O682" s="110">
        <v>-20250140.879999876</v>
      </c>
      <c r="P682" s="110">
        <v>-20250140.879999876</v>
      </c>
      <c r="Q682" s="110">
        <v>20250140.879999876</v>
      </c>
      <c r="R682" s="110">
        <v>0</v>
      </c>
      <c r="S682" s="110">
        <v>48163833.160000086</v>
      </c>
    </row>
    <row r="683" spans="1:19" ht="15" customHeight="1" x14ac:dyDescent="0.25">
      <c r="A683" s="66" t="s">
        <v>271</v>
      </c>
      <c r="B683" s="66" t="s">
        <v>55</v>
      </c>
      <c r="C683" s="72" t="s">
        <v>1364</v>
      </c>
      <c r="D683" s="72"/>
      <c r="E683" s="74" t="s">
        <v>1365</v>
      </c>
      <c r="F683" s="63">
        <v>156628815.19</v>
      </c>
      <c r="G683" s="63">
        <v>438368694.14588106</v>
      </c>
      <c r="H683" s="63"/>
      <c r="I683" s="112">
        <v>594997509.33588099</v>
      </c>
      <c r="J683" s="63">
        <v>156628815.19</v>
      </c>
      <c r="K683" s="65">
        <v>424806046.80999994</v>
      </c>
      <c r="L683" s="112">
        <v>581434862</v>
      </c>
      <c r="M683" s="63">
        <v>26541737.420000017</v>
      </c>
      <c r="N683" s="64">
        <v>588842446.28999996</v>
      </c>
      <c r="O683" s="110">
        <v>-7407584.2899999619</v>
      </c>
      <c r="P683" s="110">
        <v>-7407584.2899999619</v>
      </c>
      <c r="Q683" s="110">
        <v>7407584.2899999619</v>
      </c>
      <c r="R683" s="110">
        <v>0</v>
      </c>
      <c r="S683" s="110">
        <v>19134153.130000055</v>
      </c>
    </row>
    <row r="684" spans="1:19" ht="15" customHeight="1" x14ac:dyDescent="0.25">
      <c r="A684" s="66" t="s">
        <v>271</v>
      </c>
      <c r="B684" s="66" t="s">
        <v>55</v>
      </c>
      <c r="C684" s="72" t="s">
        <v>1366</v>
      </c>
      <c r="D684" s="72"/>
      <c r="E684" s="74" t="s">
        <v>1367</v>
      </c>
      <c r="F684" s="63">
        <v>85202891.450000003</v>
      </c>
      <c r="G684" s="63">
        <v>232644251.30495983</v>
      </c>
      <c r="H684" s="63"/>
      <c r="I684" s="112">
        <v>317847142.75495982</v>
      </c>
      <c r="J684" s="63">
        <v>85202891.450000003</v>
      </c>
      <c r="K684" s="65">
        <v>225634470.65000004</v>
      </c>
      <c r="L684" s="112">
        <v>310837362.10000002</v>
      </c>
      <c r="M684" s="63">
        <v>14438165.61999999</v>
      </c>
      <c r="N684" s="64">
        <v>315207155.16000003</v>
      </c>
      <c r="O684" s="110">
        <v>-4369793.0600000024</v>
      </c>
      <c r="P684" s="110">
        <v>-4369793.0600000024</v>
      </c>
      <c r="Q684" s="110">
        <v>4369793.0600000024</v>
      </c>
      <c r="R684" s="110">
        <v>0</v>
      </c>
      <c r="S684" s="110">
        <v>10068372.559999987</v>
      </c>
    </row>
    <row r="685" spans="1:19" ht="15" customHeight="1" x14ac:dyDescent="0.25">
      <c r="A685" s="66" t="s">
        <v>271</v>
      </c>
      <c r="B685" s="66" t="s">
        <v>55</v>
      </c>
      <c r="C685" s="72" t="s">
        <v>1368</v>
      </c>
      <c r="D685" s="72"/>
      <c r="E685" s="74" t="s">
        <v>1369</v>
      </c>
      <c r="F685" s="63">
        <v>0</v>
      </c>
      <c r="G685" s="63">
        <v>1881827260.0942955</v>
      </c>
      <c r="H685" s="63"/>
      <c r="I685" s="112">
        <v>1881827260.0942955</v>
      </c>
      <c r="J685" s="63">
        <v>0</v>
      </c>
      <c r="K685" s="65">
        <v>1825232630.3800001</v>
      </c>
      <c r="L685" s="112">
        <v>1825232630.3800001</v>
      </c>
      <c r="M685" s="63">
        <v>117590895.25999999</v>
      </c>
      <c r="N685" s="64">
        <v>1071503727.38</v>
      </c>
      <c r="O685" s="110">
        <v>753728903.00000012</v>
      </c>
      <c r="P685" s="110">
        <v>0</v>
      </c>
      <c r="Q685" s="110">
        <v>0</v>
      </c>
      <c r="R685" s="110">
        <v>753728903.00000012</v>
      </c>
      <c r="S685" s="110">
        <v>117590895.25999999</v>
      </c>
    </row>
    <row r="686" spans="1:19" ht="15" customHeight="1" x14ac:dyDescent="0.25">
      <c r="A686" s="66" t="s">
        <v>271</v>
      </c>
      <c r="B686" s="66" t="s">
        <v>55</v>
      </c>
      <c r="C686" s="72" t="s">
        <v>1370</v>
      </c>
      <c r="D686" s="72"/>
      <c r="E686" s="74" t="s">
        <v>1371</v>
      </c>
      <c r="F686" s="63">
        <v>107400.81999999285</v>
      </c>
      <c r="G686" s="63">
        <v>380036689.9432565</v>
      </c>
      <c r="H686" s="63"/>
      <c r="I686" s="112">
        <v>380144090.76325649</v>
      </c>
      <c r="J686" s="63">
        <v>107400.81999999285</v>
      </c>
      <c r="K686" s="65">
        <v>368880295.77999997</v>
      </c>
      <c r="L686" s="112">
        <v>368987696.59999996</v>
      </c>
      <c r="M686" s="63">
        <v>24414663.069999993</v>
      </c>
      <c r="N686" s="64">
        <v>377088174.63</v>
      </c>
      <c r="O686" s="110">
        <v>-8100478.030000031</v>
      </c>
      <c r="P686" s="110">
        <v>-8100478.030000031</v>
      </c>
      <c r="Q686" s="110">
        <v>8100478.030000031</v>
      </c>
      <c r="R686" s="110">
        <v>0</v>
      </c>
      <c r="S686" s="110">
        <v>16314185.039999962</v>
      </c>
    </row>
    <row r="687" spans="1:19" ht="15" customHeight="1" x14ac:dyDescent="0.25">
      <c r="A687" s="66" t="s">
        <v>271</v>
      </c>
      <c r="B687" s="66" t="s">
        <v>55</v>
      </c>
      <c r="C687" s="72" t="s">
        <v>1372</v>
      </c>
      <c r="D687" s="72"/>
      <c r="E687" s="74" t="s">
        <v>1373</v>
      </c>
      <c r="F687" s="63">
        <v>0</v>
      </c>
      <c r="G687" s="63">
        <v>1734230766.9344075</v>
      </c>
      <c r="H687" s="63"/>
      <c r="I687" s="112">
        <v>1734230766.9344075</v>
      </c>
      <c r="J687" s="63">
        <v>0</v>
      </c>
      <c r="K687" s="65">
        <v>1680436684.8699999</v>
      </c>
      <c r="L687" s="112">
        <v>1680436684.8699999</v>
      </c>
      <c r="M687" s="63">
        <v>104880329.06000006</v>
      </c>
      <c r="N687" s="64">
        <v>1709555676.47</v>
      </c>
      <c r="O687" s="110">
        <v>-29118991.600000143</v>
      </c>
      <c r="P687" s="110">
        <v>-29118991.600000143</v>
      </c>
      <c r="Q687" s="110">
        <v>29118991.600000143</v>
      </c>
      <c r="R687" s="110">
        <v>0</v>
      </c>
      <c r="S687" s="110">
        <v>75761337.459999919</v>
      </c>
    </row>
    <row r="688" spans="1:19" ht="15" customHeight="1" x14ac:dyDescent="0.25">
      <c r="A688" s="66" t="s">
        <v>271</v>
      </c>
      <c r="B688" s="66" t="s">
        <v>55</v>
      </c>
      <c r="C688" s="72" t="s">
        <v>1374</v>
      </c>
      <c r="D688" s="72"/>
      <c r="E688" s="74" t="s">
        <v>1375</v>
      </c>
      <c r="F688" s="63">
        <v>1099371408.24</v>
      </c>
      <c r="G688" s="63">
        <v>3008494928.0293703</v>
      </c>
      <c r="H688" s="63"/>
      <c r="I688" s="112">
        <v>4107866336.2693701</v>
      </c>
      <c r="J688" s="63">
        <v>1099371408.24</v>
      </c>
      <c r="K688" s="65">
        <v>2917239646.8699999</v>
      </c>
      <c r="L688" s="112">
        <v>4016611055.1099997</v>
      </c>
      <c r="M688" s="63">
        <v>186295396.50999999</v>
      </c>
      <c r="N688" s="64">
        <v>4072421448.3000002</v>
      </c>
      <c r="O688" s="110">
        <v>-55810393.190000534</v>
      </c>
      <c r="P688" s="110">
        <v>-55810393.190000534</v>
      </c>
      <c r="Q688" s="110">
        <v>55810393.190000534</v>
      </c>
      <c r="R688" s="110">
        <v>0</v>
      </c>
      <c r="S688" s="110">
        <v>130485003.31999946</v>
      </c>
    </row>
    <row r="689" spans="1:19" ht="15" customHeight="1" x14ac:dyDescent="0.25">
      <c r="A689" s="66" t="s">
        <v>271</v>
      </c>
      <c r="B689" s="66" t="s">
        <v>55</v>
      </c>
      <c r="C689" s="72" t="s">
        <v>1376</v>
      </c>
      <c r="D689" s="72"/>
      <c r="E689" s="74" t="s">
        <v>1377</v>
      </c>
      <c r="F689" s="63">
        <v>0</v>
      </c>
      <c r="G689" s="63">
        <v>1435765127.1267104</v>
      </c>
      <c r="H689" s="63"/>
      <c r="I689" s="112">
        <v>1435765127.1267104</v>
      </c>
      <c r="J689" s="63">
        <v>0</v>
      </c>
      <c r="K689" s="65">
        <v>1392551799.4499998</v>
      </c>
      <c r="L689" s="112">
        <v>1392551799.4499998</v>
      </c>
      <c r="M689" s="63">
        <v>89643213.589999974</v>
      </c>
      <c r="N689" s="64">
        <v>1420076569.8300002</v>
      </c>
      <c r="O689" s="110">
        <v>-27524770.380000353</v>
      </c>
      <c r="P689" s="110">
        <v>-27524770.380000353</v>
      </c>
      <c r="Q689" s="110">
        <v>27524770.380000353</v>
      </c>
      <c r="R689" s="110">
        <v>0</v>
      </c>
      <c r="S689" s="110">
        <v>62118443.209999621</v>
      </c>
    </row>
    <row r="690" spans="1:19" ht="15" customHeight="1" x14ac:dyDescent="0.25">
      <c r="A690" s="66" t="s">
        <v>271</v>
      </c>
      <c r="B690" s="66" t="s">
        <v>55</v>
      </c>
      <c r="C690" s="72" t="s">
        <v>1378</v>
      </c>
      <c r="D690" s="72"/>
      <c r="E690" s="74" t="s">
        <v>1379</v>
      </c>
      <c r="F690" s="63">
        <v>157730972.59999999</v>
      </c>
      <c r="G690" s="63">
        <v>429788231.59278095</v>
      </c>
      <c r="H690" s="63"/>
      <c r="I690" s="112">
        <v>587519204.19278097</v>
      </c>
      <c r="J690" s="63">
        <v>157730972.59999999</v>
      </c>
      <c r="K690" s="65">
        <v>416806912.53000009</v>
      </c>
      <c r="L690" s="112">
        <v>574537885.13000011</v>
      </c>
      <c r="M690" s="63">
        <v>26728504.939999998</v>
      </c>
      <c r="N690" s="64">
        <v>582650791.75999999</v>
      </c>
      <c r="O690" s="110">
        <v>-8112906.629999876</v>
      </c>
      <c r="P690" s="110">
        <v>-8112906.629999876</v>
      </c>
      <c r="Q690" s="110">
        <v>8112906.629999876</v>
      </c>
      <c r="R690" s="110">
        <v>0</v>
      </c>
      <c r="S690" s="110">
        <v>18615598.310000122</v>
      </c>
    </row>
    <row r="691" spans="1:19" ht="15" customHeight="1" x14ac:dyDescent="0.25">
      <c r="A691" s="66" t="s">
        <v>271</v>
      </c>
      <c r="B691" s="66" t="s">
        <v>59</v>
      </c>
      <c r="C691" s="72" t="s">
        <v>1380</v>
      </c>
      <c r="D691" s="72"/>
      <c r="E691" s="74" t="s">
        <v>1381</v>
      </c>
      <c r="F691" s="63">
        <v>484183876.5</v>
      </c>
      <c r="G691" s="63">
        <v>1328923549.283093</v>
      </c>
      <c r="H691" s="63"/>
      <c r="I691" s="112">
        <v>1813107425.783093</v>
      </c>
      <c r="J691" s="63">
        <v>484183876.5</v>
      </c>
      <c r="K691" s="65">
        <v>1288488523.1600001</v>
      </c>
      <c r="L691" s="112">
        <v>1772672399.6600001</v>
      </c>
      <c r="M691" s="63">
        <v>82048001.799999952</v>
      </c>
      <c r="N691" s="64">
        <v>1797024627.27</v>
      </c>
      <c r="O691" s="110">
        <v>-24352227.609999895</v>
      </c>
      <c r="P691" s="110">
        <v>-24352227.609999895</v>
      </c>
      <c r="Q691" s="110">
        <v>24352227.609999895</v>
      </c>
      <c r="R691" s="110">
        <v>0</v>
      </c>
      <c r="S691" s="110">
        <v>57695774.190000057</v>
      </c>
    </row>
    <row r="692" spans="1:19" ht="15" customHeight="1" x14ac:dyDescent="0.25">
      <c r="A692" s="66" t="s">
        <v>271</v>
      </c>
      <c r="B692" s="66" t="s">
        <v>59</v>
      </c>
      <c r="C692" s="72" t="s">
        <v>1382</v>
      </c>
      <c r="D692" s="72"/>
      <c r="E692" s="74" t="s">
        <v>1383</v>
      </c>
      <c r="F692" s="63">
        <v>392643579.89999998</v>
      </c>
      <c r="G692" s="63">
        <v>1084346832.9359074</v>
      </c>
      <c r="H692" s="63"/>
      <c r="I692" s="112">
        <v>1476990412.8359075</v>
      </c>
      <c r="J692" s="63">
        <v>392643579.89999998</v>
      </c>
      <c r="K692" s="65">
        <v>1051154316.46</v>
      </c>
      <c r="L692" s="112">
        <v>1443797896.3600001</v>
      </c>
      <c r="M692" s="63">
        <v>66535923.060000002</v>
      </c>
      <c r="N692" s="64">
        <v>1463165367.8099999</v>
      </c>
      <c r="O692" s="110">
        <v>-19367471.449999809</v>
      </c>
      <c r="P692" s="110">
        <v>-19367471.449999809</v>
      </c>
      <c r="Q692" s="110">
        <v>19367471.449999809</v>
      </c>
      <c r="R692" s="110">
        <v>0</v>
      </c>
      <c r="S692" s="110">
        <v>47168451.610000193</v>
      </c>
    </row>
    <row r="693" spans="1:19" ht="15" customHeight="1" x14ac:dyDescent="0.25">
      <c r="A693" s="66" t="s">
        <v>271</v>
      </c>
      <c r="B693" s="66" t="s">
        <v>61</v>
      </c>
      <c r="C693" s="72" t="s">
        <v>1384</v>
      </c>
      <c r="D693" s="72"/>
      <c r="E693" s="74" t="s">
        <v>1385</v>
      </c>
      <c r="F693" s="63">
        <v>58996037.310000002</v>
      </c>
      <c r="G693" s="63">
        <v>156969103.1124813</v>
      </c>
      <c r="H693" s="63"/>
      <c r="I693" s="112">
        <v>215965140.4224813</v>
      </c>
      <c r="J693" s="63">
        <v>58996037.310000002</v>
      </c>
      <c r="K693" s="65">
        <v>152352085.73000002</v>
      </c>
      <c r="L693" s="112">
        <v>211348123.04000002</v>
      </c>
      <c r="M693" s="63">
        <v>9997249.4200000018</v>
      </c>
      <c r="N693" s="64">
        <v>214603386.43000001</v>
      </c>
      <c r="O693" s="110">
        <v>-3255263.3899999857</v>
      </c>
      <c r="P693" s="110">
        <v>-3255263.3899999857</v>
      </c>
      <c r="Q693" s="110">
        <v>3255263.3899999857</v>
      </c>
      <c r="R693" s="110">
        <v>0</v>
      </c>
      <c r="S693" s="110">
        <v>6741986.0300000161</v>
      </c>
    </row>
    <row r="694" spans="1:19" ht="15" customHeight="1" x14ac:dyDescent="0.25">
      <c r="A694" s="66" t="s">
        <v>271</v>
      </c>
      <c r="B694" s="66" t="s">
        <v>61</v>
      </c>
      <c r="C694" s="72" t="s">
        <v>1386</v>
      </c>
      <c r="D694" s="72"/>
      <c r="E694" s="74" t="s">
        <v>1387</v>
      </c>
      <c r="F694" s="63">
        <v>0</v>
      </c>
      <c r="G694" s="63">
        <v>414806768.17322868</v>
      </c>
      <c r="H694" s="63"/>
      <c r="I694" s="112">
        <v>414806768.17322868</v>
      </c>
      <c r="J694" s="63">
        <v>0</v>
      </c>
      <c r="K694" s="65">
        <v>402107595.44999993</v>
      </c>
      <c r="L694" s="112">
        <v>402107595.44999993</v>
      </c>
      <c r="M694" s="63">
        <v>25415944.400000006</v>
      </c>
      <c r="N694" s="64">
        <v>409479158.87000006</v>
      </c>
      <c r="O694" s="110">
        <v>-7371563.4200001359</v>
      </c>
      <c r="P694" s="110">
        <v>-7371563.4200001359</v>
      </c>
      <c r="Q694" s="110">
        <v>7371563.4200001359</v>
      </c>
      <c r="R694" s="110">
        <v>0</v>
      </c>
      <c r="S694" s="110">
        <v>18044380.97999987</v>
      </c>
    </row>
    <row r="695" spans="1:19" ht="15" customHeight="1" x14ac:dyDescent="0.25">
      <c r="A695" s="66" t="s">
        <v>271</v>
      </c>
      <c r="B695" s="66" t="s">
        <v>61</v>
      </c>
      <c r="C695" s="72" t="s">
        <v>1388</v>
      </c>
      <c r="D695" s="72"/>
      <c r="E695" s="74" t="s">
        <v>1389</v>
      </c>
      <c r="F695" s="63">
        <v>255333135</v>
      </c>
      <c r="G695" s="63">
        <v>691794485.21977401</v>
      </c>
      <c r="H695" s="63"/>
      <c r="I695" s="112">
        <v>947127620.21977401</v>
      </c>
      <c r="J695" s="63">
        <v>255333135</v>
      </c>
      <c r="K695" s="65">
        <v>671007037.02999997</v>
      </c>
      <c r="L695" s="112">
        <v>926340172.02999997</v>
      </c>
      <c r="M695" s="63">
        <v>43267804.939999998</v>
      </c>
      <c r="N695" s="64">
        <v>939692979.09000003</v>
      </c>
      <c r="O695" s="110">
        <v>-13352807.060000062</v>
      </c>
      <c r="P695" s="110">
        <v>-13352807.060000062</v>
      </c>
      <c r="Q695" s="110">
        <v>13352807.060000062</v>
      </c>
      <c r="R695" s="110">
        <v>0</v>
      </c>
      <c r="S695" s="110">
        <v>29914997.879999936</v>
      </c>
    </row>
    <row r="696" spans="1:19" ht="15" customHeight="1" x14ac:dyDescent="0.25">
      <c r="A696" s="66" t="s">
        <v>271</v>
      </c>
      <c r="B696" s="66" t="s">
        <v>61</v>
      </c>
      <c r="C696" s="72" t="s">
        <v>1390</v>
      </c>
      <c r="D696" s="72"/>
      <c r="E696" s="74" t="s">
        <v>1391</v>
      </c>
      <c r="F696" s="63">
        <v>158833130.02000001</v>
      </c>
      <c r="G696" s="63">
        <v>427311615.20338142</v>
      </c>
      <c r="H696" s="63"/>
      <c r="I696" s="112">
        <v>586144745.2233814</v>
      </c>
      <c r="J696" s="63">
        <v>158833130.02000001</v>
      </c>
      <c r="K696" s="65">
        <v>414521004.0200001</v>
      </c>
      <c r="L696" s="112">
        <v>573354134.04000008</v>
      </c>
      <c r="M696" s="63">
        <v>26915272.399999976</v>
      </c>
      <c r="N696" s="64">
        <v>581813340.12</v>
      </c>
      <c r="O696" s="110">
        <v>-8459206.0799999237</v>
      </c>
      <c r="P696" s="110">
        <v>-8459206.0799999237</v>
      </c>
      <c r="Q696" s="110">
        <v>8459206.0799999237</v>
      </c>
      <c r="R696" s="110">
        <v>0</v>
      </c>
      <c r="S696" s="110">
        <v>18456066.320000052</v>
      </c>
    </row>
    <row r="697" spans="1:19" ht="15" customHeight="1" x14ac:dyDescent="0.25">
      <c r="A697" s="66" t="s">
        <v>271</v>
      </c>
      <c r="B697" s="66" t="s">
        <v>61</v>
      </c>
      <c r="C697" s="72" t="s">
        <v>1392</v>
      </c>
      <c r="D697" s="72"/>
      <c r="E697" s="74" t="s">
        <v>1393</v>
      </c>
      <c r="F697" s="63">
        <v>392306809.57999998</v>
      </c>
      <c r="G697" s="63">
        <v>1044716713.8879346</v>
      </c>
      <c r="H697" s="63"/>
      <c r="I697" s="112">
        <v>1437023523.4679346</v>
      </c>
      <c r="J697" s="63">
        <v>392306809.57999998</v>
      </c>
      <c r="K697" s="65">
        <v>1013849476.1300001</v>
      </c>
      <c r="L697" s="112">
        <v>1406156285.71</v>
      </c>
      <c r="M697" s="63">
        <v>66478855.199999988</v>
      </c>
      <c r="N697" s="64">
        <v>1427698537.21</v>
      </c>
      <c r="O697" s="110">
        <v>-21542251.5</v>
      </c>
      <c r="P697" s="110">
        <v>-21542251.5</v>
      </c>
      <c r="Q697" s="110">
        <v>21542251.5</v>
      </c>
      <c r="R697" s="110">
        <v>0</v>
      </c>
      <c r="S697" s="110">
        <v>44936603.699999988</v>
      </c>
    </row>
    <row r="698" spans="1:19" ht="15" customHeight="1" x14ac:dyDescent="0.25">
      <c r="A698" s="66" t="s">
        <v>271</v>
      </c>
      <c r="B698" s="66" t="s">
        <v>61</v>
      </c>
      <c r="C698" s="72" t="s">
        <v>1394</v>
      </c>
      <c r="D698" s="72"/>
      <c r="E698" s="74" t="s">
        <v>1395</v>
      </c>
      <c r="F698" s="63">
        <v>513.76000000536442</v>
      </c>
      <c r="G698" s="63">
        <v>183663940.08557534</v>
      </c>
      <c r="H698" s="63"/>
      <c r="I698" s="112">
        <v>183664453.84557533</v>
      </c>
      <c r="J698" s="63">
        <v>513.76000000536442</v>
      </c>
      <c r="K698" s="65">
        <v>177989884.79000002</v>
      </c>
      <c r="L698" s="112">
        <v>177990398.55000001</v>
      </c>
      <c r="M698" s="63">
        <v>11174922.289999999</v>
      </c>
      <c r="N698" s="64">
        <v>181152184.25</v>
      </c>
      <c r="O698" s="110">
        <v>-3161785.6999999881</v>
      </c>
      <c r="P698" s="110">
        <v>-3161785.6999999881</v>
      </c>
      <c r="Q698" s="110">
        <v>3161785.6999999881</v>
      </c>
      <c r="R698" s="110">
        <v>0</v>
      </c>
      <c r="S698" s="110">
        <v>8013136.590000011</v>
      </c>
    </row>
    <row r="699" spans="1:19" ht="15" customHeight="1" x14ac:dyDescent="0.25">
      <c r="A699" s="66" t="s">
        <v>271</v>
      </c>
      <c r="B699" s="66" t="s">
        <v>61</v>
      </c>
      <c r="C699" s="72" t="s">
        <v>1396</v>
      </c>
      <c r="D699" s="72"/>
      <c r="E699" s="74" t="s">
        <v>1397</v>
      </c>
      <c r="F699" s="63">
        <v>176069647.41</v>
      </c>
      <c r="G699" s="63">
        <v>471441900.05175626</v>
      </c>
      <c r="H699" s="63"/>
      <c r="I699" s="112">
        <v>647511547.46175623</v>
      </c>
      <c r="J699" s="63">
        <v>176069647.41</v>
      </c>
      <c r="K699" s="65">
        <v>457443585.37999994</v>
      </c>
      <c r="L699" s="112">
        <v>633513232.78999996</v>
      </c>
      <c r="M699" s="63">
        <v>29836108.640000015</v>
      </c>
      <c r="N699" s="64">
        <v>643039685.20000005</v>
      </c>
      <c r="O699" s="110">
        <v>-9526452.4100000858</v>
      </c>
      <c r="P699" s="110">
        <v>-9526452.4100000858</v>
      </c>
      <c r="Q699" s="110">
        <v>9526452.4100000858</v>
      </c>
      <c r="R699" s="110">
        <v>0</v>
      </c>
      <c r="S699" s="110">
        <v>20309656.22999993</v>
      </c>
    </row>
    <row r="700" spans="1:19" ht="15" customHeight="1" x14ac:dyDescent="0.25">
      <c r="A700" s="66" t="s">
        <v>271</v>
      </c>
      <c r="B700" s="66" t="s">
        <v>61</v>
      </c>
      <c r="C700" s="72" t="s">
        <v>1398</v>
      </c>
      <c r="D700" s="72"/>
      <c r="E700" s="74" t="s">
        <v>1399</v>
      </c>
      <c r="F700" s="63">
        <v>0</v>
      </c>
      <c r="G700" s="63">
        <v>422006715.11001891</v>
      </c>
      <c r="H700" s="63"/>
      <c r="I700" s="112">
        <v>422006715.11001891</v>
      </c>
      <c r="J700" s="63">
        <v>0</v>
      </c>
      <c r="K700" s="65">
        <v>409353432.42000008</v>
      </c>
      <c r="L700" s="112">
        <v>409353432.42000008</v>
      </c>
      <c r="M700" s="63">
        <v>26484669.549999982</v>
      </c>
      <c r="N700" s="64">
        <v>417601724.48000002</v>
      </c>
      <c r="O700" s="110">
        <v>-8248292.0599999428</v>
      </c>
      <c r="P700" s="110">
        <v>-8248292.0599999428</v>
      </c>
      <c r="Q700" s="110">
        <v>8248292.0599999428</v>
      </c>
      <c r="R700" s="110">
        <v>0</v>
      </c>
      <c r="S700" s="110">
        <v>18236377.490000039</v>
      </c>
    </row>
    <row r="701" spans="1:19" ht="15" customHeight="1" x14ac:dyDescent="0.25">
      <c r="A701" s="66" t="s">
        <v>271</v>
      </c>
      <c r="B701" s="66" t="s">
        <v>61</v>
      </c>
      <c r="C701" s="72" t="s">
        <v>1400</v>
      </c>
      <c r="D701" s="72"/>
      <c r="E701" s="74" t="s">
        <v>1401</v>
      </c>
      <c r="F701" s="63">
        <v>58628651.5</v>
      </c>
      <c r="G701" s="63">
        <v>156954831.84790915</v>
      </c>
      <c r="H701" s="63"/>
      <c r="I701" s="112">
        <v>215583483.34790915</v>
      </c>
      <c r="J701" s="63">
        <v>58628651.5</v>
      </c>
      <c r="K701" s="65">
        <v>152292233.17000002</v>
      </c>
      <c r="L701" s="112">
        <v>210920884.67000002</v>
      </c>
      <c r="M701" s="63">
        <v>9934993.5799999982</v>
      </c>
      <c r="N701" s="64">
        <v>148479837.62</v>
      </c>
      <c r="O701" s="110">
        <v>62441047.050000012</v>
      </c>
      <c r="P701" s="110">
        <v>0</v>
      </c>
      <c r="Q701" s="110">
        <v>0</v>
      </c>
      <c r="R701" s="110">
        <v>62441047.050000012</v>
      </c>
      <c r="S701" s="110">
        <v>9934993.5799999982</v>
      </c>
    </row>
    <row r="702" spans="1:19" ht="15" customHeight="1" x14ac:dyDescent="0.25">
      <c r="A702" s="66" t="s">
        <v>271</v>
      </c>
      <c r="B702" s="66" t="s">
        <v>61</v>
      </c>
      <c r="C702" s="72" t="s">
        <v>1402</v>
      </c>
      <c r="D702" s="72"/>
      <c r="E702" s="74" t="s">
        <v>1403</v>
      </c>
      <c r="F702" s="63">
        <v>180325199.66</v>
      </c>
      <c r="G702" s="63">
        <v>481696694.7749207</v>
      </c>
      <c r="H702" s="63"/>
      <c r="I702" s="112">
        <v>662021894.43492067</v>
      </c>
      <c r="J702" s="63">
        <v>180325199.66</v>
      </c>
      <c r="K702" s="65">
        <v>467401398.08000004</v>
      </c>
      <c r="L702" s="112">
        <v>647726597.74000001</v>
      </c>
      <c r="M702" s="63">
        <v>30557238.710000008</v>
      </c>
      <c r="N702" s="64">
        <v>657535428.59000003</v>
      </c>
      <c r="O702" s="110">
        <v>-9808830.8500000238</v>
      </c>
      <c r="P702" s="110">
        <v>-9808830.8500000238</v>
      </c>
      <c r="Q702" s="110">
        <v>9808830.8500000238</v>
      </c>
      <c r="R702" s="110">
        <v>0</v>
      </c>
      <c r="S702" s="110">
        <v>20748407.859999985</v>
      </c>
    </row>
    <row r="703" spans="1:19" ht="15" customHeight="1" x14ac:dyDescent="0.25">
      <c r="A703" s="66" t="s">
        <v>271</v>
      </c>
      <c r="B703" s="66" t="s">
        <v>61</v>
      </c>
      <c r="C703" s="72" t="s">
        <v>1404</v>
      </c>
      <c r="D703" s="72"/>
      <c r="E703" s="74" t="s">
        <v>1405</v>
      </c>
      <c r="F703" s="63">
        <v>96469389.489999995</v>
      </c>
      <c r="G703" s="63">
        <v>258778496.88786095</v>
      </c>
      <c r="H703" s="63"/>
      <c r="I703" s="112">
        <v>355247886.37786096</v>
      </c>
      <c r="J703" s="63">
        <v>96469389.489999995</v>
      </c>
      <c r="K703" s="65">
        <v>251048852.94</v>
      </c>
      <c r="L703" s="112">
        <v>347518242.43000001</v>
      </c>
      <c r="M703" s="63">
        <v>16347344.530000001</v>
      </c>
      <c r="N703" s="64">
        <v>352696010.56999999</v>
      </c>
      <c r="O703" s="110">
        <v>-5177768.1399999857</v>
      </c>
      <c r="P703" s="110">
        <v>-5177768.1399999857</v>
      </c>
      <c r="Q703" s="110">
        <v>5177768.1399999857</v>
      </c>
      <c r="R703" s="110">
        <v>0</v>
      </c>
      <c r="S703" s="110">
        <v>11169576.390000015</v>
      </c>
    </row>
    <row r="704" spans="1:19" ht="15" customHeight="1" x14ac:dyDescent="0.25">
      <c r="A704" s="66" t="s">
        <v>271</v>
      </c>
      <c r="B704" s="66" t="s">
        <v>61</v>
      </c>
      <c r="C704" s="72" t="s">
        <v>1406</v>
      </c>
      <c r="D704" s="72"/>
      <c r="E704" s="74" t="s">
        <v>1407</v>
      </c>
      <c r="F704" s="63">
        <v>156475737.77000001</v>
      </c>
      <c r="G704" s="63">
        <v>423720461.73837727</v>
      </c>
      <c r="H704" s="63"/>
      <c r="I704" s="112">
        <v>580196199.50837731</v>
      </c>
      <c r="J704" s="63">
        <v>156475737.77000001</v>
      </c>
      <c r="K704" s="65">
        <v>410997106.03999996</v>
      </c>
      <c r="L704" s="112">
        <v>567472843.80999994</v>
      </c>
      <c r="M704" s="63">
        <v>26515797.459999979</v>
      </c>
      <c r="N704" s="64">
        <v>575669935.51999998</v>
      </c>
      <c r="O704" s="110">
        <v>-8197091.7100000381</v>
      </c>
      <c r="P704" s="110">
        <v>-8197091.7100000381</v>
      </c>
      <c r="Q704" s="110">
        <v>8197091.7100000381</v>
      </c>
      <c r="R704" s="110">
        <v>0</v>
      </c>
      <c r="S704" s="110">
        <v>18318705.74999994</v>
      </c>
    </row>
    <row r="705" spans="1:19" ht="15" customHeight="1" x14ac:dyDescent="0.25">
      <c r="A705" s="66" t="s">
        <v>271</v>
      </c>
      <c r="B705" s="66" t="s">
        <v>61</v>
      </c>
      <c r="C705" s="72" t="s">
        <v>1408</v>
      </c>
      <c r="D705" s="72"/>
      <c r="E705" s="74" t="s">
        <v>1409</v>
      </c>
      <c r="F705" s="63">
        <v>0</v>
      </c>
      <c r="G705" s="63">
        <v>3576990735.2920589</v>
      </c>
      <c r="H705" s="63"/>
      <c r="I705" s="112">
        <v>3576990735.2920589</v>
      </c>
      <c r="J705" s="63">
        <v>0</v>
      </c>
      <c r="K705" s="65">
        <v>3465320483.1100001</v>
      </c>
      <c r="L705" s="112">
        <v>3465320483.1100001</v>
      </c>
      <c r="M705" s="63">
        <v>214652929.08999991</v>
      </c>
      <c r="N705" s="64">
        <v>3523383740.1300001</v>
      </c>
      <c r="O705" s="110">
        <v>-58063257.019999981</v>
      </c>
      <c r="P705" s="110">
        <v>-58063257.019999981</v>
      </c>
      <c r="Q705" s="110">
        <v>58063257.019999981</v>
      </c>
      <c r="R705" s="110">
        <v>0</v>
      </c>
      <c r="S705" s="110">
        <v>156589672.06999993</v>
      </c>
    </row>
    <row r="706" spans="1:19" ht="15" customHeight="1" x14ac:dyDescent="0.25">
      <c r="A706" s="66" t="s">
        <v>271</v>
      </c>
      <c r="B706" s="66" t="s">
        <v>61</v>
      </c>
      <c r="C706" s="72" t="s">
        <v>1410</v>
      </c>
      <c r="D706" s="72"/>
      <c r="E706" s="74" t="s">
        <v>1411</v>
      </c>
      <c r="F706" s="63">
        <v>167650389.36000001</v>
      </c>
      <c r="G706" s="63">
        <v>446775512.6369155</v>
      </c>
      <c r="H706" s="63"/>
      <c r="I706" s="112">
        <v>614425901.99691558</v>
      </c>
      <c r="J706" s="63">
        <v>167650389.36000001</v>
      </c>
      <c r="K706" s="65">
        <v>433573283.04000008</v>
      </c>
      <c r="L706" s="112">
        <v>601223672.4000001</v>
      </c>
      <c r="M706" s="63">
        <v>28409412.429999977</v>
      </c>
      <c r="N706" s="64">
        <v>610415148.00999999</v>
      </c>
      <c r="O706" s="110">
        <v>-9191475.6099998951</v>
      </c>
      <c r="P706" s="110">
        <v>-9191475.6099998951</v>
      </c>
      <c r="Q706" s="110">
        <v>9191475.6099998951</v>
      </c>
      <c r="R706" s="110">
        <v>0</v>
      </c>
      <c r="S706" s="110">
        <v>19217936.820000082</v>
      </c>
    </row>
    <row r="707" spans="1:19" ht="15" customHeight="1" x14ac:dyDescent="0.25">
      <c r="A707" s="66" t="s">
        <v>271</v>
      </c>
      <c r="B707" s="66" t="s">
        <v>61</v>
      </c>
      <c r="C707" s="72" t="s">
        <v>1412</v>
      </c>
      <c r="D707" s="72"/>
      <c r="E707" s="74" t="s">
        <v>1413</v>
      </c>
      <c r="F707" s="63">
        <v>229616128.59999999</v>
      </c>
      <c r="G707" s="63">
        <v>625891542.38790894</v>
      </c>
      <c r="H707" s="63"/>
      <c r="I707" s="112">
        <v>855507670.98790896</v>
      </c>
      <c r="J707" s="63">
        <v>229616128.59999999</v>
      </c>
      <c r="K707" s="65">
        <v>606972797.61000001</v>
      </c>
      <c r="L707" s="112">
        <v>836588926.21000004</v>
      </c>
      <c r="M707" s="63">
        <v>38909896.50000003</v>
      </c>
      <c r="N707" s="64">
        <v>848382659.27999997</v>
      </c>
      <c r="O707" s="110">
        <v>-11793733.069999933</v>
      </c>
      <c r="P707" s="110">
        <v>-11793733.069999933</v>
      </c>
      <c r="Q707" s="110">
        <v>11793733.069999933</v>
      </c>
      <c r="R707" s="110">
        <v>0</v>
      </c>
      <c r="S707" s="110">
        <v>27116163.430000097</v>
      </c>
    </row>
    <row r="708" spans="1:19" ht="15" customHeight="1" x14ac:dyDescent="0.25">
      <c r="A708" s="66" t="s">
        <v>271</v>
      </c>
      <c r="B708" s="66" t="s">
        <v>61</v>
      </c>
      <c r="C708" s="72" t="s">
        <v>1414</v>
      </c>
      <c r="D708" s="72"/>
      <c r="E708" s="74" t="s">
        <v>1415</v>
      </c>
      <c r="F708" s="63">
        <v>0</v>
      </c>
      <c r="G708" s="63">
        <v>983954122.86577296</v>
      </c>
      <c r="H708" s="63"/>
      <c r="I708" s="112">
        <v>983954122.86577296</v>
      </c>
      <c r="J708" s="63">
        <v>0</v>
      </c>
      <c r="K708" s="65">
        <v>954180050.22000003</v>
      </c>
      <c r="L708" s="112">
        <v>954180050.22000003</v>
      </c>
      <c r="M708" s="63">
        <v>61067785.600000024</v>
      </c>
      <c r="N708" s="64">
        <v>972604472.83999991</v>
      </c>
      <c r="O708" s="110">
        <v>-18424422.619999886</v>
      </c>
      <c r="P708" s="110">
        <v>-18424422.619999886</v>
      </c>
      <c r="Q708" s="110">
        <v>18424422.619999886</v>
      </c>
      <c r="R708" s="110">
        <v>0</v>
      </c>
      <c r="S708" s="110">
        <v>42643362.980000138</v>
      </c>
    </row>
    <row r="709" spans="1:19" ht="15" customHeight="1" x14ac:dyDescent="0.25">
      <c r="A709" s="66" t="s">
        <v>271</v>
      </c>
      <c r="B709" s="66" t="s">
        <v>61</v>
      </c>
      <c r="C709" s="72" t="s">
        <v>1416</v>
      </c>
      <c r="D709" s="72"/>
      <c r="E709" s="74" t="s">
        <v>1417</v>
      </c>
      <c r="F709" s="63">
        <v>0</v>
      </c>
      <c r="G709" s="63">
        <v>1645577522.8733337</v>
      </c>
      <c r="H709" s="63"/>
      <c r="I709" s="112">
        <v>1645577522.8733337</v>
      </c>
      <c r="J709" s="63">
        <v>0</v>
      </c>
      <c r="K709" s="65">
        <v>1595304601.48</v>
      </c>
      <c r="L709" s="112">
        <v>1595304601.48</v>
      </c>
      <c r="M709" s="63">
        <v>101170918.90999997</v>
      </c>
      <c r="N709" s="64">
        <v>1624939276.1299996</v>
      </c>
      <c r="O709" s="110">
        <v>-29634674.649999619</v>
      </c>
      <c r="P709" s="110">
        <v>-29634674.649999619</v>
      </c>
      <c r="Q709" s="110">
        <v>29634674.649999619</v>
      </c>
      <c r="R709" s="110">
        <v>0</v>
      </c>
      <c r="S709" s="110">
        <v>71536244.260000348</v>
      </c>
    </row>
    <row r="710" spans="1:19" ht="15" customHeight="1" x14ac:dyDescent="0.25">
      <c r="A710" s="66" t="s">
        <v>271</v>
      </c>
      <c r="B710" s="66" t="s">
        <v>61</v>
      </c>
      <c r="C710" s="72" t="s">
        <v>1418</v>
      </c>
      <c r="D710" s="72"/>
      <c r="E710" s="74" t="s">
        <v>1419</v>
      </c>
      <c r="F710" s="63">
        <v>63955745.689999998</v>
      </c>
      <c r="G710" s="63">
        <v>170100844.74237317</v>
      </c>
      <c r="H710" s="63"/>
      <c r="I710" s="112">
        <v>234056590.43237317</v>
      </c>
      <c r="J710" s="63">
        <v>63955745.689999998</v>
      </c>
      <c r="K710" s="65">
        <v>165082003.97000003</v>
      </c>
      <c r="L710" s="112">
        <v>229037749.66000003</v>
      </c>
      <c r="M710" s="63">
        <v>10837703.170000002</v>
      </c>
      <c r="N710" s="64">
        <v>232562062.24000001</v>
      </c>
      <c r="O710" s="110">
        <v>-3524312.5799999833</v>
      </c>
      <c r="P710" s="110">
        <v>-3524312.5799999833</v>
      </c>
      <c r="Q710" s="110">
        <v>3524312.5799999833</v>
      </c>
      <c r="R710" s="110">
        <v>0</v>
      </c>
      <c r="S710" s="110">
        <v>7313390.5900000185</v>
      </c>
    </row>
    <row r="711" spans="1:19" ht="15" customHeight="1" x14ac:dyDescent="0.25">
      <c r="A711" s="66" t="s">
        <v>271</v>
      </c>
      <c r="B711" s="66" t="s">
        <v>61</v>
      </c>
      <c r="C711" s="72" t="s">
        <v>1420</v>
      </c>
      <c r="D711" s="72"/>
      <c r="E711" s="74" t="s">
        <v>1421</v>
      </c>
      <c r="F711" s="63">
        <v>160823136.47</v>
      </c>
      <c r="G711" s="63">
        <v>431799929.21962392</v>
      </c>
      <c r="H711" s="63"/>
      <c r="I711" s="112">
        <v>592623065.68962395</v>
      </c>
      <c r="J711" s="63">
        <v>160823136.47</v>
      </c>
      <c r="K711" s="65">
        <v>418940986.30999994</v>
      </c>
      <c r="L711" s="112">
        <v>579764122.77999997</v>
      </c>
      <c r="M711" s="63">
        <v>27252491.530000001</v>
      </c>
      <c r="N711" s="64">
        <v>588397469.39999998</v>
      </c>
      <c r="O711" s="110">
        <v>-8633346.6200000048</v>
      </c>
      <c r="P711" s="110">
        <v>-8633346.6200000048</v>
      </c>
      <c r="Q711" s="110">
        <v>8633346.6200000048</v>
      </c>
      <c r="R711" s="110">
        <v>0</v>
      </c>
      <c r="S711" s="110">
        <v>18619144.909999996</v>
      </c>
    </row>
    <row r="712" spans="1:19" ht="15" customHeight="1" x14ac:dyDescent="0.25">
      <c r="A712" s="66" t="s">
        <v>271</v>
      </c>
      <c r="B712" s="66" t="s">
        <v>61</v>
      </c>
      <c r="C712" s="72" t="s">
        <v>1422</v>
      </c>
      <c r="D712" s="72"/>
      <c r="E712" s="74" t="s">
        <v>1423</v>
      </c>
      <c r="F712" s="63">
        <v>372804746.38999999</v>
      </c>
      <c r="G712" s="63">
        <v>994564811.12786949</v>
      </c>
      <c r="H712" s="63"/>
      <c r="I712" s="112">
        <v>1367369557.5178695</v>
      </c>
      <c r="J712" s="63">
        <v>372804746.38999999</v>
      </c>
      <c r="K712" s="65">
        <v>965082910.91999996</v>
      </c>
      <c r="L712" s="112">
        <v>1337887657.3099999</v>
      </c>
      <c r="M712" s="63">
        <v>63174108</v>
      </c>
      <c r="N712" s="64">
        <v>1358237633.22</v>
      </c>
      <c r="O712" s="110">
        <v>-20349975.910000086</v>
      </c>
      <c r="P712" s="110">
        <v>-20349975.910000086</v>
      </c>
      <c r="Q712" s="110">
        <v>20349975.910000086</v>
      </c>
      <c r="R712" s="110">
        <v>0</v>
      </c>
      <c r="S712" s="110">
        <v>42824132.089999914</v>
      </c>
    </row>
    <row r="713" spans="1:19" ht="15" customHeight="1" x14ac:dyDescent="0.25">
      <c r="A713" s="66" t="s">
        <v>271</v>
      </c>
      <c r="B713" s="66" t="s">
        <v>61</v>
      </c>
      <c r="C713" s="72" t="s">
        <v>1424</v>
      </c>
      <c r="D713" s="72"/>
      <c r="E713" s="74" t="s">
        <v>1425</v>
      </c>
      <c r="F713" s="63">
        <v>78069483.719999999</v>
      </c>
      <c r="G713" s="63">
        <v>209955138.98555726</v>
      </c>
      <c r="H713" s="63"/>
      <c r="I713" s="112">
        <v>288024622.70555723</v>
      </c>
      <c r="J713" s="63">
        <v>78069483.719999999</v>
      </c>
      <c r="K713" s="65">
        <v>203711119.24999997</v>
      </c>
      <c r="L713" s="112">
        <v>281780602.96999997</v>
      </c>
      <c r="M713" s="63">
        <v>13229364.810000002</v>
      </c>
      <c r="N713" s="64">
        <v>285960865.86000001</v>
      </c>
      <c r="O713" s="110">
        <v>-4180262.8900000453</v>
      </c>
      <c r="P713" s="110">
        <v>-4180262.8900000453</v>
      </c>
      <c r="Q713" s="110">
        <v>4180262.8900000453</v>
      </c>
      <c r="R713" s="110">
        <v>0</v>
      </c>
      <c r="S713" s="110">
        <v>9049101.9199999571</v>
      </c>
    </row>
    <row r="714" spans="1:19" ht="15" customHeight="1" x14ac:dyDescent="0.25">
      <c r="A714" s="66" t="s">
        <v>271</v>
      </c>
      <c r="B714" s="66" t="s">
        <v>61</v>
      </c>
      <c r="C714" s="72" t="s">
        <v>1426</v>
      </c>
      <c r="D714" s="72"/>
      <c r="E714" s="74" t="s">
        <v>1427</v>
      </c>
      <c r="F714" s="63">
        <v>215424.31000000238</v>
      </c>
      <c r="G714" s="63">
        <v>283402101.10219795</v>
      </c>
      <c r="H714" s="63"/>
      <c r="I714" s="112">
        <v>283617525.41219795</v>
      </c>
      <c r="J714" s="63">
        <v>215424.31000000238</v>
      </c>
      <c r="K714" s="65">
        <v>275091759.48000002</v>
      </c>
      <c r="L714" s="112">
        <v>275307183.79000002</v>
      </c>
      <c r="M714" s="63">
        <v>18168327.700000003</v>
      </c>
      <c r="N714" s="64">
        <v>281314287.31</v>
      </c>
      <c r="O714" s="110">
        <v>-6007103.5199999809</v>
      </c>
      <c r="P714" s="110">
        <v>-6007103.5199999809</v>
      </c>
      <c r="Q714" s="110">
        <v>6007103.5199999809</v>
      </c>
      <c r="R714" s="110">
        <v>0</v>
      </c>
      <c r="S714" s="110">
        <v>12161224.180000022</v>
      </c>
    </row>
    <row r="715" spans="1:19" ht="15" customHeight="1" x14ac:dyDescent="0.25">
      <c r="A715" s="66" t="s">
        <v>271</v>
      </c>
      <c r="B715" s="66" t="s">
        <v>61</v>
      </c>
      <c r="C715" s="72" t="s">
        <v>1428</v>
      </c>
      <c r="D715" s="72"/>
      <c r="E715" s="74" t="s">
        <v>1429</v>
      </c>
      <c r="F715" s="63">
        <v>193642935.12</v>
      </c>
      <c r="G715" s="63">
        <v>524503457.28563589</v>
      </c>
      <c r="H715" s="63"/>
      <c r="I715" s="112">
        <v>718146392.40563583</v>
      </c>
      <c r="J715" s="63">
        <v>193642935.12</v>
      </c>
      <c r="K715" s="65">
        <v>508747089.57999992</v>
      </c>
      <c r="L715" s="112">
        <v>702390024.69999993</v>
      </c>
      <c r="M715" s="63">
        <v>32814012.729999989</v>
      </c>
      <c r="N715" s="64">
        <v>712525065.70000005</v>
      </c>
      <c r="O715" s="110">
        <v>-10135041.000000119</v>
      </c>
      <c r="P715" s="110">
        <v>-10135041.000000119</v>
      </c>
      <c r="Q715" s="110">
        <v>10135041.000000119</v>
      </c>
      <c r="R715" s="110">
        <v>0</v>
      </c>
      <c r="S715" s="110">
        <v>22678971.72999987</v>
      </c>
    </row>
    <row r="716" spans="1:19" ht="15" customHeight="1" x14ac:dyDescent="0.25">
      <c r="A716" s="66" t="s">
        <v>271</v>
      </c>
      <c r="B716" s="66" t="s">
        <v>61</v>
      </c>
      <c r="C716" s="72" t="s">
        <v>1430</v>
      </c>
      <c r="D716" s="72"/>
      <c r="E716" s="74" t="s">
        <v>1431</v>
      </c>
      <c r="F716" s="63">
        <v>76324401.150000006</v>
      </c>
      <c r="G716" s="63">
        <v>198995386.44858626</v>
      </c>
      <c r="H716" s="63"/>
      <c r="I716" s="112">
        <v>275319787.59858626</v>
      </c>
      <c r="J716" s="63">
        <v>76324401.150000006</v>
      </c>
      <c r="K716" s="65">
        <v>193211968.12</v>
      </c>
      <c r="L716" s="112">
        <v>269536369.26999998</v>
      </c>
      <c r="M716" s="63">
        <v>12933649.589999989</v>
      </c>
      <c r="N716" s="64">
        <v>273954010.49000001</v>
      </c>
      <c r="O716" s="110">
        <v>-4417641.2200000286</v>
      </c>
      <c r="P716" s="110">
        <v>-4417641.2200000286</v>
      </c>
      <c r="Q716" s="110">
        <v>4417641.2200000286</v>
      </c>
      <c r="R716" s="110">
        <v>0</v>
      </c>
      <c r="S716" s="110">
        <v>8516008.3699999601</v>
      </c>
    </row>
    <row r="717" spans="1:19" ht="15" customHeight="1" x14ac:dyDescent="0.25">
      <c r="A717" s="66" t="s">
        <v>271</v>
      </c>
      <c r="B717" s="66" t="s">
        <v>61</v>
      </c>
      <c r="C717" s="72" t="s">
        <v>1432</v>
      </c>
      <c r="D717" s="72"/>
      <c r="E717" s="74" t="s">
        <v>1433</v>
      </c>
      <c r="F717" s="63">
        <v>154853117.13</v>
      </c>
      <c r="G717" s="63">
        <v>419439448.61308479</v>
      </c>
      <c r="H717" s="63"/>
      <c r="I717" s="112">
        <v>574292565.74308479</v>
      </c>
      <c r="J717" s="63">
        <v>154853117.13</v>
      </c>
      <c r="K717" s="65">
        <v>406848280.96999991</v>
      </c>
      <c r="L717" s="112">
        <v>561701398.0999999</v>
      </c>
      <c r="M717" s="63">
        <v>26240834.200000018</v>
      </c>
      <c r="N717" s="64">
        <v>569810376.91999996</v>
      </c>
      <c r="O717" s="110">
        <v>-8108978.8200000525</v>
      </c>
      <c r="P717" s="110">
        <v>-8108978.8200000525</v>
      </c>
      <c r="Q717" s="110">
        <v>8108978.8200000525</v>
      </c>
      <c r="R717" s="110">
        <v>0</v>
      </c>
      <c r="S717" s="110">
        <v>18131855.379999965</v>
      </c>
    </row>
    <row r="718" spans="1:19" ht="15" customHeight="1" x14ac:dyDescent="0.25">
      <c r="A718" s="66" t="s">
        <v>271</v>
      </c>
      <c r="B718" s="66" t="s">
        <v>61</v>
      </c>
      <c r="C718" s="72" t="s">
        <v>1434</v>
      </c>
      <c r="D718" s="72"/>
      <c r="E718" s="74" t="s">
        <v>1435</v>
      </c>
      <c r="F718" s="63">
        <v>0</v>
      </c>
      <c r="G718" s="63">
        <v>537389310.45522988</v>
      </c>
      <c r="H718" s="63"/>
      <c r="I718" s="112">
        <v>537389310.45522988</v>
      </c>
      <c r="J718" s="63">
        <v>0</v>
      </c>
      <c r="K718" s="65">
        <v>521375188.91999996</v>
      </c>
      <c r="L718" s="112">
        <v>521375188.91999996</v>
      </c>
      <c r="M718" s="63">
        <v>33960557.680000007</v>
      </c>
      <c r="N718" s="64">
        <v>532158214.56000006</v>
      </c>
      <c r="O718" s="110">
        <v>-10783025.640000105</v>
      </c>
      <c r="P718" s="110">
        <v>-10783025.640000105</v>
      </c>
      <c r="Q718" s="110">
        <v>10783025.640000105</v>
      </c>
      <c r="R718" s="110">
        <v>0</v>
      </c>
      <c r="S718" s="110">
        <v>23177532.039999902</v>
      </c>
    </row>
    <row r="719" spans="1:19" ht="15" customHeight="1" x14ac:dyDescent="0.25">
      <c r="A719" s="66" t="s">
        <v>271</v>
      </c>
      <c r="B719" s="66" t="s">
        <v>61</v>
      </c>
      <c r="C719" s="72" t="s">
        <v>1436</v>
      </c>
      <c r="D719" s="72"/>
      <c r="E719" s="74" t="s">
        <v>1437</v>
      </c>
      <c r="F719" s="63">
        <v>189170.42000000179</v>
      </c>
      <c r="G719" s="63">
        <v>313252542.19583005</v>
      </c>
      <c r="H719" s="63"/>
      <c r="I719" s="112">
        <v>313441712.61583006</v>
      </c>
      <c r="J719" s="63">
        <v>189170.42000000179</v>
      </c>
      <c r="K719" s="65">
        <v>304075422.01999998</v>
      </c>
      <c r="L719" s="112">
        <v>304264592.44</v>
      </c>
      <c r="M719" s="63">
        <v>20056754.670000002</v>
      </c>
      <c r="N719" s="64">
        <v>310883409.52999997</v>
      </c>
      <c r="O719" s="110">
        <v>-6618817.0899999738</v>
      </c>
      <c r="P719" s="110">
        <v>-6618817.0899999738</v>
      </c>
      <c r="Q719" s="110">
        <v>6618817.0899999738</v>
      </c>
      <c r="R719" s="110">
        <v>0</v>
      </c>
      <c r="S719" s="110">
        <v>13437937.580000028</v>
      </c>
    </row>
    <row r="720" spans="1:19" ht="15" customHeight="1" x14ac:dyDescent="0.25">
      <c r="A720" s="66" t="s">
        <v>271</v>
      </c>
      <c r="B720" s="66" t="s">
        <v>61</v>
      </c>
      <c r="C720" s="72" t="s">
        <v>1438</v>
      </c>
      <c r="D720" s="72"/>
      <c r="E720" s="74" t="s">
        <v>1439</v>
      </c>
      <c r="F720" s="63">
        <v>121390393.31999999</v>
      </c>
      <c r="G720" s="63">
        <v>323942059.37451458</v>
      </c>
      <c r="H720" s="63"/>
      <c r="I720" s="112">
        <v>445332452.69451457</v>
      </c>
      <c r="J720" s="63">
        <v>121390393.31999999</v>
      </c>
      <c r="K720" s="65">
        <v>314350736.86000001</v>
      </c>
      <c r="L720" s="112">
        <v>435741130.18000001</v>
      </c>
      <c r="M720" s="63">
        <v>20570365.280000001</v>
      </c>
      <c r="N720" s="64">
        <v>442368525.25</v>
      </c>
      <c r="O720" s="110">
        <v>-6627395.0699999928</v>
      </c>
      <c r="P720" s="110">
        <v>-6627395.0699999928</v>
      </c>
      <c r="Q720" s="110">
        <v>6627395.0699999928</v>
      </c>
      <c r="R720" s="110">
        <v>0</v>
      </c>
      <c r="S720" s="110">
        <v>13942970.210000008</v>
      </c>
    </row>
    <row r="721" spans="1:19" ht="15" customHeight="1" x14ac:dyDescent="0.25">
      <c r="A721" s="66" t="s">
        <v>271</v>
      </c>
      <c r="B721" s="66" t="s">
        <v>61</v>
      </c>
      <c r="C721" s="72" t="s">
        <v>1440</v>
      </c>
      <c r="D721" s="72"/>
      <c r="E721" s="74" t="s">
        <v>1441</v>
      </c>
      <c r="F721" s="63">
        <v>72405619.219999999</v>
      </c>
      <c r="G721" s="63">
        <v>195764260.96724445</v>
      </c>
      <c r="H721" s="63"/>
      <c r="I721" s="112">
        <v>268169880.18724445</v>
      </c>
      <c r="J721" s="63">
        <v>72405619.219999999</v>
      </c>
      <c r="K721" s="65">
        <v>189918455</v>
      </c>
      <c r="L721" s="112">
        <v>262324074.22</v>
      </c>
      <c r="M721" s="63">
        <v>12269587.349999994</v>
      </c>
      <c r="N721" s="64">
        <v>266145416.46000001</v>
      </c>
      <c r="O721" s="110">
        <v>-3821342.2400000095</v>
      </c>
      <c r="P721" s="110">
        <v>-3821342.2400000095</v>
      </c>
      <c r="Q721" s="110">
        <v>3821342.2400000095</v>
      </c>
      <c r="R721" s="110">
        <v>0</v>
      </c>
      <c r="S721" s="110">
        <v>8448245.1099999845</v>
      </c>
    </row>
    <row r="722" spans="1:19" ht="15" customHeight="1" x14ac:dyDescent="0.25">
      <c r="A722" s="66" t="s">
        <v>271</v>
      </c>
      <c r="B722" s="66" t="s">
        <v>61</v>
      </c>
      <c r="C722" s="72" t="s">
        <v>1442</v>
      </c>
      <c r="D722" s="72"/>
      <c r="E722" s="74" t="s">
        <v>1443</v>
      </c>
      <c r="F722" s="63">
        <v>99010474.650000006</v>
      </c>
      <c r="G722" s="63">
        <v>264810190.43296757</v>
      </c>
      <c r="H722" s="63"/>
      <c r="I722" s="112">
        <v>363820665.08296758</v>
      </c>
      <c r="J722" s="63">
        <v>99010474.650000006</v>
      </c>
      <c r="K722" s="65">
        <v>256955319.59</v>
      </c>
      <c r="L722" s="112">
        <v>355965794.24000001</v>
      </c>
      <c r="M722" s="63">
        <v>16777947.379999995</v>
      </c>
      <c r="N722" s="64">
        <v>361339402.97000003</v>
      </c>
      <c r="O722" s="110">
        <v>-5373608.7300000191</v>
      </c>
      <c r="P722" s="110">
        <v>-5373608.7300000191</v>
      </c>
      <c r="Q722" s="110">
        <v>5373608.7300000191</v>
      </c>
      <c r="R722" s="110">
        <v>0</v>
      </c>
      <c r="S722" s="110">
        <v>11404338.649999976</v>
      </c>
    </row>
    <row r="723" spans="1:19" ht="15" customHeight="1" x14ac:dyDescent="0.25">
      <c r="A723" s="66" t="s">
        <v>271</v>
      </c>
      <c r="B723" s="66" t="s">
        <v>61</v>
      </c>
      <c r="C723" s="72" t="s">
        <v>1444</v>
      </c>
      <c r="D723" s="72"/>
      <c r="E723" s="74" t="s">
        <v>1445</v>
      </c>
      <c r="F723" s="63">
        <v>34319957.350000001</v>
      </c>
      <c r="G723" s="63">
        <v>92085851.61753048</v>
      </c>
      <c r="H723" s="63"/>
      <c r="I723" s="112">
        <v>126405808.96753049</v>
      </c>
      <c r="J723" s="63">
        <v>34319957.350000001</v>
      </c>
      <c r="K723" s="65">
        <v>89339779.360000014</v>
      </c>
      <c r="L723" s="112">
        <v>123659736.71000001</v>
      </c>
      <c r="M723" s="63">
        <v>5815732.5199999958</v>
      </c>
      <c r="N723" s="64">
        <v>125502934.72</v>
      </c>
      <c r="O723" s="110">
        <v>-1843198.0099999905</v>
      </c>
      <c r="P723" s="110">
        <v>-1843198.0099999905</v>
      </c>
      <c r="Q723" s="110">
        <v>1843198.0099999905</v>
      </c>
      <c r="R723" s="110">
        <v>0</v>
      </c>
      <c r="S723" s="110">
        <v>3972534.5100000054</v>
      </c>
    </row>
    <row r="724" spans="1:19" ht="15" customHeight="1" x14ac:dyDescent="0.25">
      <c r="A724" s="66" t="s">
        <v>271</v>
      </c>
      <c r="B724" s="66" t="s">
        <v>61</v>
      </c>
      <c r="C724" s="72" t="s">
        <v>1446</v>
      </c>
      <c r="D724" s="72"/>
      <c r="E724" s="74" t="s">
        <v>1447</v>
      </c>
      <c r="F724" s="63">
        <v>469090442.98000002</v>
      </c>
      <c r="G724" s="63">
        <v>1275167109.8688233</v>
      </c>
      <c r="H724" s="63"/>
      <c r="I724" s="112">
        <v>1744257552.8488233</v>
      </c>
      <c r="J724" s="63">
        <v>469090442.98000002</v>
      </c>
      <c r="K724" s="65">
        <v>1236705368.52</v>
      </c>
      <c r="L724" s="112">
        <v>1705795811.5</v>
      </c>
      <c r="M724" s="63">
        <v>79490324.600000024</v>
      </c>
      <c r="N724" s="64">
        <v>1730078138.95</v>
      </c>
      <c r="O724" s="110">
        <v>-24282327.450000048</v>
      </c>
      <c r="P724" s="110">
        <v>-24282327.450000048</v>
      </c>
      <c r="Q724" s="110">
        <v>24282327.450000048</v>
      </c>
      <c r="R724" s="110">
        <v>0</v>
      </c>
      <c r="S724" s="110">
        <v>55207997.149999976</v>
      </c>
    </row>
    <row r="725" spans="1:19" ht="15" customHeight="1" x14ac:dyDescent="0.25">
      <c r="A725" s="66" t="s">
        <v>271</v>
      </c>
      <c r="B725" s="66" t="s">
        <v>61</v>
      </c>
      <c r="C725" s="72" t="s">
        <v>1448</v>
      </c>
      <c r="D725" s="72"/>
      <c r="E725" s="74" t="s">
        <v>1449</v>
      </c>
      <c r="F725" s="63">
        <v>161864062.91999999</v>
      </c>
      <c r="G725" s="63">
        <v>433868681.31154281</v>
      </c>
      <c r="H725" s="63"/>
      <c r="I725" s="112">
        <v>595732744.23154283</v>
      </c>
      <c r="J725" s="63">
        <v>161864062.91999999</v>
      </c>
      <c r="K725" s="65">
        <v>420962069.92999995</v>
      </c>
      <c r="L725" s="112">
        <v>582826132.8499999</v>
      </c>
      <c r="M725" s="63">
        <v>27428883.050000012</v>
      </c>
      <c r="N725" s="64">
        <v>591552916.73000002</v>
      </c>
      <c r="O725" s="110">
        <v>-8726783.8800001144</v>
      </c>
      <c r="P725" s="110">
        <v>-8726783.8800001144</v>
      </c>
      <c r="Q725" s="110">
        <v>8726783.8800001144</v>
      </c>
      <c r="R725" s="110">
        <v>0</v>
      </c>
      <c r="S725" s="110">
        <v>18702099.169999897</v>
      </c>
    </row>
    <row r="726" spans="1:19" ht="15" customHeight="1" x14ac:dyDescent="0.25">
      <c r="A726" s="66" t="s">
        <v>271</v>
      </c>
      <c r="B726" s="66" t="s">
        <v>61</v>
      </c>
      <c r="C726" s="72" t="s">
        <v>1450</v>
      </c>
      <c r="D726" s="72"/>
      <c r="E726" s="74" t="s">
        <v>1451</v>
      </c>
      <c r="F726" s="63">
        <v>0</v>
      </c>
      <c r="G726" s="63">
        <v>997735421.62228763</v>
      </c>
      <c r="H726" s="63"/>
      <c r="I726" s="112">
        <v>997735421.62228763</v>
      </c>
      <c r="J726" s="63">
        <v>0</v>
      </c>
      <c r="K726" s="65">
        <v>967281388.19000006</v>
      </c>
      <c r="L726" s="112">
        <v>967281388.19000006</v>
      </c>
      <c r="M726" s="63">
        <v>61363500.789999962</v>
      </c>
      <c r="N726" s="64">
        <v>985284154.66000009</v>
      </c>
      <c r="O726" s="110">
        <v>-18002766.470000029</v>
      </c>
      <c r="P726" s="110">
        <v>-18002766.470000029</v>
      </c>
      <c r="Q726" s="110">
        <v>18002766.470000029</v>
      </c>
      <c r="R726" s="110">
        <v>0</v>
      </c>
      <c r="S726" s="110">
        <v>43360734.319999933</v>
      </c>
    </row>
    <row r="727" spans="1:19" ht="15" customHeight="1" x14ac:dyDescent="0.25">
      <c r="A727" s="66" t="s">
        <v>271</v>
      </c>
      <c r="B727" s="66" t="s">
        <v>61</v>
      </c>
      <c r="C727" s="72" t="s">
        <v>1452</v>
      </c>
      <c r="D727" s="72"/>
      <c r="E727" s="74" t="s">
        <v>1453</v>
      </c>
      <c r="F727" s="63">
        <v>75895784.370000005</v>
      </c>
      <c r="G727" s="63">
        <v>200996150.95985413</v>
      </c>
      <c r="H727" s="63"/>
      <c r="I727" s="112">
        <v>276891935.32985413</v>
      </c>
      <c r="J727" s="63">
        <v>75895784.370000005</v>
      </c>
      <c r="K727" s="65">
        <v>195069752.03</v>
      </c>
      <c r="L727" s="112">
        <v>270965536.39999998</v>
      </c>
      <c r="M727" s="63">
        <v>12861017.789999992</v>
      </c>
      <c r="N727" s="64">
        <v>275186333.88999999</v>
      </c>
      <c r="O727" s="110">
        <v>-4220797.4900000095</v>
      </c>
      <c r="P727" s="110">
        <v>-4220797.4900000095</v>
      </c>
      <c r="Q727" s="110">
        <v>4220797.4900000095</v>
      </c>
      <c r="R727" s="110">
        <v>0</v>
      </c>
      <c r="S727" s="110">
        <v>8640220.2999999821</v>
      </c>
    </row>
    <row r="728" spans="1:19" ht="15" customHeight="1" x14ac:dyDescent="0.25">
      <c r="A728" s="66" t="s">
        <v>271</v>
      </c>
      <c r="B728" s="66" t="s">
        <v>61</v>
      </c>
      <c r="C728" s="72" t="s">
        <v>1454</v>
      </c>
      <c r="D728" s="72"/>
      <c r="E728" s="74" t="s">
        <v>1455</v>
      </c>
      <c r="F728" s="63">
        <v>333708773.56</v>
      </c>
      <c r="G728" s="63">
        <v>905193899.98667097</v>
      </c>
      <c r="H728" s="63"/>
      <c r="I728" s="112">
        <v>1238902673.5466709</v>
      </c>
      <c r="J728" s="63">
        <v>333708773.56</v>
      </c>
      <c r="K728" s="65">
        <v>877993870.17999983</v>
      </c>
      <c r="L728" s="112">
        <v>1211702643.7399998</v>
      </c>
      <c r="M728" s="63">
        <v>56549049.610000014</v>
      </c>
      <c r="N728" s="64">
        <v>1229109114.71</v>
      </c>
      <c r="O728" s="110">
        <v>-17406470.970000267</v>
      </c>
      <c r="P728" s="110">
        <v>-17406470.970000267</v>
      </c>
      <c r="Q728" s="110">
        <v>17406470.970000267</v>
      </c>
      <c r="R728" s="110">
        <v>0</v>
      </c>
      <c r="S728" s="110">
        <v>39142578.639999747</v>
      </c>
    </row>
    <row r="729" spans="1:19" ht="15" customHeight="1" x14ac:dyDescent="0.25">
      <c r="A729" s="66" t="s">
        <v>271</v>
      </c>
      <c r="B729" s="66" t="s">
        <v>61</v>
      </c>
      <c r="C729" s="72" t="s">
        <v>1456</v>
      </c>
      <c r="D729" s="72"/>
      <c r="E729" s="74" t="s">
        <v>1457</v>
      </c>
      <c r="F729" s="63">
        <v>0</v>
      </c>
      <c r="G729" s="63">
        <v>436809420.16776538</v>
      </c>
      <c r="H729" s="63"/>
      <c r="I729" s="112">
        <v>436809420.16776538</v>
      </c>
      <c r="J729" s="63">
        <v>0</v>
      </c>
      <c r="K729" s="65">
        <v>423899072.20999998</v>
      </c>
      <c r="L729" s="112">
        <v>423899072.20999998</v>
      </c>
      <c r="M729" s="63">
        <v>27714222.280000001</v>
      </c>
      <c r="N729" s="64">
        <v>432823255.89999998</v>
      </c>
      <c r="O729" s="110">
        <v>-8924183.6899999976</v>
      </c>
      <c r="P729" s="110">
        <v>-8924183.6899999976</v>
      </c>
      <c r="Q729" s="110">
        <v>8924183.6899999976</v>
      </c>
      <c r="R729" s="110">
        <v>0</v>
      </c>
      <c r="S729" s="110">
        <v>18790038.590000004</v>
      </c>
    </row>
    <row r="730" spans="1:19" ht="15" customHeight="1" x14ac:dyDescent="0.25">
      <c r="A730" s="66" t="s">
        <v>271</v>
      </c>
      <c r="B730" s="66" t="s">
        <v>61</v>
      </c>
      <c r="C730" s="72" t="s">
        <v>1458</v>
      </c>
      <c r="D730" s="72"/>
      <c r="E730" s="74" t="s">
        <v>1459</v>
      </c>
      <c r="F730" s="63">
        <v>351710678.04000002</v>
      </c>
      <c r="G730" s="63">
        <v>965260659.5666455</v>
      </c>
      <c r="H730" s="63"/>
      <c r="I730" s="112">
        <v>1316971337.6066456</v>
      </c>
      <c r="J730" s="63">
        <v>351710678.04000002</v>
      </c>
      <c r="K730" s="65">
        <v>935905882.1400001</v>
      </c>
      <c r="L730" s="112">
        <v>1287616560.1800001</v>
      </c>
      <c r="M730" s="63">
        <v>59599585.5</v>
      </c>
      <c r="N730" s="64">
        <v>1305316054.6500001</v>
      </c>
      <c r="O730" s="110">
        <v>-17699494.470000029</v>
      </c>
      <c r="P730" s="110">
        <v>-17699494.470000029</v>
      </c>
      <c r="Q730" s="110">
        <v>17699494.470000029</v>
      </c>
      <c r="R730" s="110">
        <v>0</v>
      </c>
      <c r="S730" s="110">
        <v>41900091.029999971</v>
      </c>
    </row>
    <row r="731" spans="1:19" ht="15" customHeight="1" x14ac:dyDescent="0.25">
      <c r="A731" s="66" t="s">
        <v>271</v>
      </c>
      <c r="B731" s="66" t="s">
        <v>61</v>
      </c>
      <c r="C731" s="72" t="s">
        <v>1460</v>
      </c>
      <c r="D731" s="72"/>
      <c r="E731" s="74" t="s">
        <v>1461</v>
      </c>
      <c r="F731" s="63">
        <v>0</v>
      </c>
      <c r="G731" s="63">
        <v>427607881.83076131</v>
      </c>
      <c r="H731" s="63"/>
      <c r="I731" s="112">
        <v>427607881.83076131</v>
      </c>
      <c r="J731" s="63">
        <v>0</v>
      </c>
      <c r="K731" s="65">
        <v>414940005.17000002</v>
      </c>
      <c r="L731" s="112">
        <v>414940005.17000002</v>
      </c>
      <c r="M731" s="63">
        <v>27153919.770000011</v>
      </c>
      <c r="N731" s="64">
        <v>423685610.48000002</v>
      </c>
      <c r="O731" s="110">
        <v>-8745605.3100000024</v>
      </c>
      <c r="P731" s="110">
        <v>-8745605.3100000024</v>
      </c>
      <c r="Q731" s="110">
        <v>8745605.3100000024</v>
      </c>
      <c r="R731" s="110">
        <v>0</v>
      </c>
      <c r="S731" s="110">
        <v>18408314.460000008</v>
      </c>
    </row>
    <row r="732" spans="1:19" ht="15" customHeight="1" x14ac:dyDescent="0.25">
      <c r="A732" s="66" t="s">
        <v>271</v>
      </c>
      <c r="B732" s="66" t="s">
        <v>61</v>
      </c>
      <c r="C732" s="72" t="s">
        <v>1462</v>
      </c>
      <c r="D732" s="72"/>
      <c r="E732" s="74" t="s">
        <v>1463</v>
      </c>
      <c r="F732" s="63">
        <v>97326623.040000007</v>
      </c>
      <c r="G732" s="63">
        <v>270684073.17883462</v>
      </c>
      <c r="H732" s="63"/>
      <c r="I732" s="112">
        <v>368010696.21883464</v>
      </c>
      <c r="J732" s="63">
        <v>97326623.040000007</v>
      </c>
      <c r="K732" s="65">
        <v>262340809.22000003</v>
      </c>
      <c r="L732" s="112">
        <v>359667432.26000005</v>
      </c>
      <c r="M732" s="63">
        <v>16492608.149999991</v>
      </c>
      <c r="N732" s="64">
        <v>364359154.95999998</v>
      </c>
      <c r="O732" s="110">
        <v>-4691722.6999999285</v>
      </c>
      <c r="P732" s="110">
        <v>-4691722.6999999285</v>
      </c>
      <c r="Q732" s="110">
        <v>4691722.6999999285</v>
      </c>
      <c r="R732" s="110">
        <v>0</v>
      </c>
      <c r="S732" s="110">
        <v>11800885.450000063</v>
      </c>
    </row>
    <row r="733" spans="1:19" ht="15" customHeight="1" x14ac:dyDescent="0.25">
      <c r="A733" s="66" t="s">
        <v>271</v>
      </c>
      <c r="B733" s="66" t="s">
        <v>61</v>
      </c>
      <c r="C733" s="72" t="s">
        <v>1464</v>
      </c>
      <c r="D733" s="72"/>
      <c r="E733" s="74" t="s">
        <v>1465</v>
      </c>
      <c r="F733" s="63">
        <v>0</v>
      </c>
      <c r="G733" s="63">
        <v>1060103530.3449165</v>
      </c>
      <c r="H733" s="63"/>
      <c r="I733" s="112">
        <v>1060103530.3449165</v>
      </c>
      <c r="J733" s="63">
        <v>0</v>
      </c>
      <c r="K733" s="65">
        <v>1028888521.4300001</v>
      </c>
      <c r="L733" s="112">
        <v>1028888521.4300001</v>
      </c>
      <c r="M733" s="63">
        <v>67723971.899999976</v>
      </c>
      <c r="N733" s="64">
        <v>1051062579.96</v>
      </c>
      <c r="O733" s="110">
        <v>-22174058.529999971</v>
      </c>
      <c r="P733" s="110">
        <v>-22174058.529999971</v>
      </c>
      <c r="Q733" s="110">
        <v>22174058.529999971</v>
      </c>
      <c r="R733" s="110">
        <v>0</v>
      </c>
      <c r="S733" s="110">
        <v>45549913.370000005</v>
      </c>
    </row>
    <row r="734" spans="1:19" ht="15" customHeight="1" x14ac:dyDescent="0.25">
      <c r="A734" s="66" t="s">
        <v>271</v>
      </c>
      <c r="B734" s="66" t="s">
        <v>61</v>
      </c>
      <c r="C734" s="72" t="s">
        <v>1466</v>
      </c>
      <c r="D734" s="72"/>
      <c r="E734" s="74" t="s">
        <v>1467</v>
      </c>
      <c r="F734" s="63">
        <v>220584560.87</v>
      </c>
      <c r="G734" s="63">
        <v>612607869.96103799</v>
      </c>
      <c r="H734" s="63"/>
      <c r="I734" s="112">
        <v>833192430.831038</v>
      </c>
      <c r="J734" s="63">
        <v>220584560.87</v>
      </c>
      <c r="K734" s="65">
        <v>593786935.80999994</v>
      </c>
      <c r="L734" s="112">
        <v>814371496.67999995</v>
      </c>
      <c r="M734" s="63">
        <v>37379440.599999994</v>
      </c>
      <c r="N734" s="64">
        <v>825071968.97000003</v>
      </c>
      <c r="O734" s="110">
        <v>-10700472.290000081</v>
      </c>
      <c r="P734" s="110">
        <v>-10700472.290000081</v>
      </c>
      <c r="Q734" s="110">
        <v>10700472.290000081</v>
      </c>
      <c r="R734" s="110">
        <v>0</v>
      </c>
      <c r="S734" s="110">
        <v>26678968.309999913</v>
      </c>
    </row>
    <row r="735" spans="1:19" ht="15" customHeight="1" x14ac:dyDescent="0.25">
      <c r="A735" s="66" t="s">
        <v>271</v>
      </c>
      <c r="B735" s="66" t="s">
        <v>61</v>
      </c>
      <c r="C735" s="72" t="s">
        <v>1468</v>
      </c>
      <c r="D735" s="72"/>
      <c r="E735" s="74" t="s">
        <v>1469</v>
      </c>
      <c r="F735" s="63">
        <v>964479586.55999994</v>
      </c>
      <c r="G735" s="63">
        <v>2618087711.2481179</v>
      </c>
      <c r="H735" s="63"/>
      <c r="I735" s="112">
        <v>3582567297.8081179</v>
      </c>
      <c r="J735" s="63">
        <v>964479586.55999994</v>
      </c>
      <c r="K735" s="65">
        <v>2539270775.1199999</v>
      </c>
      <c r="L735" s="112">
        <v>3503750361.6799998</v>
      </c>
      <c r="M735" s="63">
        <v>163437129.32000017</v>
      </c>
      <c r="N735" s="64">
        <v>2454554165.1799998</v>
      </c>
      <c r="O735" s="110">
        <v>1049196196.5</v>
      </c>
      <c r="P735" s="110">
        <v>0</v>
      </c>
      <c r="Q735" s="110">
        <v>0</v>
      </c>
      <c r="R735" s="110">
        <v>1049196196.5</v>
      </c>
      <c r="S735" s="110">
        <v>163437129.32000017</v>
      </c>
    </row>
    <row r="736" spans="1:19" ht="15" customHeight="1" x14ac:dyDescent="0.25">
      <c r="A736" s="66" t="s">
        <v>271</v>
      </c>
      <c r="B736" s="66" t="s">
        <v>61</v>
      </c>
      <c r="C736" s="72" t="s">
        <v>1470</v>
      </c>
      <c r="D736" s="72"/>
      <c r="E736" s="74" t="s">
        <v>1471</v>
      </c>
      <c r="F736" s="63">
        <v>850345062.90999997</v>
      </c>
      <c r="G736" s="63">
        <v>2279450471.2276525</v>
      </c>
      <c r="H736" s="63"/>
      <c r="I736" s="112">
        <v>3129795534.1376524</v>
      </c>
      <c r="J736" s="63">
        <v>850345062.90999997</v>
      </c>
      <c r="K736" s="65">
        <v>2211643023.9200001</v>
      </c>
      <c r="L736" s="112">
        <v>3061988086.8299999</v>
      </c>
      <c r="M736" s="63">
        <v>144096316.78000009</v>
      </c>
      <c r="N736" s="64">
        <v>3107828253.04</v>
      </c>
      <c r="O736" s="110">
        <v>-45840166.210000038</v>
      </c>
      <c r="P736" s="110">
        <v>-45840166.210000038</v>
      </c>
      <c r="Q736" s="110">
        <v>45840166.210000038</v>
      </c>
      <c r="R736" s="110">
        <v>0</v>
      </c>
      <c r="S736" s="110">
        <v>98256150.570000052</v>
      </c>
    </row>
    <row r="737" spans="1:19" ht="15" customHeight="1" x14ac:dyDescent="0.25">
      <c r="A737" s="66" t="s">
        <v>271</v>
      </c>
      <c r="B737" s="66" t="s">
        <v>61</v>
      </c>
      <c r="C737" s="72" t="s">
        <v>1472</v>
      </c>
      <c r="D737" s="72"/>
      <c r="E737" s="74" t="s">
        <v>1473</v>
      </c>
      <c r="F737" s="63">
        <v>0</v>
      </c>
      <c r="G737" s="63">
        <v>724019193.77717519</v>
      </c>
      <c r="H737" s="63"/>
      <c r="I737" s="112">
        <v>724019193.77717519</v>
      </c>
      <c r="J737" s="63">
        <v>0</v>
      </c>
      <c r="K737" s="65">
        <v>702638377.38</v>
      </c>
      <c r="L737" s="112">
        <v>702638377.38</v>
      </c>
      <c r="M737" s="63">
        <v>46090069.430000007</v>
      </c>
      <c r="N737" s="64">
        <v>717591167.86999989</v>
      </c>
      <c r="O737" s="110">
        <v>-14952790.48999989</v>
      </c>
      <c r="P737" s="110">
        <v>-14952790.48999989</v>
      </c>
      <c r="Q737" s="110">
        <v>14952790.48999989</v>
      </c>
      <c r="R737" s="110">
        <v>0</v>
      </c>
      <c r="S737" s="110">
        <v>31137278.940000117</v>
      </c>
    </row>
    <row r="738" spans="1:19" ht="15" customHeight="1" x14ac:dyDescent="0.25">
      <c r="A738" s="66" t="s">
        <v>271</v>
      </c>
      <c r="B738" s="66" t="s">
        <v>61</v>
      </c>
      <c r="C738" s="72" t="s">
        <v>1474</v>
      </c>
      <c r="D738" s="72"/>
      <c r="E738" s="74" t="s">
        <v>1475</v>
      </c>
      <c r="F738" s="63">
        <v>0</v>
      </c>
      <c r="G738" s="63">
        <v>329753007.65304518</v>
      </c>
      <c r="H738" s="63"/>
      <c r="I738" s="112">
        <v>329753007.65304518</v>
      </c>
      <c r="J738" s="63">
        <v>0</v>
      </c>
      <c r="K738" s="65">
        <v>319782911.48000002</v>
      </c>
      <c r="L738" s="112">
        <v>319782911.48000002</v>
      </c>
      <c r="M738" s="63">
        <v>20523673.420000002</v>
      </c>
      <c r="N738" s="64">
        <v>326018900.89000005</v>
      </c>
      <c r="O738" s="110">
        <v>-6235989.4100000262</v>
      </c>
      <c r="P738" s="110">
        <v>-6235989.4100000262</v>
      </c>
      <c r="Q738" s="110">
        <v>6235989.4100000262</v>
      </c>
      <c r="R738" s="110">
        <v>0</v>
      </c>
      <c r="S738" s="110">
        <v>14287684.009999976</v>
      </c>
    </row>
    <row r="739" spans="1:19" ht="15" customHeight="1" x14ac:dyDescent="0.25">
      <c r="A739" s="66" t="s">
        <v>271</v>
      </c>
      <c r="B739" s="66" t="s">
        <v>61</v>
      </c>
      <c r="C739" s="72" t="s">
        <v>1476</v>
      </c>
      <c r="D739" s="72"/>
      <c r="E739" s="74" t="s">
        <v>1477</v>
      </c>
      <c r="F739" s="63">
        <v>80243183.069999993</v>
      </c>
      <c r="G739" s="63">
        <v>211381867.73100609</v>
      </c>
      <c r="H739" s="63"/>
      <c r="I739" s="112">
        <v>291625050.80100608</v>
      </c>
      <c r="J739" s="63">
        <v>80243183.069999993</v>
      </c>
      <c r="K739" s="65">
        <v>205144258.92999998</v>
      </c>
      <c r="L739" s="112">
        <v>285387442</v>
      </c>
      <c r="M739" s="63">
        <v>13597711.840000004</v>
      </c>
      <c r="N739" s="64">
        <v>289895606.52999997</v>
      </c>
      <c r="O739" s="110">
        <v>-4508164.5299999714</v>
      </c>
      <c r="P739" s="110">
        <v>-4508164.5299999714</v>
      </c>
      <c r="Q739" s="110">
        <v>4508164.5299999714</v>
      </c>
      <c r="R739" s="110">
        <v>0</v>
      </c>
      <c r="S739" s="110">
        <v>9089547.3100000322</v>
      </c>
    </row>
    <row r="740" spans="1:19" ht="15" customHeight="1" x14ac:dyDescent="0.25">
      <c r="A740" s="66" t="s">
        <v>271</v>
      </c>
      <c r="B740" s="66" t="s">
        <v>61</v>
      </c>
      <c r="C740" s="72" t="s">
        <v>1478</v>
      </c>
      <c r="D740" s="72"/>
      <c r="E740" s="74" t="s">
        <v>1479</v>
      </c>
      <c r="F740" s="63">
        <v>137371675.87</v>
      </c>
      <c r="G740" s="63">
        <v>366857938.88849241</v>
      </c>
      <c r="H740" s="63"/>
      <c r="I740" s="112">
        <v>504229614.75849241</v>
      </c>
      <c r="J740" s="63">
        <v>137371675.87</v>
      </c>
      <c r="K740" s="65">
        <v>355972019.49000001</v>
      </c>
      <c r="L740" s="112">
        <v>493343695.36000001</v>
      </c>
      <c r="M740" s="63">
        <v>23278494.079999983</v>
      </c>
      <c r="N740" s="64">
        <v>500820873.57999998</v>
      </c>
      <c r="O740" s="110">
        <v>-7477178.219999969</v>
      </c>
      <c r="P740" s="110">
        <v>-7477178.219999969</v>
      </c>
      <c r="Q740" s="110">
        <v>7477178.219999969</v>
      </c>
      <c r="R740" s="110">
        <v>0</v>
      </c>
      <c r="S740" s="110">
        <v>15801315.860000014</v>
      </c>
    </row>
    <row r="741" spans="1:19" ht="15" customHeight="1" x14ac:dyDescent="0.25">
      <c r="A741" s="66" t="s">
        <v>271</v>
      </c>
      <c r="B741" s="66" t="s">
        <v>61</v>
      </c>
      <c r="C741" s="72" t="s">
        <v>1480</v>
      </c>
      <c r="D741" s="72"/>
      <c r="E741" s="74" t="s">
        <v>1481</v>
      </c>
      <c r="F741" s="63">
        <v>75344705.659999996</v>
      </c>
      <c r="G741" s="63">
        <v>201035596.01136088</v>
      </c>
      <c r="H741" s="63"/>
      <c r="I741" s="112">
        <v>276380301.67136085</v>
      </c>
      <c r="J741" s="63">
        <v>75344705.659999996</v>
      </c>
      <c r="K741" s="65">
        <v>195110008.70999998</v>
      </c>
      <c r="L741" s="112">
        <v>270454714.37</v>
      </c>
      <c r="M741" s="63">
        <v>12767634.070000008</v>
      </c>
      <c r="N741" s="64">
        <v>274582058.94</v>
      </c>
      <c r="O741" s="110">
        <v>-4127344.5699999928</v>
      </c>
      <c r="P741" s="110">
        <v>-4127344.5699999928</v>
      </c>
      <c r="Q741" s="110">
        <v>4127344.5699999928</v>
      </c>
      <c r="R741" s="110">
        <v>0</v>
      </c>
      <c r="S741" s="110">
        <v>8640289.5000000149</v>
      </c>
    </row>
    <row r="742" spans="1:19" ht="15" customHeight="1" x14ac:dyDescent="0.25">
      <c r="A742" s="66" t="s">
        <v>271</v>
      </c>
      <c r="B742" s="66" t="s">
        <v>61</v>
      </c>
      <c r="C742" s="72" t="s">
        <v>1482</v>
      </c>
      <c r="D742" s="72"/>
      <c r="E742" s="74" t="s">
        <v>1483</v>
      </c>
      <c r="F742" s="63">
        <v>66925447.619999997</v>
      </c>
      <c r="G742" s="63">
        <v>178972551.40275133</v>
      </c>
      <c r="H742" s="63"/>
      <c r="I742" s="112">
        <v>245897999.02275133</v>
      </c>
      <c r="J742" s="63">
        <v>66925447.619999997</v>
      </c>
      <c r="K742" s="65">
        <v>173647800.35000002</v>
      </c>
      <c r="L742" s="112">
        <v>240573247.97000003</v>
      </c>
      <c r="M742" s="63">
        <v>11340937.830000006</v>
      </c>
      <c r="N742" s="64">
        <v>244198963.31999999</v>
      </c>
      <c r="O742" s="110">
        <v>-3625715.3499999642</v>
      </c>
      <c r="P742" s="110">
        <v>-3625715.3499999642</v>
      </c>
      <c r="Q742" s="110">
        <v>3625715.3499999642</v>
      </c>
      <c r="R742" s="110">
        <v>0</v>
      </c>
      <c r="S742" s="110">
        <v>7715222.4800000414</v>
      </c>
    </row>
    <row r="743" spans="1:19" ht="15" customHeight="1" x14ac:dyDescent="0.25">
      <c r="A743" s="66" t="s">
        <v>271</v>
      </c>
      <c r="B743" s="66" t="s">
        <v>61</v>
      </c>
      <c r="C743" s="72" t="s">
        <v>1484</v>
      </c>
      <c r="D743" s="72"/>
      <c r="E743" s="74" t="s">
        <v>1485</v>
      </c>
      <c r="F743" s="63">
        <v>133146739.09999999</v>
      </c>
      <c r="G743" s="63">
        <v>359281181.44341677</v>
      </c>
      <c r="H743" s="63"/>
      <c r="I743" s="112">
        <v>492427920.54341674</v>
      </c>
      <c r="J743" s="63">
        <v>133146739.09999999</v>
      </c>
      <c r="K743" s="65">
        <v>348508623.15999997</v>
      </c>
      <c r="L743" s="112">
        <v>481655362.25999999</v>
      </c>
      <c r="M743" s="63">
        <v>22562552</v>
      </c>
      <c r="N743" s="64">
        <v>488692014.26999998</v>
      </c>
      <c r="O743" s="110">
        <v>-7036652.0099999905</v>
      </c>
      <c r="P743" s="110">
        <v>-7036652.0099999905</v>
      </c>
      <c r="Q743" s="110">
        <v>7036652.0099999905</v>
      </c>
      <c r="R743" s="110">
        <v>0</v>
      </c>
      <c r="S743" s="110">
        <v>15525899.99000001</v>
      </c>
    </row>
    <row r="744" spans="1:19" ht="15" customHeight="1" x14ac:dyDescent="0.25">
      <c r="A744" s="66" t="s">
        <v>271</v>
      </c>
      <c r="B744" s="66" t="s">
        <v>61</v>
      </c>
      <c r="C744" s="72" t="s">
        <v>1486</v>
      </c>
      <c r="D744" s="72"/>
      <c r="E744" s="74" t="s">
        <v>1487</v>
      </c>
      <c r="F744" s="63">
        <v>248199727.27000001</v>
      </c>
      <c r="G744" s="63">
        <v>659683977.3721627</v>
      </c>
      <c r="H744" s="63"/>
      <c r="I744" s="112">
        <v>907883704.64216268</v>
      </c>
      <c r="J744" s="63">
        <v>248199727.27000001</v>
      </c>
      <c r="K744" s="65">
        <v>640214865.06999993</v>
      </c>
      <c r="L744" s="112">
        <v>888414592.33999991</v>
      </c>
      <c r="M744" s="63">
        <v>42059004.150000006</v>
      </c>
      <c r="N744" s="64">
        <v>902108251.08000004</v>
      </c>
      <c r="O744" s="110">
        <v>-13693658.740000129</v>
      </c>
      <c r="P744" s="110">
        <v>-13693658.740000129</v>
      </c>
      <c r="Q744" s="110">
        <v>13693658.740000129</v>
      </c>
      <c r="R744" s="110">
        <v>0</v>
      </c>
      <c r="S744" s="110">
        <v>28365345.409999877</v>
      </c>
    </row>
    <row r="745" spans="1:19" ht="15" customHeight="1" x14ac:dyDescent="0.25">
      <c r="A745" s="66" t="s">
        <v>271</v>
      </c>
      <c r="B745" s="66" t="s">
        <v>61</v>
      </c>
      <c r="C745" s="72" t="s">
        <v>1488</v>
      </c>
      <c r="D745" s="72"/>
      <c r="E745" s="74" t="s">
        <v>1489</v>
      </c>
      <c r="F745" s="63">
        <v>320758423.91000003</v>
      </c>
      <c r="G745" s="63">
        <v>861701473.44682312</v>
      </c>
      <c r="H745" s="63"/>
      <c r="I745" s="112">
        <v>1182459897.3568232</v>
      </c>
      <c r="J745" s="63">
        <v>320758423.91000003</v>
      </c>
      <c r="K745" s="65">
        <v>836019429.23999989</v>
      </c>
      <c r="L745" s="112">
        <v>1156777853.1499999</v>
      </c>
      <c r="M745" s="63">
        <v>54354531.439999998</v>
      </c>
      <c r="N745" s="64">
        <v>1173966404.28</v>
      </c>
      <c r="O745" s="110">
        <v>-17188551.130000114</v>
      </c>
      <c r="P745" s="110">
        <v>-17188551.130000114</v>
      </c>
      <c r="Q745" s="110">
        <v>17188551.130000114</v>
      </c>
      <c r="R745" s="110">
        <v>0</v>
      </c>
      <c r="S745" s="110">
        <v>37165980.309999883</v>
      </c>
    </row>
    <row r="746" spans="1:19" ht="15" customHeight="1" x14ac:dyDescent="0.25">
      <c r="A746" s="66" t="s">
        <v>271</v>
      </c>
      <c r="B746" s="66" t="s">
        <v>61</v>
      </c>
      <c r="C746" s="72" t="s">
        <v>1490</v>
      </c>
      <c r="D746" s="72"/>
      <c r="E746" s="74" t="s">
        <v>1491</v>
      </c>
      <c r="F746" s="63">
        <v>264456549.18000001</v>
      </c>
      <c r="G746" s="63">
        <v>707246777.99735594</v>
      </c>
      <c r="H746" s="63"/>
      <c r="I746" s="112">
        <v>971703327.177356</v>
      </c>
      <c r="J746" s="63">
        <v>264456549.18000001</v>
      </c>
      <c r="K746" s="65">
        <v>686280550.13999999</v>
      </c>
      <c r="L746" s="112">
        <v>950737099.31999993</v>
      </c>
      <c r="M746" s="63">
        <v>44813824.800000012</v>
      </c>
      <c r="N746" s="64">
        <v>965098360.38</v>
      </c>
      <c r="O746" s="110">
        <v>-14361261.060000062</v>
      </c>
      <c r="P746" s="110">
        <v>-14361261.060000062</v>
      </c>
      <c r="Q746" s="110">
        <v>14361261.060000062</v>
      </c>
      <c r="R746" s="110">
        <v>0</v>
      </c>
      <c r="S746" s="110">
        <v>30452563.73999995</v>
      </c>
    </row>
    <row r="747" spans="1:19" ht="15" customHeight="1" x14ac:dyDescent="0.25">
      <c r="A747" s="66" t="s">
        <v>271</v>
      </c>
      <c r="B747" s="66" t="s">
        <v>61</v>
      </c>
      <c r="C747" s="72" t="s">
        <v>1492</v>
      </c>
      <c r="D747" s="72"/>
      <c r="E747" s="74" t="s">
        <v>1493</v>
      </c>
      <c r="F747" s="63">
        <v>104031414</v>
      </c>
      <c r="G747" s="63">
        <v>277719533.01839125</v>
      </c>
      <c r="H747" s="63"/>
      <c r="I747" s="112">
        <v>381750947.01839125</v>
      </c>
      <c r="J747" s="63">
        <v>104031414</v>
      </c>
      <c r="K747" s="65">
        <v>269494172.55000001</v>
      </c>
      <c r="L747" s="112">
        <v>373525586.55000001</v>
      </c>
      <c r="M747" s="63">
        <v>17628777.109999999</v>
      </c>
      <c r="N747" s="64">
        <v>379199701.38999999</v>
      </c>
      <c r="O747" s="110">
        <v>-5674114.8399999738</v>
      </c>
      <c r="P747" s="110">
        <v>-5674114.8399999738</v>
      </c>
      <c r="Q747" s="110">
        <v>5674114.8399999738</v>
      </c>
      <c r="R747" s="110">
        <v>0</v>
      </c>
      <c r="S747" s="110">
        <v>11954662.270000026</v>
      </c>
    </row>
    <row r="748" spans="1:19" ht="15" customHeight="1" x14ac:dyDescent="0.25">
      <c r="A748" s="66" t="s">
        <v>271</v>
      </c>
      <c r="B748" s="66" t="s">
        <v>63</v>
      </c>
      <c r="C748" s="72" t="s">
        <v>1494</v>
      </c>
      <c r="D748" s="72"/>
      <c r="E748" s="74" t="s">
        <v>1495</v>
      </c>
      <c r="F748" s="63">
        <v>8075629858.2600002</v>
      </c>
      <c r="G748" s="63">
        <v>22397342134.239338</v>
      </c>
      <c r="H748" s="63"/>
      <c r="I748" s="112">
        <v>30472971992.499336</v>
      </c>
      <c r="J748" s="63">
        <v>8075629858.2600002</v>
      </c>
      <c r="K748" s="65">
        <v>21709639273.580002</v>
      </c>
      <c r="L748" s="112">
        <v>29785269131.840004</v>
      </c>
      <c r="M748" s="63">
        <v>1368466248.5599995</v>
      </c>
      <c r="N748" s="64">
        <v>30178511724.509998</v>
      </c>
      <c r="O748" s="110">
        <v>-393242592.66999435</v>
      </c>
      <c r="P748" s="110">
        <v>-393242592.66999435</v>
      </c>
      <c r="Q748" s="110">
        <v>393242592.66999435</v>
      </c>
      <c r="R748" s="110">
        <v>0</v>
      </c>
      <c r="S748" s="110">
        <v>975223655.89000511</v>
      </c>
    </row>
    <row r="749" spans="1:19" ht="15" customHeight="1" x14ac:dyDescent="0.25">
      <c r="A749" s="66" t="s">
        <v>271</v>
      </c>
      <c r="B749" s="66" t="s">
        <v>63</v>
      </c>
      <c r="C749" s="72" t="s">
        <v>1496</v>
      </c>
      <c r="D749" s="72"/>
      <c r="E749" s="74" t="s">
        <v>1497</v>
      </c>
      <c r="F749" s="63">
        <v>0</v>
      </c>
      <c r="G749" s="63">
        <v>786798382.57343066</v>
      </c>
      <c r="H749" s="63"/>
      <c r="I749" s="112">
        <v>786798382.57343066</v>
      </c>
      <c r="J749" s="63">
        <v>0</v>
      </c>
      <c r="K749" s="65">
        <v>762876190.29000008</v>
      </c>
      <c r="L749" s="112">
        <v>762876190.29000008</v>
      </c>
      <c r="M749" s="63">
        <v>48637370.649999976</v>
      </c>
      <c r="N749" s="64">
        <v>777362273.83000004</v>
      </c>
      <c r="O749" s="110">
        <v>-14486083.539999962</v>
      </c>
      <c r="P749" s="110">
        <v>-14486083.539999962</v>
      </c>
      <c r="Q749" s="110">
        <v>14486083.539999962</v>
      </c>
      <c r="R749" s="110">
        <v>0</v>
      </c>
      <c r="S749" s="110">
        <v>34151287.110000014</v>
      </c>
    </row>
    <row r="750" spans="1:19" ht="15" customHeight="1" x14ac:dyDescent="0.25">
      <c r="A750" s="66" t="s">
        <v>271</v>
      </c>
      <c r="B750" s="66" t="s">
        <v>63</v>
      </c>
      <c r="C750" s="72" t="s">
        <v>1498</v>
      </c>
      <c r="D750" s="72"/>
      <c r="E750" s="74" t="s">
        <v>1499</v>
      </c>
      <c r="F750" s="63">
        <v>359578857.38</v>
      </c>
      <c r="G750" s="63">
        <v>989848156.87847281</v>
      </c>
      <c r="H750" s="63"/>
      <c r="I750" s="112">
        <v>1349427014.2584729</v>
      </c>
      <c r="J750" s="63">
        <v>359578857.38</v>
      </c>
      <c r="K750" s="65">
        <v>959691379.52999997</v>
      </c>
      <c r="L750" s="112">
        <v>1319270236.9099998</v>
      </c>
      <c r="M750" s="63">
        <v>60932897.959999979</v>
      </c>
      <c r="N750" s="64">
        <v>1337211463.8099999</v>
      </c>
      <c r="O750" s="110">
        <v>-17941226.900000095</v>
      </c>
      <c r="P750" s="110">
        <v>-17941226.900000095</v>
      </c>
      <c r="Q750" s="110">
        <v>17941226.900000095</v>
      </c>
      <c r="R750" s="110">
        <v>0</v>
      </c>
      <c r="S750" s="110">
        <v>42991671.059999883</v>
      </c>
    </row>
    <row r="751" spans="1:19" ht="15" customHeight="1" x14ac:dyDescent="0.25">
      <c r="A751" s="66" t="s">
        <v>271</v>
      </c>
      <c r="B751" s="66" t="s">
        <v>63</v>
      </c>
      <c r="C751" s="72" t="s">
        <v>1500</v>
      </c>
      <c r="D751" s="72"/>
      <c r="E751" s="74" t="s">
        <v>1501</v>
      </c>
      <c r="F751" s="63">
        <v>182039666.75</v>
      </c>
      <c r="G751" s="63">
        <v>489837412.35239899</v>
      </c>
      <c r="H751" s="63"/>
      <c r="I751" s="112">
        <v>671877079.10239899</v>
      </c>
      <c r="J751" s="63">
        <v>182039666.75</v>
      </c>
      <c r="K751" s="65">
        <v>475227909.60000002</v>
      </c>
      <c r="L751" s="112">
        <v>657267576.35000002</v>
      </c>
      <c r="M751" s="63">
        <v>30847765.969999999</v>
      </c>
      <c r="N751" s="64">
        <v>666983632.36000001</v>
      </c>
      <c r="O751" s="110">
        <v>-9716056.0099999905</v>
      </c>
      <c r="P751" s="110">
        <v>-9716056.0099999905</v>
      </c>
      <c r="Q751" s="110">
        <v>9716056.0099999905</v>
      </c>
      <c r="R751" s="110">
        <v>0</v>
      </c>
      <c r="S751" s="110">
        <v>21131709.960000008</v>
      </c>
    </row>
    <row r="752" spans="1:19" ht="15" customHeight="1" x14ac:dyDescent="0.25">
      <c r="A752" s="66" t="s">
        <v>271</v>
      </c>
      <c r="B752" s="66" t="s">
        <v>63</v>
      </c>
      <c r="C752" s="72" t="s">
        <v>1502</v>
      </c>
      <c r="D752" s="72"/>
      <c r="E752" s="74" t="s">
        <v>1503</v>
      </c>
      <c r="F752" s="63">
        <v>-0.45000004768371582</v>
      </c>
      <c r="G752" s="63">
        <v>5133448594.5299339</v>
      </c>
      <c r="H752" s="63"/>
      <c r="I752" s="112">
        <v>5133448594.0799341</v>
      </c>
      <c r="J752" s="63">
        <v>-0.45000004768371582</v>
      </c>
      <c r="K752" s="65">
        <v>4977399031.6100006</v>
      </c>
      <c r="L752" s="112">
        <v>4977399031.1600008</v>
      </c>
      <c r="M752" s="63">
        <v>317120844.56000018</v>
      </c>
      <c r="N752" s="64">
        <v>5071716382.1800003</v>
      </c>
      <c r="O752" s="110">
        <v>-94317351.019999504</v>
      </c>
      <c r="P752" s="110">
        <v>-94317351.019999504</v>
      </c>
      <c r="Q752" s="110">
        <v>94317351.019999504</v>
      </c>
      <c r="R752" s="110">
        <v>0</v>
      </c>
      <c r="S752" s="110">
        <v>222803493.54000068</v>
      </c>
    </row>
    <row r="753" spans="1:19" ht="15" customHeight="1" x14ac:dyDescent="0.25">
      <c r="A753" s="66" t="s">
        <v>271</v>
      </c>
      <c r="B753" s="66" t="s">
        <v>63</v>
      </c>
      <c r="C753" s="72" t="s">
        <v>1504</v>
      </c>
      <c r="D753" s="72"/>
      <c r="E753" s="74" t="s">
        <v>1505</v>
      </c>
      <c r="F753" s="63">
        <v>0</v>
      </c>
      <c r="G753" s="63">
        <v>1095573452.0889554</v>
      </c>
      <c r="H753" s="63"/>
      <c r="I753" s="112">
        <v>1095573452.0889554</v>
      </c>
      <c r="J753" s="63">
        <v>0</v>
      </c>
      <c r="K753" s="65">
        <v>1061741658.73</v>
      </c>
      <c r="L753" s="112">
        <v>1061741658.73</v>
      </c>
      <c r="M753" s="63">
        <v>66572238.959999979</v>
      </c>
      <c r="N753" s="64">
        <v>662525058.58999991</v>
      </c>
      <c r="O753" s="110">
        <v>399216600.1400001</v>
      </c>
      <c r="P753" s="110">
        <v>0</v>
      </c>
      <c r="Q753" s="110">
        <v>0</v>
      </c>
      <c r="R753" s="110">
        <v>399216600.1400001</v>
      </c>
      <c r="S753" s="110">
        <v>66572238.959999979</v>
      </c>
    </row>
    <row r="754" spans="1:19" ht="15" customHeight="1" x14ac:dyDescent="0.25">
      <c r="A754" s="66" t="s">
        <v>271</v>
      </c>
      <c r="B754" s="66" t="s">
        <v>63</v>
      </c>
      <c r="C754" s="72" t="s">
        <v>1506</v>
      </c>
      <c r="D754" s="72"/>
      <c r="E754" s="74" t="s">
        <v>1507</v>
      </c>
      <c r="F754" s="63">
        <v>131799657.81</v>
      </c>
      <c r="G754" s="63">
        <v>359925716.04993773</v>
      </c>
      <c r="H754" s="63"/>
      <c r="I754" s="112">
        <v>491725373.85993773</v>
      </c>
      <c r="J754" s="63">
        <v>131799657.81</v>
      </c>
      <c r="K754" s="65">
        <v>349025637.52999997</v>
      </c>
      <c r="L754" s="112">
        <v>480825295.33999997</v>
      </c>
      <c r="M754" s="63">
        <v>22334280.590000004</v>
      </c>
      <c r="N754" s="64">
        <v>487556680.75</v>
      </c>
      <c r="O754" s="110">
        <v>-6731385.4100000262</v>
      </c>
      <c r="P754" s="110">
        <v>-6731385.4100000262</v>
      </c>
      <c r="Q754" s="110">
        <v>6731385.4100000262</v>
      </c>
      <c r="R754" s="110">
        <v>0</v>
      </c>
      <c r="S754" s="110">
        <v>15602895.179999977</v>
      </c>
    </row>
    <row r="755" spans="1:19" ht="15" customHeight="1" x14ac:dyDescent="0.25">
      <c r="A755" s="66" t="s">
        <v>271</v>
      </c>
      <c r="B755" s="66" t="s">
        <v>63</v>
      </c>
      <c r="C755" s="72" t="s">
        <v>1508</v>
      </c>
      <c r="D755" s="72"/>
      <c r="E755" s="74" t="s">
        <v>1509</v>
      </c>
      <c r="F755" s="63">
        <v>312277934.88999999</v>
      </c>
      <c r="G755" s="63">
        <v>862016972.6724515</v>
      </c>
      <c r="H755" s="63"/>
      <c r="I755" s="112">
        <v>1174294907.5624514</v>
      </c>
      <c r="J755" s="63">
        <v>312277934.88999999</v>
      </c>
      <c r="K755" s="65">
        <v>835644390.75999999</v>
      </c>
      <c r="L755" s="112">
        <v>1147922325.6500001</v>
      </c>
      <c r="M755" s="63">
        <v>52917459.280000031</v>
      </c>
      <c r="N755" s="64">
        <v>1163349123.55</v>
      </c>
      <c r="O755" s="110">
        <v>-15426797.899999857</v>
      </c>
      <c r="P755" s="110">
        <v>-15426797.899999857</v>
      </c>
      <c r="Q755" s="110">
        <v>15426797.899999857</v>
      </c>
      <c r="R755" s="110">
        <v>0</v>
      </c>
      <c r="S755" s="110">
        <v>37490661.380000174</v>
      </c>
    </row>
    <row r="756" spans="1:19" ht="15" customHeight="1" x14ac:dyDescent="0.25">
      <c r="A756" s="66" t="s">
        <v>271</v>
      </c>
      <c r="B756" s="66" t="s">
        <v>63</v>
      </c>
      <c r="C756" s="72" t="s">
        <v>1510</v>
      </c>
      <c r="D756" s="72"/>
      <c r="E756" s="74" t="s">
        <v>1511</v>
      </c>
      <c r="F756" s="63">
        <v>0</v>
      </c>
      <c r="G756" s="63">
        <v>1638353229.0385549</v>
      </c>
      <c r="H756" s="63"/>
      <c r="I756" s="112">
        <v>1638353229.0385549</v>
      </c>
      <c r="J756" s="63">
        <v>0</v>
      </c>
      <c r="K756" s="65">
        <v>1587933965.4899998</v>
      </c>
      <c r="L756" s="112">
        <v>1587933965.4899998</v>
      </c>
      <c r="M756" s="63">
        <v>99832418.49000001</v>
      </c>
      <c r="N756" s="64">
        <v>1616377353.5699999</v>
      </c>
      <c r="O756" s="110">
        <v>-28443388.080000162</v>
      </c>
      <c r="P756" s="110">
        <v>-28443388.080000162</v>
      </c>
      <c r="Q756" s="110">
        <v>28443388.080000162</v>
      </c>
      <c r="R756" s="110">
        <v>0</v>
      </c>
      <c r="S756" s="110">
        <v>71389030.409999847</v>
      </c>
    </row>
    <row r="757" spans="1:19" ht="15" customHeight="1" x14ac:dyDescent="0.25">
      <c r="A757" s="66" t="s">
        <v>271</v>
      </c>
      <c r="B757" s="66" t="s">
        <v>63</v>
      </c>
      <c r="C757" s="72" t="s">
        <v>1512</v>
      </c>
      <c r="D757" s="72"/>
      <c r="E757" s="74" t="s">
        <v>1513</v>
      </c>
      <c r="F757" s="63">
        <v>513911511.29000002</v>
      </c>
      <c r="G757" s="63">
        <v>1420795362.5252542</v>
      </c>
      <c r="H757" s="63"/>
      <c r="I757" s="112">
        <v>1934706873.8152542</v>
      </c>
      <c r="J757" s="63">
        <v>513911511.29000002</v>
      </c>
      <c r="K757" s="65">
        <v>1377276159.04</v>
      </c>
      <c r="L757" s="112">
        <v>1891187670.3299999</v>
      </c>
      <c r="M757" s="63">
        <v>87085536.389999926</v>
      </c>
      <c r="N757" s="64">
        <v>1916457005.5799999</v>
      </c>
      <c r="O757" s="110">
        <v>-25269335.25</v>
      </c>
      <c r="P757" s="110">
        <v>-25269335.25</v>
      </c>
      <c r="Q757" s="110">
        <v>25269335.25</v>
      </c>
      <c r="R757" s="110">
        <v>0</v>
      </c>
      <c r="S757" s="110">
        <v>61816201.139999926</v>
      </c>
    </row>
    <row r="758" spans="1:19" ht="15" customHeight="1" x14ac:dyDescent="0.25">
      <c r="A758" s="66" t="s">
        <v>271</v>
      </c>
      <c r="B758" s="66" t="s">
        <v>63</v>
      </c>
      <c r="C758" s="72" t="s">
        <v>1514</v>
      </c>
      <c r="D758" s="72"/>
      <c r="E758" s="74" t="s">
        <v>1515</v>
      </c>
      <c r="F758" s="63">
        <v>333586311.63</v>
      </c>
      <c r="G758" s="63">
        <v>916458279.82012057</v>
      </c>
      <c r="H758" s="63"/>
      <c r="I758" s="112">
        <v>1250044591.4501204</v>
      </c>
      <c r="J758" s="63">
        <v>333586311.63</v>
      </c>
      <c r="K758" s="65">
        <v>888554520.63000011</v>
      </c>
      <c r="L758" s="112">
        <v>1222140832.2600002</v>
      </c>
      <c r="M758" s="63">
        <v>56528297.649999976</v>
      </c>
      <c r="N758" s="64">
        <v>1238872235.3199999</v>
      </c>
      <c r="O758" s="110">
        <v>-16731403.059999704</v>
      </c>
      <c r="P758" s="110">
        <v>-16731403.059999704</v>
      </c>
      <c r="Q758" s="110">
        <v>16731403.059999704</v>
      </c>
      <c r="R758" s="110">
        <v>0</v>
      </c>
      <c r="S758" s="110">
        <v>39796894.590000272</v>
      </c>
    </row>
    <row r="759" spans="1:19" ht="15" customHeight="1" x14ac:dyDescent="0.25">
      <c r="A759" s="66" t="s">
        <v>271</v>
      </c>
      <c r="B759" s="66" t="s">
        <v>63</v>
      </c>
      <c r="C759" s="72" t="s">
        <v>1516</v>
      </c>
      <c r="D759" s="72"/>
      <c r="E759" s="74" t="s">
        <v>1517</v>
      </c>
      <c r="F759" s="63">
        <v>590327758.88</v>
      </c>
      <c r="G759" s="63">
        <v>1601323941.5367622</v>
      </c>
      <c r="H759" s="63"/>
      <c r="I759" s="112">
        <v>2191651700.4167624</v>
      </c>
      <c r="J759" s="63">
        <v>590327758.88</v>
      </c>
      <c r="K759" s="65">
        <v>1553111566.1399999</v>
      </c>
      <c r="L759" s="112">
        <v>2143439325.02</v>
      </c>
      <c r="M759" s="63">
        <v>100034749.96000004</v>
      </c>
      <c r="N759" s="64">
        <v>2174184725.5799999</v>
      </c>
      <c r="O759" s="110">
        <v>-30745400.559999943</v>
      </c>
      <c r="P759" s="110">
        <v>-30745400.559999943</v>
      </c>
      <c r="Q759" s="110">
        <v>30745400.559999943</v>
      </c>
      <c r="R759" s="110">
        <v>0</v>
      </c>
      <c r="S759" s="110">
        <v>69289349.400000095</v>
      </c>
    </row>
    <row r="760" spans="1:19" ht="15" customHeight="1" x14ac:dyDescent="0.25">
      <c r="A760" s="66" t="s">
        <v>271</v>
      </c>
      <c r="B760" s="66" t="s">
        <v>63</v>
      </c>
      <c r="C760" s="72" t="s">
        <v>1518</v>
      </c>
      <c r="D760" s="72"/>
      <c r="E760" s="74" t="s">
        <v>1519</v>
      </c>
      <c r="F760" s="63">
        <v>1002075400.6799999</v>
      </c>
      <c r="G760" s="63">
        <v>2741402835.2044854</v>
      </c>
      <c r="H760" s="63"/>
      <c r="I760" s="112">
        <v>3743478235.8844852</v>
      </c>
      <c r="J760" s="63">
        <v>1002075400.6799999</v>
      </c>
      <c r="K760" s="65">
        <v>2658278817.5100002</v>
      </c>
      <c r="L760" s="112">
        <v>3660354218.1900001</v>
      </c>
      <c r="M760" s="63">
        <v>169807976.36000001</v>
      </c>
      <c r="N760" s="64">
        <v>3711275200.4200001</v>
      </c>
      <c r="O760" s="110">
        <v>-50920982.230000019</v>
      </c>
      <c r="P760" s="110">
        <v>-50920982.230000019</v>
      </c>
      <c r="Q760" s="110">
        <v>50920982.230000019</v>
      </c>
      <c r="R760" s="110">
        <v>0</v>
      </c>
      <c r="S760" s="110">
        <v>118886994.13</v>
      </c>
    </row>
    <row r="761" spans="1:19" ht="15" customHeight="1" x14ac:dyDescent="0.25">
      <c r="A761" s="66" t="s">
        <v>271</v>
      </c>
      <c r="B761" s="66" t="s">
        <v>63</v>
      </c>
      <c r="C761" s="72" t="s">
        <v>1520</v>
      </c>
      <c r="D761" s="72"/>
      <c r="E761" s="74" t="s">
        <v>1521</v>
      </c>
      <c r="F761" s="63">
        <v>426351227.57999998</v>
      </c>
      <c r="G761" s="63">
        <v>1178109497.3903403</v>
      </c>
      <c r="H761" s="63"/>
      <c r="I761" s="112">
        <v>1604460724.9703403</v>
      </c>
      <c r="J761" s="63">
        <v>426351227.57999998</v>
      </c>
      <c r="K761" s="65">
        <v>1142023642.6399999</v>
      </c>
      <c r="L761" s="112">
        <v>1568374870.2199998</v>
      </c>
      <c r="M761" s="63">
        <v>72247895.840000033</v>
      </c>
      <c r="N761" s="64">
        <v>1589365035.22</v>
      </c>
      <c r="O761" s="110">
        <v>-20990165.000000238</v>
      </c>
      <c r="P761" s="110">
        <v>-20990165.000000238</v>
      </c>
      <c r="Q761" s="110">
        <v>20990165.000000238</v>
      </c>
      <c r="R761" s="110">
        <v>0</v>
      </c>
      <c r="S761" s="110">
        <v>51257730.839999795</v>
      </c>
    </row>
    <row r="762" spans="1:19" ht="15" customHeight="1" x14ac:dyDescent="0.25">
      <c r="A762" s="66" t="s">
        <v>271</v>
      </c>
      <c r="B762" s="66" t="s">
        <v>63</v>
      </c>
      <c r="C762" s="72" t="s">
        <v>1522</v>
      </c>
      <c r="D762" s="72"/>
      <c r="E762" s="74" t="s">
        <v>1523</v>
      </c>
      <c r="F762" s="63">
        <v>650823954.89999998</v>
      </c>
      <c r="G762" s="63">
        <v>1758728624.5869226</v>
      </c>
      <c r="H762" s="63"/>
      <c r="I762" s="112">
        <v>2409552579.4869227</v>
      </c>
      <c r="J762" s="63">
        <v>650823954.89999998</v>
      </c>
      <c r="K762" s="65">
        <v>1705993609.9700003</v>
      </c>
      <c r="L762" s="112">
        <v>2356817564.8700004</v>
      </c>
      <c r="M762" s="63">
        <v>110286210.70000005</v>
      </c>
      <c r="N762" s="64">
        <v>2391102705.4699998</v>
      </c>
      <c r="O762" s="110">
        <v>-34285140.599999428</v>
      </c>
      <c r="P762" s="110">
        <v>-34285140.599999428</v>
      </c>
      <c r="Q762" s="110">
        <v>34285140.599999428</v>
      </c>
      <c r="R762" s="110">
        <v>0</v>
      </c>
      <c r="S762" s="110">
        <v>76001070.10000062</v>
      </c>
    </row>
    <row r="763" spans="1:19" ht="15" customHeight="1" x14ac:dyDescent="0.25">
      <c r="A763" s="66" t="s">
        <v>271</v>
      </c>
      <c r="B763" s="66" t="s">
        <v>63</v>
      </c>
      <c r="C763" s="72" t="s">
        <v>1524</v>
      </c>
      <c r="D763" s="72"/>
      <c r="E763" s="74" t="s">
        <v>1525</v>
      </c>
      <c r="F763" s="63">
        <v>395796974.73000002</v>
      </c>
      <c r="G763" s="63">
        <v>1105691444.7618716</v>
      </c>
      <c r="H763" s="63"/>
      <c r="I763" s="112">
        <v>1501488419.4918716</v>
      </c>
      <c r="J763" s="63">
        <v>395796974.73000002</v>
      </c>
      <c r="K763" s="65">
        <v>1071514962.1999999</v>
      </c>
      <c r="L763" s="112">
        <v>1467311936.9299998</v>
      </c>
      <c r="M763" s="63">
        <v>67070285.620000005</v>
      </c>
      <c r="N763" s="64">
        <v>1486134804.24</v>
      </c>
      <c r="O763" s="110">
        <v>-18822867.310000181</v>
      </c>
      <c r="P763" s="110">
        <v>-18822867.310000181</v>
      </c>
      <c r="Q763" s="110">
        <v>18822867.310000181</v>
      </c>
      <c r="R763" s="110">
        <v>0</v>
      </c>
      <c r="S763" s="110">
        <v>48247418.309999824</v>
      </c>
    </row>
    <row r="764" spans="1:19" ht="15" customHeight="1" x14ac:dyDescent="0.25">
      <c r="A764" s="66" t="s">
        <v>271</v>
      </c>
      <c r="B764" s="66" t="s">
        <v>63</v>
      </c>
      <c r="C764" s="72" t="s">
        <v>1526</v>
      </c>
      <c r="D764" s="72"/>
      <c r="E764" s="74" t="s">
        <v>1527</v>
      </c>
      <c r="F764" s="63">
        <v>0</v>
      </c>
      <c r="G764" s="63">
        <v>3133919994.6866941</v>
      </c>
      <c r="H764" s="63"/>
      <c r="I764" s="112">
        <v>3133919994.6866941</v>
      </c>
      <c r="J764" s="63">
        <v>0</v>
      </c>
      <c r="K764" s="65">
        <v>3039090315.6400003</v>
      </c>
      <c r="L764" s="112">
        <v>3039090315.6400003</v>
      </c>
      <c r="M764" s="63">
        <v>194528730.6500001</v>
      </c>
      <c r="N764" s="64">
        <v>3097799337.29</v>
      </c>
      <c r="O764" s="110">
        <v>-58709021.649999619</v>
      </c>
      <c r="P764" s="110">
        <v>-58709021.649999619</v>
      </c>
      <c r="Q764" s="110">
        <v>58709021.649999619</v>
      </c>
      <c r="R764" s="110">
        <v>0</v>
      </c>
      <c r="S764" s="110">
        <v>135819709.00000048</v>
      </c>
    </row>
    <row r="765" spans="1:19" ht="15" customHeight="1" x14ac:dyDescent="0.25">
      <c r="A765" s="66" t="s">
        <v>271</v>
      </c>
      <c r="B765" s="66" t="s">
        <v>63</v>
      </c>
      <c r="C765" s="72" t="s">
        <v>1528</v>
      </c>
      <c r="D765" s="72"/>
      <c r="E765" s="74" t="s">
        <v>1529</v>
      </c>
      <c r="F765" s="63">
        <v>754518598.57000005</v>
      </c>
      <c r="G765" s="63">
        <v>2080621960.7635002</v>
      </c>
      <c r="H765" s="63"/>
      <c r="I765" s="112">
        <v>2835140559.3335004</v>
      </c>
      <c r="J765" s="63">
        <v>754518598.57000005</v>
      </c>
      <c r="K765" s="65">
        <v>2017030520.78</v>
      </c>
      <c r="L765" s="112">
        <v>2771549119.3499999</v>
      </c>
      <c r="M765" s="63">
        <v>127857919.9799999</v>
      </c>
      <c r="N765" s="64">
        <v>2808945942.3400002</v>
      </c>
      <c r="O765" s="110">
        <v>-37396822.990000248</v>
      </c>
      <c r="P765" s="110">
        <v>-37396822.990000248</v>
      </c>
      <c r="Q765" s="110">
        <v>37396822.990000248</v>
      </c>
      <c r="R765" s="110">
        <v>0</v>
      </c>
      <c r="S765" s="110">
        <v>90461096.989999652</v>
      </c>
    </row>
    <row r="766" spans="1:19" ht="15" customHeight="1" x14ac:dyDescent="0.25">
      <c r="A766" s="66" t="s">
        <v>271</v>
      </c>
      <c r="B766" s="66" t="s">
        <v>63</v>
      </c>
      <c r="C766" s="72" t="s">
        <v>1530</v>
      </c>
      <c r="D766" s="72"/>
      <c r="E766" s="74" t="s">
        <v>1531</v>
      </c>
      <c r="F766" s="63">
        <v>0.18000000715255737</v>
      </c>
      <c r="G766" s="63">
        <v>1040428932.68501</v>
      </c>
      <c r="H766" s="63"/>
      <c r="I766" s="112">
        <v>1040428932.86501</v>
      </c>
      <c r="J766" s="63">
        <v>0.18000000715255737</v>
      </c>
      <c r="K766" s="65">
        <v>1009066549.0599999</v>
      </c>
      <c r="L766" s="112">
        <v>1009066549.24</v>
      </c>
      <c r="M766" s="63">
        <v>64844639.560000002</v>
      </c>
      <c r="N766" s="64">
        <v>1028875252.1500001</v>
      </c>
      <c r="O766" s="110">
        <v>-19808702.910000086</v>
      </c>
      <c r="P766" s="110">
        <v>-19808702.910000086</v>
      </c>
      <c r="Q766" s="110">
        <v>19808702.910000086</v>
      </c>
      <c r="R766" s="110">
        <v>0</v>
      </c>
      <c r="S766" s="110">
        <v>45035936.649999917</v>
      </c>
    </row>
    <row r="767" spans="1:19" ht="15" customHeight="1" x14ac:dyDescent="0.25">
      <c r="A767" s="66" t="s">
        <v>271</v>
      </c>
      <c r="B767" s="66" t="s">
        <v>63</v>
      </c>
      <c r="C767" s="72" t="s">
        <v>1532</v>
      </c>
      <c r="D767" s="72"/>
      <c r="E767" s="74" t="s">
        <v>1533</v>
      </c>
      <c r="F767" s="63">
        <v>0</v>
      </c>
      <c r="G767" s="63">
        <v>4657646730.063446</v>
      </c>
      <c r="H767" s="63"/>
      <c r="I767" s="112">
        <v>4657646730.063446</v>
      </c>
      <c r="J767" s="63">
        <v>0</v>
      </c>
      <c r="K767" s="65">
        <v>4515013677.4900007</v>
      </c>
      <c r="L767" s="112">
        <v>4515013677.4900007</v>
      </c>
      <c r="M767" s="63">
        <v>285505256.65999985</v>
      </c>
      <c r="N767" s="64">
        <v>4597887961.54</v>
      </c>
      <c r="O767" s="110">
        <v>-82874284.049999237</v>
      </c>
      <c r="P767" s="110">
        <v>-82874284.049999237</v>
      </c>
      <c r="Q767" s="110">
        <v>82874284.049999237</v>
      </c>
      <c r="R767" s="110">
        <v>0</v>
      </c>
      <c r="S767" s="110">
        <v>202630972.61000061</v>
      </c>
    </row>
    <row r="768" spans="1:19" ht="15" customHeight="1" x14ac:dyDescent="0.25">
      <c r="A768" s="66" t="s">
        <v>271</v>
      </c>
      <c r="B768" s="66" t="s">
        <v>63</v>
      </c>
      <c r="C768" s="72" t="s">
        <v>1534</v>
      </c>
      <c r="D768" s="72"/>
      <c r="E768" s="74" t="s">
        <v>1535</v>
      </c>
      <c r="F768" s="63">
        <v>0</v>
      </c>
      <c r="G768" s="63">
        <v>4120088828.6594658</v>
      </c>
      <c r="H768" s="63"/>
      <c r="I768" s="112">
        <v>4120088828.6594658</v>
      </c>
      <c r="J768" s="63">
        <v>0</v>
      </c>
      <c r="K768" s="65">
        <v>3994615383.1700001</v>
      </c>
      <c r="L768" s="112">
        <v>3994615383.1700001</v>
      </c>
      <c r="M768" s="63">
        <v>254008992.46000004</v>
      </c>
      <c r="N768" s="64">
        <v>4069698797.0299997</v>
      </c>
      <c r="O768" s="110">
        <v>-75083413.859999657</v>
      </c>
      <c r="P768" s="110">
        <v>-75083413.859999657</v>
      </c>
      <c r="Q768" s="110">
        <v>75083413.859999657</v>
      </c>
      <c r="R768" s="110">
        <v>0</v>
      </c>
      <c r="S768" s="110">
        <v>178925578.60000038</v>
      </c>
    </row>
    <row r="769" spans="1:19" ht="15" customHeight="1" x14ac:dyDescent="0.25">
      <c r="A769" s="66" t="s">
        <v>271</v>
      </c>
      <c r="B769" s="66" t="s">
        <v>63</v>
      </c>
      <c r="C769" s="72" t="s">
        <v>1536</v>
      </c>
      <c r="D769" s="72"/>
      <c r="E769" s="74" t="s">
        <v>1537</v>
      </c>
      <c r="F769" s="63">
        <v>494960526.80000001</v>
      </c>
      <c r="G769" s="63">
        <v>1337457094.190959</v>
      </c>
      <c r="H769" s="63"/>
      <c r="I769" s="112">
        <v>1832417620.9909589</v>
      </c>
      <c r="J769" s="63">
        <v>494960526.80000001</v>
      </c>
      <c r="K769" s="65">
        <v>1297374447.98</v>
      </c>
      <c r="L769" s="112">
        <v>1792334974.78</v>
      </c>
      <c r="M769" s="63">
        <v>83874172.959999979</v>
      </c>
      <c r="N769" s="64">
        <v>1818422470.25</v>
      </c>
      <c r="O769" s="110">
        <v>-26087495.470000029</v>
      </c>
      <c r="P769" s="110">
        <v>-26087495.470000029</v>
      </c>
      <c r="Q769" s="110">
        <v>26087495.470000029</v>
      </c>
      <c r="R769" s="110">
        <v>0</v>
      </c>
      <c r="S769" s="110">
        <v>57786677.48999995</v>
      </c>
    </row>
    <row r="770" spans="1:19" ht="15" customHeight="1" x14ac:dyDescent="0.25">
      <c r="A770" s="66" t="s">
        <v>271</v>
      </c>
      <c r="B770" s="66" t="s">
        <v>63</v>
      </c>
      <c r="C770" s="72" t="s">
        <v>1538</v>
      </c>
      <c r="D770" s="72"/>
      <c r="E770" s="74" t="s">
        <v>1539</v>
      </c>
      <c r="F770" s="63">
        <v>0</v>
      </c>
      <c r="G770" s="63">
        <v>2759121871.0340409</v>
      </c>
      <c r="H770" s="63"/>
      <c r="I770" s="112">
        <v>2759121871.0340409</v>
      </c>
      <c r="J770" s="63">
        <v>0</v>
      </c>
      <c r="K770" s="65">
        <v>2674929634.5</v>
      </c>
      <c r="L770" s="112">
        <v>2674929634.5</v>
      </c>
      <c r="M770" s="63">
        <v>169714592.66000009</v>
      </c>
      <c r="N770" s="64">
        <v>2724746724.4899998</v>
      </c>
      <c r="O770" s="110">
        <v>-49817089.989999771</v>
      </c>
      <c r="P770" s="110">
        <v>-49817089.989999771</v>
      </c>
      <c r="Q770" s="110">
        <v>49817089.989999771</v>
      </c>
      <c r="R770" s="110">
        <v>0</v>
      </c>
      <c r="S770" s="110">
        <v>119897502.67000031</v>
      </c>
    </row>
    <row r="771" spans="1:19" ht="15" customHeight="1" x14ac:dyDescent="0.25">
      <c r="A771" s="66" t="s">
        <v>271</v>
      </c>
      <c r="B771" s="66" t="s">
        <v>63</v>
      </c>
      <c r="C771" s="72" t="s">
        <v>1540</v>
      </c>
      <c r="D771" s="72"/>
      <c r="E771" s="74" t="s">
        <v>1541</v>
      </c>
      <c r="F771" s="63">
        <v>684654064.50999999</v>
      </c>
      <c r="G771" s="63">
        <v>1858644655.8899794</v>
      </c>
      <c r="H771" s="63"/>
      <c r="I771" s="112">
        <v>2543298720.3999796</v>
      </c>
      <c r="J771" s="63">
        <v>684654064.50999999</v>
      </c>
      <c r="K771" s="65">
        <v>1802679934.4899998</v>
      </c>
      <c r="L771" s="112">
        <v>2487333999</v>
      </c>
      <c r="M771" s="63">
        <v>116018935.43000007</v>
      </c>
      <c r="N771" s="64">
        <v>2522927612.3000002</v>
      </c>
      <c r="O771" s="110">
        <v>-35593613.300000191</v>
      </c>
      <c r="P771" s="110">
        <v>-35593613.300000191</v>
      </c>
      <c r="Q771" s="110">
        <v>35593613.300000191</v>
      </c>
      <c r="R771" s="110">
        <v>0</v>
      </c>
      <c r="S771" s="110">
        <v>80425322.129999876</v>
      </c>
    </row>
    <row r="772" spans="1:19" ht="15" customHeight="1" x14ac:dyDescent="0.25">
      <c r="A772" s="66" t="s">
        <v>271</v>
      </c>
      <c r="B772" s="66" t="s">
        <v>63</v>
      </c>
      <c r="C772" s="72" t="s">
        <v>1542</v>
      </c>
      <c r="D772" s="72"/>
      <c r="E772" s="74" t="s">
        <v>1543</v>
      </c>
      <c r="F772" s="63">
        <v>0</v>
      </c>
      <c r="G772" s="63">
        <v>2698021057.0729418</v>
      </c>
      <c r="H772" s="63"/>
      <c r="I772" s="112">
        <v>2698021057.0729418</v>
      </c>
      <c r="J772" s="63">
        <v>0</v>
      </c>
      <c r="K772" s="65">
        <v>2614871244.6500001</v>
      </c>
      <c r="L772" s="112">
        <v>2614871244.6500001</v>
      </c>
      <c r="M772" s="63">
        <v>164153071.41999996</v>
      </c>
      <c r="N772" s="64">
        <v>2661406857.8499999</v>
      </c>
      <c r="O772" s="110">
        <v>-46535613.199999809</v>
      </c>
      <c r="P772" s="110">
        <v>-46535613.199999809</v>
      </c>
      <c r="Q772" s="110">
        <v>46535613.199999809</v>
      </c>
      <c r="R772" s="110">
        <v>0</v>
      </c>
      <c r="S772" s="110">
        <v>117617458.22000015</v>
      </c>
    </row>
    <row r="773" spans="1:19" ht="15" customHeight="1" x14ac:dyDescent="0.25">
      <c r="A773" s="66" t="s">
        <v>271</v>
      </c>
      <c r="B773" s="66" t="s">
        <v>63</v>
      </c>
      <c r="C773" s="72" t="s">
        <v>1544</v>
      </c>
      <c r="D773" s="72"/>
      <c r="E773" s="74" t="s">
        <v>1545</v>
      </c>
      <c r="F773" s="63">
        <v>0</v>
      </c>
      <c r="G773" s="63">
        <v>1570438710.9526978</v>
      </c>
      <c r="H773" s="63"/>
      <c r="I773" s="112">
        <v>1570438710.9526978</v>
      </c>
      <c r="J773" s="63">
        <v>0</v>
      </c>
      <c r="K773" s="65">
        <v>1523186857.1099999</v>
      </c>
      <c r="L773" s="112">
        <v>1523186857.1099999</v>
      </c>
      <c r="M773" s="63">
        <v>98094443.109999895</v>
      </c>
      <c r="N773" s="64">
        <v>1553342899.8699999</v>
      </c>
      <c r="O773" s="110">
        <v>-30156042.75999999</v>
      </c>
      <c r="P773" s="110">
        <v>-30156042.75999999</v>
      </c>
      <c r="Q773" s="110">
        <v>30156042.75999999</v>
      </c>
      <c r="R773" s="110">
        <v>0</v>
      </c>
      <c r="S773" s="110">
        <v>67938400.349999905</v>
      </c>
    </row>
    <row r="774" spans="1:19" ht="15" customHeight="1" x14ac:dyDescent="0.25">
      <c r="A774" s="66" t="s">
        <v>271</v>
      </c>
      <c r="B774" s="66" t="s">
        <v>65</v>
      </c>
      <c r="C774" s="72" t="s">
        <v>1546</v>
      </c>
      <c r="D774" s="72"/>
      <c r="E774" s="74" t="s">
        <v>1547</v>
      </c>
      <c r="F774" s="63">
        <v>39.669999986886978</v>
      </c>
      <c r="G774" s="63">
        <v>417380772.15458226</v>
      </c>
      <c r="H774" s="63"/>
      <c r="I774" s="112">
        <v>417380811.82458222</v>
      </c>
      <c r="J774" s="63">
        <v>39.669999986886978</v>
      </c>
      <c r="K774" s="65">
        <v>404891428.47000003</v>
      </c>
      <c r="L774" s="112">
        <v>404891468.13999999</v>
      </c>
      <c r="M774" s="63">
        <v>26225270.25</v>
      </c>
      <c r="N774" s="64">
        <v>413091916.70000005</v>
      </c>
      <c r="O774" s="110">
        <v>-8200448.560000062</v>
      </c>
      <c r="P774" s="110">
        <v>-8200448.560000062</v>
      </c>
      <c r="Q774" s="110">
        <v>8200448.560000062</v>
      </c>
      <c r="R774" s="110">
        <v>0</v>
      </c>
      <c r="S774" s="110">
        <v>18024821.689999938</v>
      </c>
    </row>
    <row r="775" spans="1:19" ht="15" customHeight="1" x14ac:dyDescent="0.25">
      <c r="A775" s="66" t="s">
        <v>271</v>
      </c>
      <c r="B775" s="66" t="s">
        <v>65</v>
      </c>
      <c r="C775" s="72" t="s">
        <v>1548</v>
      </c>
      <c r="D775" s="72"/>
      <c r="E775" s="74" t="s">
        <v>1549</v>
      </c>
      <c r="F775" s="63">
        <v>681803.36000001431</v>
      </c>
      <c r="G775" s="63">
        <v>735532830.81313241</v>
      </c>
      <c r="H775" s="63"/>
      <c r="I775" s="112">
        <v>736214634.17313242</v>
      </c>
      <c r="J775" s="63">
        <v>681803.36000001431</v>
      </c>
      <c r="K775" s="65">
        <v>713440068.31999993</v>
      </c>
      <c r="L775" s="112">
        <v>714121871.67999995</v>
      </c>
      <c r="M775" s="63">
        <v>46038189.569999993</v>
      </c>
      <c r="N775" s="64">
        <v>728357682.67999995</v>
      </c>
      <c r="O775" s="110">
        <v>-14235811</v>
      </c>
      <c r="P775" s="110">
        <v>-14235811</v>
      </c>
      <c r="Q775" s="110">
        <v>14235811</v>
      </c>
      <c r="R775" s="110">
        <v>0</v>
      </c>
      <c r="S775" s="110">
        <v>31802378.569999993</v>
      </c>
    </row>
    <row r="776" spans="1:19" ht="15" customHeight="1" x14ac:dyDescent="0.25">
      <c r="A776" s="66" t="s">
        <v>271</v>
      </c>
      <c r="B776" s="66" t="s">
        <v>65</v>
      </c>
      <c r="C776" s="72" t="s">
        <v>1550</v>
      </c>
      <c r="D776" s="72"/>
      <c r="E776" s="74" t="s">
        <v>1551</v>
      </c>
      <c r="F776" s="63">
        <v>414844.12999999523</v>
      </c>
      <c r="G776" s="63">
        <v>1505779481.6868944</v>
      </c>
      <c r="H776" s="63"/>
      <c r="I776" s="112">
        <v>1506194325.8168945</v>
      </c>
      <c r="J776" s="63">
        <v>414844.12999999523</v>
      </c>
      <c r="K776" s="65">
        <v>1459723948.95</v>
      </c>
      <c r="L776" s="112">
        <v>1460138793.0799999</v>
      </c>
      <c r="M776" s="63">
        <v>92423974.179999948</v>
      </c>
      <c r="N776" s="64">
        <v>1487079643.3299999</v>
      </c>
      <c r="O776" s="110">
        <v>-26940850.25</v>
      </c>
      <c r="P776" s="110">
        <v>-26940850.25</v>
      </c>
      <c r="Q776" s="110">
        <v>26940850.25</v>
      </c>
      <c r="R776" s="110">
        <v>0</v>
      </c>
      <c r="S776" s="110">
        <v>65483123.929999948</v>
      </c>
    </row>
    <row r="777" spans="1:19" ht="15" customHeight="1" x14ac:dyDescent="0.25">
      <c r="A777" s="66" t="s">
        <v>271</v>
      </c>
      <c r="B777" s="66" t="s">
        <v>65</v>
      </c>
      <c r="C777" s="72" t="s">
        <v>1552</v>
      </c>
      <c r="D777" s="72"/>
      <c r="E777" s="74" t="s">
        <v>1553</v>
      </c>
      <c r="F777" s="63">
        <v>682908981.92999995</v>
      </c>
      <c r="G777" s="63">
        <v>1861765806.8858998</v>
      </c>
      <c r="H777" s="63"/>
      <c r="I777" s="112">
        <v>2544674788.8158998</v>
      </c>
      <c r="J777" s="63">
        <v>682908981.92999995</v>
      </c>
      <c r="K777" s="65">
        <v>1805484685.1900001</v>
      </c>
      <c r="L777" s="112">
        <v>2488393667.1199999</v>
      </c>
      <c r="M777" s="63">
        <v>115723220.24000001</v>
      </c>
      <c r="N777" s="64">
        <v>2523455037.6999998</v>
      </c>
      <c r="O777" s="110">
        <v>-35061370.579999924</v>
      </c>
      <c r="P777" s="110">
        <v>-35061370.579999924</v>
      </c>
      <c r="Q777" s="110">
        <v>35061370.579999924</v>
      </c>
      <c r="R777" s="110">
        <v>0</v>
      </c>
      <c r="S777" s="110">
        <v>80661849.660000086</v>
      </c>
    </row>
    <row r="778" spans="1:19" ht="15" customHeight="1" x14ac:dyDescent="0.25">
      <c r="A778" s="66" t="s">
        <v>271</v>
      </c>
      <c r="B778" s="66" t="s">
        <v>65</v>
      </c>
      <c r="C778" s="72" t="s">
        <v>1554</v>
      </c>
      <c r="D778" s="72"/>
      <c r="E778" s="74" t="s">
        <v>1555</v>
      </c>
      <c r="F778" s="63">
        <v>0</v>
      </c>
      <c r="G778" s="63">
        <v>3913893648.2401533</v>
      </c>
      <c r="H778" s="63"/>
      <c r="I778" s="112">
        <v>3913893648.2401533</v>
      </c>
      <c r="J778" s="63">
        <v>0</v>
      </c>
      <c r="K778" s="65">
        <v>3795934759.5900002</v>
      </c>
      <c r="L778" s="112">
        <v>3795934759.5900002</v>
      </c>
      <c r="M778" s="63">
        <v>243980615.1500001</v>
      </c>
      <c r="N778" s="64">
        <v>3870508112.1799994</v>
      </c>
      <c r="O778" s="110">
        <v>-74573352.589999199</v>
      </c>
      <c r="P778" s="110">
        <v>-74573352.589999199</v>
      </c>
      <c r="Q778" s="110">
        <v>74573352.589999199</v>
      </c>
      <c r="R778" s="110">
        <v>0</v>
      </c>
      <c r="S778" s="110">
        <v>169407262.5600009</v>
      </c>
    </row>
    <row r="779" spans="1:19" ht="15" customHeight="1" x14ac:dyDescent="0.25">
      <c r="A779" s="66" t="s">
        <v>271</v>
      </c>
      <c r="B779" s="66" t="s">
        <v>65</v>
      </c>
      <c r="C779" s="72" t="s">
        <v>1556</v>
      </c>
      <c r="D779" s="72"/>
      <c r="E779" s="74" t="s">
        <v>1557</v>
      </c>
      <c r="F779" s="63">
        <v>0</v>
      </c>
      <c r="G779" s="63">
        <v>800275054.0334667</v>
      </c>
      <c r="H779" s="63"/>
      <c r="I779" s="112">
        <v>800275054.0334667</v>
      </c>
      <c r="J779" s="63">
        <v>0</v>
      </c>
      <c r="K779" s="65">
        <v>775918174.71000004</v>
      </c>
      <c r="L779" s="112">
        <v>775918174.71000004</v>
      </c>
      <c r="M779" s="63">
        <v>49389628.650000036</v>
      </c>
      <c r="N779" s="64">
        <v>790560366.85000002</v>
      </c>
      <c r="O779" s="110">
        <v>-14642192.139999986</v>
      </c>
      <c r="P779" s="110">
        <v>-14642192.139999986</v>
      </c>
      <c r="Q779" s="110">
        <v>14642192.139999986</v>
      </c>
      <c r="R779" s="110">
        <v>0</v>
      </c>
      <c r="S779" s="110">
        <v>34747436.51000005</v>
      </c>
    </row>
    <row r="780" spans="1:19" ht="15" customHeight="1" x14ac:dyDescent="0.25">
      <c r="A780" s="66" t="s">
        <v>271</v>
      </c>
      <c r="B780" s="66" t="s">
        <v>65</v>
      </c>
      <c r="C780" s="72" t="s">
        <v>1558</v>
      </c>
      <c r="D780" s="72"/>
      <c r="E780" s="74" t="s">
        <v>1559</v>
      </c>
      <c r="F780" s="63">
        <v>862621871.91999996</v>
      </c>
      <c r="G780" s="63">
        <v>2346159005.8346372</v>
      </c>
      <c r="H780" s="63"/>
      <c r="I780" s="112">
        <v>3208780877.7546372</v>
      </c>
      <c r="J780" s="63">
        <v>862621871.91999996</v>
      </c>
      <c r="K780" s="65">
        <v>2275434861</v>
      </c>
      <c r="L780" s="112">
        <v>3138056732.9200001</v>
      </c>
      <c r="M780" s="63">
        <v>146176699.23000002</v>
      </c>
      <c r="N780" s="64">
        <v>3182677047.6300001</v>
      </c>
      <c r="O780" s="110">
        <v>-44620314.710000038</v>
      </c>
      <c r="P780" s="110">
        <v>-44620314.710000038</v>
      </c>
      <c r="Q780" s="110">
        <v>44620314.710000038</v>
      </c>
      <c r="R780" s="110">
        <v>0</v>
      </c>
      <c r="S780" s="110">
        <v>101556384.51999998</v>
      </c>
    </row>
    <row r="781" spans="1:19" ht="15" customHeight="1" x14ac:dyDescent="0.25">
      <c r="A781" s="66" t="s">
        <v>271</v>
      </c>
      <c r="B781" s="66" t="s">
        <v>65</v>
      </c>
      <c r="C781" s="72" t="s">
        <v>1560</v>
      </c>
      <c r="D781" s="72"/>
      <c r="E781" s="74" t="s">
        <v>1561</v>
      </c>
      <c r="F781" s="63">
        <v>793088.83999997377</v>
      </c>
      <c r="G781" s="63">
        <v>818760420.14591086</v>
      </c>
      <c r="H781" s="63"/>
      <c r="I781" s="112">
        <v>819553508.98591089</v>
      </c>
      <c r="J781" s="63">
        <v>793088.83999997377</v>
      </c>
      <c r="K781" s="65">
        <v>794417901.5</v>
      </c>
      <c r="L781" s="112">
        <v>795210990.33999991</v>
      </c>
      <c r="M781" s="63">
        <v>51812418.200000048</v>
      </c>
      <c r="N781" s="64">
        <v>811736506.80999994</v>
      </c>
      <c r="O781" s="110">
        <v>-16525516.470000029</v>
      </c>
      <c r="P781" s="110">
        <v>-16525516.470000029</v>
      </c>
      <c r="Q781" s="110">
        <v>16525516.470000029</v>
      </c>
      <c r="R781" s="110">
        <v>0</v>
      </c>
      <c r="S781" s="110">
        <v>35286901.730000019</v>
      </c>
    </row>
    <row r="782" spans="1:19" ht="15" customHeight="1" x14ac:dyDescent="0.25">
      <c r="A782" s="66" t="s">
        <v>271</v>
      </c>
      <c r="B782" s="66" t="s">
        <v>65</v>
      </c>
      <c r="C782" s="72" t="s">
        <v>1562</v>
      </c>
      <c r="D782" s="72"/>
      <c r="E782" s="74" t="s">
        <v>1563</v>
      </c>
      <c r="F782" s="63">
        <v>256925140.16</v>
      </c>
      <c r="G782" s="63">
        <v>685505173.80306077</v>
      </c>
      <c r="H782" s="63"/>
      <c r="I782" s="112">
        <v>942430313.96306074</v>
      </c>
      <c r="J782" s="63">
        <v>256925140.16</v>
      </c>
      <c r="K782" s="65">
        <v>665218780.14999998</v>
      </c>
      <c r="L782" s="112">
        <v>922143920.30999994</v>
      </c>
      <c r="M782" s="63">
        <v>43537580.210000008</v>
      </c>
      <c r="N782" s="64">
        <v>936181022.39999998</v>
      </c>
      <c r="O782" s="110">
        <v>-14037102.090000033</v>
      </c>
      <c r="P782" s="110">
        <v>-14037102.090000033</v>
      </c>
      <c r="Q782" s="110">
        <v>14037102.090000033</v>
      </c>
      <c r="R782" s="110">
        <v>0</v>
      </c>
      <c r="S782" s="110">
        <v>29500478.119999975</v>
      </c>
    </row>
    <row r="783" spans="1:19" ht="15" customHeight="1" x14ac:dyDescent="0.25">
      <c r="A783" s="66" t="s">
        <v>271</v>
      </c>
      <c r="B783" s="66" t="s">
        <v>65</v>
      </c>
      <c r="C783" s="72" t="s">
        <v>1564</v>
      </c>
      <c r="D783" s="72"/>
      <c r="E783" s="74" t="s">
        <v>1565</v>
      </c>
      <c r="F783" s="63">
        <v>282856454.94999999</v>
      </c>
      <c r="G783" s="63">
        <v>766742013.07156229</v>
      </c>
      <c r="H783" s="63"/>
      <c r="I783" s="112">
        <v>1049598468.0215623</v>
      </c>
      <c r="J783" s="63">
        <v>282856454.94999999</v>
      </c>
      <c r="K783" s="65">
        <v>743691822.36999989</v>
      </c>
      <c r="L783" s="112">
        <v>1026548277.3199999</v>
      </c>
      <c r="M783" s="63">
        <v>47931804.50999999</v>
      </c>
      <c r="N783" s="64">
        <v>1041319287.23</v>
      </c>
      <c r="O783" s="110">
        <v>-14771009.910000086</v>
      </c>
      <c r="P783" s="110">
        <v>-14771009.910000086</v>
      </c>
      <c r="Q783" s="110">
        <v>14771009.910000086</v>
      </c>
      <c r="R783" s="110">
        <v>0</v>
      </c>
      <c r="S783" s="110">
        <v>33160794.599999905</v>
      </c>
    </row>
    <row r="784" spans="1:19" ht="15" customHeight="1" x14ac:dyDescent="0.25">
      <c r="A784" s="66" t="s">
        <v>271</v>
      </c>
      <c r="B784" s="66" t="s">
        <v>65</v>
      </c>
      <c r="C784" s="72" t="s">
        <v>1566</v>
      </c>
      <c r="D784" s="72"/>
      <c r="E784" s="74" t="s">
        <v>1567</v>
      </c>
      <c r="F784" s="63">
        <v>0</v>
      </c>
      <c r="G784" s="63">
        <v>418324084.64853394</v>
      </c>
      <c r="H784" s="63"/>
      <c r="I784" s="112">
        <v>418324084.64853394</v>
      </c>
      <c r="J784" s="63">
        <v>0</v>
      </c>
      <c r="K784" s="65">
        <v>405756911.69000006</v>
      </c>
      <c r="L784" s="112">
        <v>405756911.69000006</v>
      </c>
      <c r="M784" s="63">
        <v>26225270.25</v>
      </c>
      <c r="N784" s="64">
        <v>374834441.58000004</v>
      </c>
      <c r="O784" s="110">
        <v>30922470.110000014</v>
      </c>
      <c r="P784" s="110">
        <v>0</v>
      </c>
      <c r="Q784" s="110">
        <v>0</v>
      </c>
      <c r="R784" s="110">
        <v>30922470.110000014</v>
      </c>
      <c r="S784" s="110">
        <v>26225270.25</v>
      </c>
    </row>
    <row r="785" spans="1:19" ht="15" customHeight="1" x14ac:dyDescent="0.25">
      <c r="A785" s="66" t="s">
        <v>271</v>
      </c>
      <c r="B785" s="66" t="s">
        <v>65</v>
      </c>
      <c r="C785" s="72" t="s">
        <v>1568</v>
      </c>
      <c r="D785" s="72"/>
      <c r="E785" s="74" t="s">
        <v>1569</v>
      </c>
      <c r="F785" s="63">
        <v>0</v>
      </c>
      <c r="G785" s="63">
        <v>1883217912.530447</v>
      </c>
      <c r="H785" s="63"/>
      <c r="I785" s="112">
        <v>1883217912.530447</v>
      </c>
      <c r="J785" s="63">
        <v>0</v>
      </c>
      <c r="K785" s="65">
        <v>1826761158.6199999</v>
      </c>
      <c r="L785" s="112">
        <v>1826761158.6199999</v>
      </c>
      <c r="M785" s="63">
        <v>118094129.92000008</v>
      </c>
      <c r="N785" s="64">
        <v>1863479784.79</v>
      </c>
      <c r="O785" s="110">
        <v>-36718626.170000076</v>
      </c>
      <c r="P785" s="110">
        <v>-36718626.170000076</v>
      </c>
      <c r="Q785" s="110">
        <v>36718626.170000076</v>
      </c>
      <c r="R785" s="110">
        <v>0</v>
      </c>
      <c r="S785" s="110">
        <v>81375503.75</v>
      </c>
    </row>
    <row r="786" spans="1:19" ht="15" customHeight="1" x14ac:dyDescent="0.25">
      <c r="A786" s="66" t="s">
        <v>271</v>
      </c>
      <c r="B786" s="66" t="s">
        <v>65</v>
      </c>
      <c r="C786" s="72" t="s">
        <v>1570</v>
      </c>
      <c r="D786" s="72"/>
      <c r="E786" s="74" t="s">
        <v>1571</v>
      </c>
      <c r="F786" s="63">
        <v>1004463408.42</v>
      </c>
      <c r="G786" s="63">
        <v>2713019486.5763931</v>
      </c>
      <c r="H786" s="63"/>
      <c r="I786" s="112">
        <v>3717482894.9963932</v>
      </c>
      <c r="J786" s="63">
        <v>1004463408.42</v>
      </c>
      <c r="K786" s="65">
        <v>2631691371.2600002</v>
      </c>
      <c r="L786" s="112">
        <v>3636154779.6800003</v>
      </c>
      <c r="M786" s="63">
        <v>170212639.36000001</v>
      </c>
      <c r="N786" s="64">
        <v>3689137294.6300001</v>
      </c>
      <c r="O786" s="110">
        <v>-52982514.949999809</v>
      </c>
      <c r="P786" s="110">
        <v>-52982514.949999809</v>
      </c>
      <c r="Q786" s="110">
        <v>52982514.949999809</v>
      </c>
      <c r="R786" s="110">
        <v>0</v>
      </c>
      <c r="S786" s="110">
        <v>117230124.41000021</v>
      </c>
    </row>
    <row r="787" spans="1:19" ht="15" customHeight="1" x14ac:dyDescent="0.25">
      <c r="A787" s="66" t="s">
        <v>271</v>
      </c>
      <c r="B787" s="66" t="s">
        <v>65</v>
      </c>
      <c r="C787" s="72" t="s">
        <v>1572</v>
      </c>
      <c r="D787" s="72"/>
      <c r="E787" s="74" t="s">
        <v>1573</v>
      </c>
      <c r="F787" s="63">
        <v>0.26999998092651367</v>
      </c>
      <c r="G787" s="63">
        <v>769171650.62930226</v>
      </c>
      <c r="H787" s="63"/>
      <c r="I787" s="112">
        <v>769171650.89930224</v>
      </c>
      <c r="J787" s="63">
        <v>0.26999998092651367</v>
      </c>
      <c r="K787" s="65">
        <v>746155826.36000013</v>
      </c>
      <c r="L787" s="112">
        <v>746155826.63000011</v>
      </c>
      <c r="M787" s="63">
        <v>48310527.50999999</v>
      </c>
      <c r="N787" s="64">
        <v>761249554.13</v>
      </c>
      <c r="O787" s="110">
        <v>-15093727.499999881</v>
      </c>
      <c r="P787" s="110">
        <v>-15093727.499999881</v>
      </c>
      <c r="Q787" s="110">
        <v>15093727.499999881</v>
      </c>
      <c r="R787" s="110">
        <v>0</v>
      </c>
      <c r="S787" s="110">
        <v>33216800.01000011</v>
      </c>
    </row>
    <row r="788" spans="1:19" ht="15" customHeight="1" x14ac:dyDescent="0.25">
      <c r="A788" s="66" t="s">
        <v>271</v>
      </c>
      <c r="B788" s="66" t="s">
        <v>65</v>
      </c>
      <c r="C788" s="72" t="s">
        <v>1574</v>
      </c>
      <c r="D788" s="72"/>
      <c r="E788" s="74" t="s">
        <v>1575</v>
      </c>
      <c r="F788" s="63">
        <v>912096493.75999999</v>
      </c>
      <c r="G788" s="63">
        <v>2481013859.2824812</v>
      </c>
      <c r="H788" s="63"/>
      <c r="I788" s="112">
        <v>3393110353.0424814</v>
      </c>
      <c r="J788" s="63">
        <v>912096493.75999999</v>
      </c>
      <c r="K788" s="65">
        <v>2406150917.8599997</v>
      </c>
      <c r="L788" s="112">
        <v>3318247411.6199999</v>
      </c>
      <c r="M788" s="63">
        <v>154560484.96000004</v>
      </c>
      <c r="N788" s="64">
        <v>3365379512.8400002</v>
      </c>
      <c r="O788" s="110">
        <v>-47132101.220000267</v>
      </c>
      <c r="P788" s="110">
        <v>-47132101.220000267</v>
      </c>
      <c r="Q788" s="110">
        <v>47132101.220000267</v>
      </c>
      <c r="R788" s="110">
        <v>0</v>
      </c>
      <c r="S788" s="110">
        <v>107428383.73999977</v>
      </c>
    </row>
    <row r="789" spans="1:19" ht="15" customHeight="1" x14ac:dyDescent="0.25">
      <c r="A789" s="66" t="s">
        <v>271</v>
      </c>
      <c r="B789" s="66" t="s">
        <v>65</v>
      </c>
      <c r="C789" s="72" t="s">
        <v>1576</v>
      </c>
      <c r="D789" s="72"/>
      <c r="E789" s="74" t="s">
        <v>1577</v>
      </c>
      <c r="F789" s="63">
        <v>247036338.88999999</v>
      </c>
      <c r="G789" s="63">
        <v>658143109.10334945</v>
      </c>
      <c r="H789" s="63"/>
      <c r="I789" s="112">
        <v>905179447.99334943</v>
      </c>
      <c r="J789" s="63">
        <v>247036338.88999999</v>
      </c>
      <c r="K789" s="65">
        <v>638656417.8499999</v>
      </c>
      <c r="L789" s="112">
        <v>885692756.73999989</v>
      </c>
      <c r="M789" s="63">
        <v>41861860.660000026</v>
      </c>
      <c r="N789" s="64">
        <v>899226469.71000004</v>
      </c>
      <c r="O789" s="110">
        <v>-13533712.970000148</v>
      </c>
      <c r="P789" s="110">
        <v>-13533712.970000148</v>
      </c>
      <c r="Q789" s="110">
        <v>13533712.970000148</v>
      </c>
      <c r="R789" s="110">
        <v>0</v>
      </c>
      <c r="S789" s="110">
        <v>28328147.689999878</v>
      </c>
    </row>
    <row r="790" spans="1:19" ht="15" customHeight="1" x14ac:dyDescent="0.25">
      <c r="A790" s="66" t="s">
        <v>271</v>
      </c>
      <c r="B790" s="66" t="s">
        <v>65</v>
      </c>
      <c r="C790" s="72" t="s">
        <v>1578</v>
      </c>
      <c r="D790" s="72"/>
      <c r="E790" s="74" t="s">
        <v>1579</v>
      </c>
      <c r="F790" s="63">
        <v>0</v>
      </c>
      <c r="G790" s="63">
        <v>2052637288.8748436</v>
      </c>
      <c r="H790" s="63"/>
      <c r="I790" s="112">
        <v>2052637288.8748436</v>
      </c>
      <c r="J790" s="63">
        <v>0</v>
      </c>
      <c r="K790" s="65">
        <v>1991211941.9700003</v>
      </c>
      <c r="L790" s="112">
        <v>1991211941.9700003</v>
      </c>
      <c r="M790" s="63">
        <v>129020028.8599999</v>
      </c>
      <c r="N790" s="64">
        <v>2031585655.2499998</v>
      </c>
      <c r="O790" s="110">
        <v>-40373713.279999495</v>
      </c>
      <c r="P790" s="110">
        <v>-40373713.279999495</v>
      </c>
      <c r="Q790" s="110">
        <v>40373713.279999495</v>
      </c>
      <c r="R790" s="110">
        <v>0</v>
      </c>
      <c r="S790" s="110">
        <v>88646315.580000401</v>
      </c>
    </row>
    <row r="791" spans="1:19" ht="15" customHeight="1" x14ac:dyDescent="0.25">
      <c r="A791" s="66" t="s">
        <v>271</v>
      </c>
      <c r="B791" s="66" t="s">
        <v>65</v>
      </c>
      <c r="C791" s="72" t="s">
        <v>1580</v>
      </c>
      <c r="D791" s="72"/>
      <c r="E791" s="74" t="s">
        <v>1581</v>
      </c>
      <c r="F791" s="63">
        <v>192969394.47</v>
      </c>
      <c r="G791" s="63">
        <v>524939864.11226082</v>
      </c>
      <c r="H791" s="63"/>
      <c r="I791" s="112">
        <v>717909258.58226085</v>
      </c>
      <c r="J791" s="63">
        <v>192969394.47</v>
      </c>
      <c r="K791" s="65">
        <v>509133526.96000004</v>
      </c>
      <c r="L791" s="112">
        <v>702102921.43000007</v>
      </c>
      <c r="M791" s="63">
        <v>32699877.039999992</v>
      </c>
      <c r="N791" s="64">
        <v>712088576.23000002</v>
      </c>
      <c r="O791" s="110">
        <v>-9985654.7999999523</v>
      </c>
      <c r="P791" s="110">
        <v>-9985654.7999999523</v>
      </c>
      <c r="Q791" s="110">
        <v>9985654.7999999523</v>
      </c>
      <c r="R791" s="110">
        <v>0</v>
      </c>
      <c r="S791" s="110">
        <v>22714222.240000039</v>
      </c>
    </row>
    <row r="792" spans="1:19" ht="15" customHeight="1" x14ac:dyDescent="0.25">
      <c r="A792" s="66" t="s">
        <v>271</v>
      </c>
      <c r="B792" s="66" t="s">
        <v>65</v>
      </c>
      <c r="C792" s="72" t="s">
        <v>1582</v>
      </c>
      <c r="D792" s="72"/>
      <c r="E792" s="74" t="s">
        <v>1583</v>
      </c>
      <c r="F792" s="63">
        <v>0</v>
      </c>
      <c r="G792" s="63">
        <v>1727693178.1701965</v>
      </c>
      <c r="H792" s="63"/>
      <c r="I792" s="112">
        <v>1727693178.1701965</v>
      </c>
      <c r="J792" s="63">
        <v>0</v>
      </c>
      <c r="K792" s="65">
        <v>1676038266.72</v>
      </c>
      <c r="L792" s="112">
        <v>1676038266.72</v>
      </c>
      <c r="M792" s="63">
        <v>108605303.15999997</v>
      </c>
      <c r="N792" s="64">
        <v>1710052331.8400002</v>
      </c>
      <c r="O792" s="110">
        <v>-34014065.120000124</v>
      </c>
      <c r="P792" s="110">
        <v>-34014065.120000124</v>
      </c>
      <c r="Q792" s="110">
        <v>34014065.120000124</v>
      </c>
      <c r="R792" s="110">
        <v>0</v>
      </c>
      <c r="S792" s="110">
        <v>74591238.039999843</v>
      </c>
    </row>
    <row r="793" spans="1:19" ht="15" customHeight="1" x14ac:dyDescent="0.25">
      <c r="A793" s="66" t="s">
        <v>271</v>
      </c>
      <c r="B793" s="66" t="s">
        <v>65</v>
      </c>
      <c r="C793" s="72" t="s">
        <v>1584</v>
      </c>
      <c r="D793" s="72"/>
      <c r="E793" s="74" t="s">
        <v>1585</v>
      </c>
      <c r="F793" s="63">
        <v>0</v>
      </c>
      <c r="G793" s="63">
        <v>1206959632.7113705</v>
      </c>
      <c r="H793" s="63"/>
      <c r="I793" s="112">
        <v>1206959632.7113705</v>
      </c>
      <c r="J793" s="63">
        <v>0</v>
      </c>
      <c r="K793" s="65">
        <v>1170965573.3899999</v>
      </c>
      <c r="L793" s="112">
        <v>1170965573.3899999</v>
      </c>
      <c r="M793" s="63">
        <v>76066253.689999998</v>
      </c>
      <c r="N793" s="64">
        <v>1194964644.76</v>
      </c>
      <c r="O793" s="110">
        <v>-23999071.370000124</v>
      </c>
      <c r="P793" s="110">
        <v>-23999071.370000124</v>
      </c>
      <c r="Q793" s="110">
        <v>23999071.370000124</v>
      </c>
      <c r="R793" s="110">
        <v>0</v>
      </c>
      <c r="S793" s="110">
        <v>52067182.319999874</v>
      </c>
    </row>
    <row r="794" spans="1:19" ht="15" customHeight="1" x14ac:dyDescent="0.25">
      <c r="A794" s="66" t="s">
        <v>271</v>
      </c>
      <c r="B794" s="66" t="s">
        <v>65</v>
      </c>
      <c r="C794" s="72" t="s">
        <v>1586</v>
      </c>
      <c r="D794" s="72"/>
      <c r="E794" s="74" t="s">
        <v>1587</v>
      </c>
      <c r="F794" s="63">
        <v>587694827.26999998</v>
      </c>
      <c r="G794" s="63">
        <v>1593602848.261286</v>
      </c>
      <c r="H794" s="63"/>
      <c r="I794" s="112">
        <v>2181297675.5312862</v>
      </c>
      <c r="J794" s="63">
        <v>587694827.26999998</v>
      </c>
      <c r="K794" s="65">
        <v>1545682330.6300001</v>
      </c>
      <c r="L794" s="112">
        <v>2133377157.9000001</v>
      </c>
      <c r="M794" s="63">
        <v>99588583.139999986</v>
      </c>
      <c r="N794" s="64">
        <v>2164038265.73</v>
      </c>
      <c r="O794" s="110">
        <v>-30661107.829999924</v>
      </c>
      <c r="P794" s="110">
        <v>-30661107.829999924</v>
      </c>
      <c r="Q794" s="110">
        <v>30661107.829999924</v>
      </c>
      <c r="R794" s="110">
        <v>0</v>
      </c>
      <c r="S794" s="110">
        <v>68927475.310000062</v>
      </c>
    </row>
    <row r="795" spans="1:19" ht="15" customHeight="1" x14ac:dyDescent="0.25">
      <c r="A795" s="66" t="s">
        <v>271</v>
      </c>
      <c r="B795" s="66" t="s">
        <v>65</v>
      </c>
      <c r="C795" s="72" t="s">
        <v>1588</v>
      </c>
      <c r="D795" s="72"/>
      <c r="E795" s="74" t="s">
        <v>1589</v>
      </c>
      <c r="F795" s="63">
        <v>0</v>
      </c>
      <c r="G795" s="63">
        <v>377624661.79908556</v>
      </c>
      <c r="H795" s="63"/>
      <c r="I795" s="112">
        <v>377624661.79908556</v>
      </c>
      <c r="J795" s="63">
        <v>0</v>
      </c>
      <c r="K795" s="65">
        <v>366259468.71000004</v>
      </c>
      <c r="L795" s="112">
        <v>366259468.71000004</v>
      </c>
      <c r="M795" s="63">
        <v>23548269.370000005</v>
      </c>
      <c r="N795" s="64">
        <v>214920045.51000002</v>
      </c>
      <c r="O795" s="110">
        <v>151339423.20000002</v>
      </c>
      <c r="P795" s="110">
        <v>0</v>
      </c>
      <c r="Q795" s="110">
        <v>0</v>
      </c>
      <c r="R795" s="110">
        <v>151339423.20000002</v>
      </c>
      <c r="S795" s="110">
        <v>23548269.370000005</v>
      </c>
    </row>
    <row r="796" spans="1:19" ht="15" customHeight="1" x14ac:dyDescent="0.25">
      <c r="A796" s="66" t="s">
        <v>271</v>
      </c>
      <c r="B796" s="66" t="s">
        <v>65</v>
      </c>
      <c r="C796" s="72" t="s">
        <v>1590</v>
      </c>
      <c r="D796" s="72"/>
      <c r="E796" s="74" t="s">
        <v>1591</v>
      </c>
      <c r="F796" s="63">
        <v>0</v>
      </c>
      <c r="G796" s="63">
        <v>525638115.03486067</v>
      </c>
      <c r="H796" s="63"/>
      <c r="I796" s="112">
        <v>525638115.03486067</v>
      </c>
      <c r="J796" s="63">
        <v>0</v>
      </c>
      <c r="K796" s="65">
        <v>509753670.51999998</v>
      </c>
      <c r="L796" s="112">
        <v>509753670.51999998</v>
      </c>
      <c r="M796" s="63">
        <v>32637621.200000018</v>
      </c>
      <c r="N796" s="64">
        <v>519620668.25</v>
      </c>
      <c r="O796" s="110">
        <v>-9866997.7300000191</v>
      </c>
      <c r="P796" s="110">
        <v>-9866997.7300000191</v>
      </c>
      <c r="Q796" s="110">
        <v>9866997.7300000191</v>
      </c>
      <c r="R796" s="110">
        <v>0</v>
      </c>
      <c r="S796" s="110">
        <v>22770623.469999999</v>
      </c>
    </row>
    <row r="797" spans="1:19" ht="15" customHeight="1" x14ac:dyDescent="0.25">
      <c r="A797" s="66" t="s">
        <v>271</v>
      </c>
      <c r="B797" s="66" t="s">
        <v>65</v>
      </c>
      <c r="C797" s="72" t="s">
        <v>1592</v>
      </c>
      <c r="D797" s="72"/>
      <c r="E797" s="74" t="s">
        <v>1593</v>
      </c>
      <c r="F797" s="63">
        <v>0</v>
      </c>
      <c r="G797" s="63">
        <v>461749411.68310225</v>
      </c>
      <c r="H797" s="63"/>
      <c r="I797" s="112">
        <v>461749411.68310225</v>
      </c>
      <c r="J797" s="63">
        <v>0</v>
      </c>
      <c r="K797" s="65">
        <v>448135611.40000004</v>
      </c>
      <c r="L797" s="112">
        <v>448135611.40000004</v>
      </c>
      <c r="M797" s="63">
        <v>29405505.800000012</v>
      </c>
      <c r="N797" s="64">
        <v>457693358.19000006</v>
      </c>
      <c r="O797" s="110">
        <v>-9557746.7900000215</v>
      </c>
      <c r="P797" s="110">
        <v>-9557746.7900000215</v>
      </c>
      <c r="Q797" s="110">
        <v>9557746.7900000215</v>
      </c>
      <c r="R797" s="110">
        <v>0</v>
      </c>
      <c r="S797" s="110">
        <v>19847759.00999999</v>
      </c>
    </row>
    <row r="798" spans="1:19" ht="15" customHeight="1" x14ac:dyDescent="0.25">
      <c r="A798" s="66" t="s">
        <v>271</v>
      </c>
      <c r="B798" s="71" t="s">
        <v>67</v>
      </c>
      <c r="C798" s="72" t="s">
        <v>1594</v>
      </c>
      <c r="D798" s="72"/>
      <c r="E798" s="74" t="s">
        <v>1595</v>
      </c>
      <c r="F798" s="63">
        <v>0</v>
      </c>
      <c r="G798" s="63">
        <v>32276284285.101929</v>
      </c>
      <c r="H798" s="63"/>
      <c r="I798" s="112">
        <v>32276284285.101929</v>
      </c>
      <c r="J798" s="63">
        <v>0</v>
      </c>
      <c r="K798" s="65">
        <v>31277841879.619999</v>
      </c>
      <c r="L798" s="112">
        <v>31277841879.619999</v>
      </c>
      <c r="M798" s="63">
        <v>1956415536.5400009</v>
      </c>
      <c r="N798" s="64">
        <v>31825499917.399998</v>
      </c>
      <c r="O798" s="110">
        <v>-547658037.77999878</v>
      </c>
      <c r="P798" s="110">
        <v>-547658037.77999878</v>
      </c>
      <c r="Q798" s="110">
        <v>547658037.77999878</v>
      </c>
      <c r="R798" s="110">
        <v>0</v>
      </c>
      <c r="S798" s="110">
        <v>1408757498.7600021</v>
      </c>
    </row>
    <row r="799" spans="1:19" ht="15" customHeight="1" x14ac:dyDescent="0.25">
      <c r="A799" s="66" t="s">
        <v>271</v>
      </c>
      <c r="B799" s="66" t="s">
        <v>69</v>
      </c>
      <c r="C799" s="72" t="s">
        <v>1596</v>
      </c>
      <c r="D799" s="72"/>
      <c r="E799" s="74" t="s">
        <v>1597</v>
      </c>
      <c r="F799" s="63">
        <v>224131739.31999993</v>
      </c>
      <c r="G799" s="63">
        <v>3378524304.3012266</v>
      </c>
      <c r="H799" s="63"/>
      <c r="I799" s="112">
        <v>3602656043.6212263</v>
      </c>
      <c r="J799" s="63">
        <v>224131739.31999993</v>
      </c>
      <c r="K799" s="65">
        <v>3275267258.6999998</v>
      </c>
      <c r="L799" s="112">
        <v>3499398998.0199995</v>
      </c>
      <c r="M799" s="63">
        <v>207436440.33999991</v>
      </c>
      <c r="N799" s="64">
        <v>3559947000.9399996</v>
      </c>
      <c r="O799" s="110">
        <v>-60548002.920000076</v>
      </c>
      <c r="P799" s="110">
        <v>-60548002.920000076</v>
      </c>
      <c r="Q799" s="110">
        <v>60548002.920000076</v>
      </c>
      <c r="R799" s="110">
        <v>0</v>
      </c>
      <c r="S799" s="110">
        <v>146888437.41999984</v>
      </c>
    </row>
    <row r="800" spans="1:19" ht="15" customHeight="1" x14ac:dyDescent="0.25">
      <c r="A800" s="66" t="s">
        <v>271</v>
      </c>
      <c r="B800" s="66" t="s">
        <v>69</v>
      </c>
      <c r="C800" s="72" t="s">
        <v>1598</v>
      </c>
      <c r="D800" s="72"/>
      <c r="E800" s="74" t="s">
        <v>1599</v>
      </c>
      <c r="F800" s="63">
        <v>104949878.51000001</v>
      </c>
      <c r="G800" s="63">
        <v>280395059.03642917</v>
      </c>
      <c r="H800" s="63"/>
      <c r="I800" s="112">
        <v>385344937.54642916</v>
      </c>
      <c r="J800" s="63">
        <v>104949878.51000001</v>
      </c>
      <c r="K800" s="65">
        <v>272061266.98000002</v>
      </c>
      <c r="L800" s="112">
        <v>377011145.49000001</v>
      </c>
      <c r="M800" s="63">
        <v>17784416.699999988</v>
      </c>
      <c r="N800" s="64">
        <v>382712050.02999997</v>
      </c>
      <c r="O800" s="110">
        <v>-5700904.5399999619</v>
      </c>
      <c r="P800" s="110">
        <v>-5700904.5399999619</v>
      </c>
      <c r="Q800" s="110">
        <v>5700904.5399999619</v>
      </c>
      <c r="R800" s="110">
        <v>0</v>
      </c>
      <c r="S800" s="110">
        <v>12083512.160000026</v>
      </c>
    </row>
    <row r="801" spans="1:19" ht="15" customHeight="1" x14ac:dyDescent="0.25">
      <c r="A801" s="66" t="s">
        <v>271</v>
      </c>
      <c r="B801" s="66" t="s">
        <v>69</v>
      </c>
      <c r="C801" s="72" t="s">
        <v>1600</v>
      </c>
      <c r="D801" s="72"/>
      <c r="E801" s="74" t="s">
        <v>1601</v>
      </c>
      <c r="F801" s="63">
        <v>0</v>
      </c>
      <c r="G801" s="63">
        <v>2064897748.2565267</v>
      </c>
      <c r="H801" s="63"/>
      <c r="I801" s="112">
        <v>2064897748.2565267</v>
      </c>
      <c r="J801" s="63">
        <v>0</v>
      </c>
      <c r="K801" s="65">
        <v>2001459229.23</v>
      </c>
      <c r="L801" s="112">
        <v>2001459229.23</v>
      </c>
      <c r="M801" s="63">
        <v>126109568.60000002</v>
      </c>
      <c r="N801" s="64">
        <v>2037642298.3</v>
      </c>
      <c r="O801" s="110">
        <v>-36183069.069999933</v>
      </c>
      <c r="P801" s="110">
        <v>-36183069.069999933</v>
      </c>
      <c r="Q801" s="110">
        <v>36183069.069999933</v>
      </c>
      <c r="R801" s="110">
        <v>0</v>
      </c>
      <c r="S801" s="110">
        <v>89926499.530000091</v>
      </c>
    </row>
    <row r="802" spans="1:19" ht="15" customHeight="1" x14ac:dyDescent="0.25">
      <c r="A802" s="66" t="s">
        <v>271</v>
      </c>
      <c r="B802" s="66" t="s">
        <v>69</v>
      </c>
      <c r="C802" s="72" t="s">
        <v>1602</v>
      </c>
      <c r="D802" s="72"/>
      <c r="E802" s="74" t="s">
        <v>1603</v>
      </c>
      <c r="F802" s="63">
        <v>118512537.84</v>
      </c>
      <c r="G802" s="63">
        <v>320401253.4833796</v>
      </c>
      <c r="H802" s="63"/>
      <c r="I802" s="112">
        <v>438913791.32337964</v>
      </c>
      <c r="J802" s="63">
        <v>118512537.84</v>
      </c>
      <c r="K802" s="65">
        <v>310791064.44000006</v>
      </c>
      <c r="L802" s="112">
        <v>429303602.28000009</v>
      </c>
      <c r="M802" s="63">
        <v>20082694.579999983</v>
      </c>
      <c r="N802" s="64">
        <v>435539220.49000001</v>
      </c>
      <c r="O802" s="110">
        <v>-6235618.2099999189</v>
      </c>
      <c r="P802" s="110">
        <v>-6235618.2099999189</v>
      </c>
      <c r="Q802" s="110">
        <v>6235618.2099999189</v>
      </c>
      <c r="R802" s="110">
        <v>0</v>
      </c>
      <c r="S802" s="110">
        <v>13847076.370000064</v>
      </c>
    </row>
    <row r="803" spans="1:19" ht="15" customHeight="1" x14ac:dyDescent="0.25">
      <c r="A803" s="66" t="s">
        <v>271</v>
      </c>
      <c r="B803" s="66" t="s">
        <v>69</v>
      </c>
      <c r="C803" s="72" t="s">
        <v>1604</v>
      </c>
      <c r="D803" s="72"/>
      <c r="E803" s="74" t="s">
        <v>1605</v>
      </c>
      <c r="F803" s="63">
        <v>1569104776.3800001</v>
      </c>
      <c r="G803" s="63">
        <v>4322984160.9074783</v>
      </c>
      <c r="H803" s="63"/>
      <c r="I803" s="112">
        <v>5892088937.2874784</v>
      </c>
      <c r="J803" s="63">
        <v>1569104776.3800001</v>
      </c>
      <c r="K803" s="65">
        <v>4191049293.75</v>
      </c>
      <c r="L803" s="112">
        <v>5760154070.1300001</v>
      </c>
      <c r="M803" s="63">
        <v>265894668.81999993</v>
      </c>
      <c r="N803" s="64">
        <v>5838183052.3599997</v>
      </c>
      <c r="O803" s="110">
        <v>-78028982.229999542</v>
      </c>
      <c r="P803" s="110">
        <v>-78028982.229999542</v>
      </c>
      <c r="Q803" s="110">
        <v>78028982.229999542</v>
      </c>
      <c r="R803" s="110">
        <v>0</v>
      </c>
      <c r="S803" s="110">
        <v>187865686.59000039</v>
      </c>
    </row>
    <row r="804" spans="1:19" ht="15" customHeight="1" x14ac:dyDescent="0.25">
      <c r="A804" s="66" t="s">
        <v>271</v>
      </c>
      <c r="B804" s="66" t="s">
        <v>71</v>
      </c>
      <c r="C804" s="72" t="s">
        <v>1606</v>
      </c>
      <c r="D804" s="72"/>
      <c r="E804" s="74" t="s">
        <v>1607</v>
      </c>
      <c r="F804" s="63">
        <v>70262535.349999994</v>
      </c>
      <c r="G804" s="63">
        <v>197861524.99509487</v>
      </c>
      <c r="H804" s="63"/>
      <c r="I804" s="112">
        <v>268124060.34509486</v>
      </c>
      <c r="J804" s="63">
        <v>70262535.349999994</v>
      </c>
      <c r="K804" s="65">
        <v>191705810.24000001</v>
      </c>
      <c r="L804" s="112">
        <v>261968345.59</v>
      </c>
      <c r="M804" s="63">
        <v>11906428.330000013</v>
      </c>
      <c r="N804" s="64">
        <v>265222839.36000001</v>
      </c>
      <c r="O804" s="110">
        <v>-3254493.7700000107</v>
      </c>
      <c r="P804" s="110">
        <v>-3254493.7700000107</v>
      </c>
      <c r="Q804" s="110">
        <v>3254493.7700000107</v>
      </c>
      <c r="R804" s="110">
        <v>0</v>
      </c>
      <c r="S804" s="110">
        <v>8651934.5600000024</v>
      </c>
    </row>
    <row r="805" spans="1:19" ht="15" customHeight="1" x14ac:dyDescent="0.25">
      <c r="A805" s="66" t="s">
        <v>271</v>
      </c>
      <c r="B805" s="66" t="s">
        <v>71</v>
      </c>
      <c r="C805" s="72" t="s">
        <v>1608</v>
      </c>
      <c r="D805" s="72"/>
      <c r="E805" s="74" t="s">
        <v>1609</v>
      </c>
      <c r="F805" s="63">
        <v>352414834.17000002</v>
      </c>
      <c r="G805" s="63">
        <v>982889902.77082479</v>
      </c>
      <c r="H805" s="63"/>
      <c r="I805" s="112">
        <v>1335304736.9408247</v>
      </c>
      <c r="J805" s="63">
        <v>352414834.17000002</v>
      </c>
      <c r="K805" s="65">
        <v>952552693.79000008</v>
      </c>
      <c r="L805" s="112">
        <v>1304967527.96</v>
      </c>
      <c r="M805" s="63">
        <v>59718909.189999998</v>
      </c>
      <c r="N805" s="64">
        <v>1321817373.3399999</v>
      </c>
      <c r="O805" s="110">
        <v>-16849845.379999876</v>
      </c>
      <c r="P805" s="110">
        <v>-16849845.379999876</v>
      </c>
      <c r="Q805" s="110">
        <v>16849845.379999876</v>
      </c>
      <c r="R805" s="110">
        <v>0</v>
      </c>
      <c r="S805" s="110">
        <v>42869063.810000122</v>
      </c>
    </row>
    <row r="806" spans="1:19" ht="15" customHeight="1" x14ac:dyDescent="0.25">
      <c r="A806" s="66" t="s">
        <v>271</v>
      </c>
      <c r="B806" s="66" t="s">
        <v>71</v>
      </c>
      <c r="C806" s="72" t="s">
        <v>1610</v>
      </c>
      <c r="D806" s="72"/>
      <c r="E806" s="74" t="s">
        <v>1611</v>
      </c>
      <c r="F806" s="63">
        <v>42279983.149999999</v>
      </c>
      <c r="G806" s="63">
        <v>116388842.30649912</v>
      </c>
      <c r="H806" s="63"/>
      <c r="I806" s="112">
        <v>158668825.45649913</v>
      </c>
      <c r="J806" s="63">
        <v>42279983.149999999</v>
      </c>
      <c r="K806" s="65">
        <v>112839442.03999999</v>
      </c>
      <c r="L806" s="112">
        <v>155119425.19</v>
      </c>
      <c r="M806" s="63">
        <v>7164608.9400000051</v>
      </c>
      <c r="N806" s="64">
        <v>157227317.25999999</v>
      </c>
      <c r="O806" s="110">
        <v>-2107892.0699999928</v>
      </c>
      <c r="P806" s="110">
        <v>-2107892.0699999928</v>
      </c>
      <c r="Q806" s="110">
        <v>2107892.0699999928</v>
      </c>
      <c r="R806" s="110">
        <v>0</v>
      </c>
      <c r="S806" s="110">
        <v>5056716.8700000122</v>
      </c>
    </row>
    <row r="807" spans="1:19" ht="15" customHeight="1" x14ac:dyDescent="0.25">
      <c r="A807" s="66" t="s">
        <v>271</v>
      </c>
      <c r="B807" s="66" t="s">
        <v>71</v>
      </c>
      <c r="C807" s="72" t="s">
        <v>1612</v>
      </c>
      <c r="D807" s="72"/>
      <c r="E807" s="74" t="s">
        <v>1613</v>
      </c>
      <c r="F807" s="63">
        <v>0</v>
      </c>
      <c r="G807" s="63">
        <v>925610328.06541443</v>
      </c>
      <c r="H807" s="63"/>
      <c r="I807" s="112">
        <v>925610328.06541443</v>
      </c>
      <c r="J807" s="63">
        <v>0</v>
      </c>
      <c r="K807" s="65">
        <v>897765076.54000008</v>
      </c>
      <c r="L807" s="112">
        <v>897765076.54000008</v>
      </c>
      <c r="M807" s="63">
        <v>57851234.149999976</v>
      </c>
      <c r="N807" s="64">
        <v>915575704.22000003</v>
      </c>
      <c r="O807" s="110">
        <v>-17810627.679999948</v>
      </c>
      <c r="P807" s="110">
        <v>-17810627.679999948</v>
      </c>
      <c r="Q807" s="110">
        <v>17810627.679999948</v>
      </c>
      <c r="R807" s="110">
        <v>0</v>
      </c>
      <c r="S807" s="110">
        <v>40040606.470000029</v>
      </c>
    </row>
    <row r="808" spans="1:19" ht="15" customHeight="1" x14ac:dyDescent="0.25">
      <c r="A808" s="66" t="s">
        <v>271</v>
      </c>
      <c r="B808" s="66" t="s">
        <v>71</v>
      </c>
      <c r="C808" s="72" t="s">
        <v>1614</v>
      </c>
      <c r="D808" s="72"/>
      <c r="E808" s="74" t="s">
        <v>1615</v>
      </c>
      <c r="F808" s="63">
        <v>266477171.11000001</v>
      </c>
      <c r="G808" s="63">
        <v>728228819.98639417</v>
      </c>
      <c r="H808" s="63"/>
      <c r="I808" s="112">
        <v>994705991.09639418</v>
      </c>
      <c r="J808" s="63">
        <v>266477171.11000001</v>
      </c>
      <c r="K808" s="65">
        <v>706130929.70000005</v>
      </c>
      <c r="L808" s="112">
        <v>972608100.81000006</v>
      </c>
      <c r="M808" s="63">
        <v>45156231.909999967</v>
      </c>
      <c r="N808" s="64">
        <v>986174822.54999995</v>
      </c>
      <c r="O808" s="110">
        <v>-13566721.73999989</v>
      </c>
      <c r="P808" s="110">
        <v>-13566721.73999989</v>
      </c>
      <c r="Q808" s="110">
        <v>13566721.73999989</v>
      </c>
      <c r="R808" s="110">
        <v>0</v>
      </c>
      <c r="S808" s="110">
        <v>31589510.170000076</v>
      </c>
    </row>
    <row r="809" spans="1:19" ht="15" customHeight="1" x14ac:dyDescent="0.25">
      <c r="A809" s="66" t="s">
        <v>271</v>
      </c>
      <c r="B809" s="66" t="s">
        <v>71</v>
      </c>
      <c r="C809" s="72" t="s">
        <v>1616</v>
      </c>
      <c r="D809" s="72"/>
      <c r="E809" s="74" t="s">
        <v>1617</v>
      </c>
      <c r="F809" s="63">
        <v>249730501.46000001</v>
      </c>
      <c r="G809" s="63">
        <v>684241217.19052815</v>
      </c>
      <c r="H809" s="63"/>
      <c r="I809" s="112">
        <v>933971718.65052819</v>
      </c>
      <c r="J809" s="63">
        <v>249730501.46000001</v>
      </c>
      <c r="K809" s="65">
        <v>663455347.94000006</v>
      </c>
      <c r="L809" s="112">
        <v>913185849.4000001</v>
      </c>
      <c r="M809" s="63">
        <v>42318403.450000018</v>
      </c>
      <c r="N809" s="64">
        <v>925812907.38</v>
      </c>
      <c r="O809" s="110">
        <v>-12627057.9799999</v>
      </c>
      <c r="P809" s="110">
        <v>-12627057.9799999</v>
      </c>
      <c r="Q809" s="110">
        <v>12627057.9799999</v>
      </c>
      <c r="R809" s="110">
        <v>0</v>
      </c>
      <c r="S809" s="110">
        <v>29691345.470000118</v>
      </c>
    </row>
    <row r="810" spans="1:19" ht="15" customHeight="1" x14ac:dyDescent="0.25">
      <c r="A810" s="66" t="s">
        <v>271</v>
      </c>
      <c r="B810" s="66" t="s">
        <v>71</v>
      </c>
      <c r="C810" s="72" t="s">
        <v>1618</v>
      </c>
      <c r="D810" s="72"/>
      <c r="E810" s="74" t="s">
        <v>1619</v>
      </c>
      <c r="F810" s="63">
        <v>820464350.70000005</v>
      </c>
      <c r="G810" s="63">
        <v>2218784410.3152862</v>
      </c>
      <c r="H810" s="63"/>
      <c r="I810" s="112">
        <v>3039248761.0152864</v>
      </c>
      <c r="J810" s="63">
        <v>820464350.70000005</v>
      </c>
      <c r="K810" s="65">
        <v>2152256205.48</v>
      </c>
      <c r="L810" s="112">
        <v>2972720556.1800003</v>
      </c>
      <c r="M810" s="63">
        <v>139032842.24000001</v>
      </c>
      <c r="N810" s="64">
        <v>3015873073.8899999</v>
      </c>
      <c r="O810" s="110">
        <v>-43152517.709999561</v>
      </c>
      <c r="P810" s="110">
        <v>-43152517.709999561</v>
      </c>
      <c r="Q810" s="110">
        <v>43152517.709999561</v>
      </c>
      <c r="R810" s="110">
        <v>0</v>
      </c>
      <c r="S810" s="110">
        <v>95880324.530000448</v>
      </c>
    </row>
    <row r="811" spans="1:19" ht="15" customHeight="1" x14ac:dyDescent="0.25">
      <c r="A811" s="66" t="s">
        <v>271</v>
      </c>
      <c r="B811" s="66" t="s">
        <v>71</v>
      </c>
      <c r="C811" s="72" t="s">
        <v>1620</v>
      </c>
      <c r="D811" s="72"/>
      <c r="E811" s="74" t="s">
        <v>1621</v>
      </c>
      <c r="F811" s="63">
        <v>242872633.09</v>
      </c>
      <c r="G811" s="63">
        <v>658078459.67169547</v>
      </c>
      <c r="H811" s="63"/>
      <c r="I811" s="112">
        <v>900951092.7616955</v>
      </c>
      <c r="J811" s="63">
        <v>242872633.09</v>
      </c>
      <c r="K811" s="65">
        <v>638277873</v>
      </c>
      <c r="L811" s="112">
        <v>881150506.09000003</v>
      </c>
      <c r="M811" s="63">
        <v>41156294.530000001</v>
      </c>
      <c r="N811" s="64">
        <v>893837393.38999999</v>
      </c>
      <c r="O811" s="110">
        <v>-12686887.299999952</v>
      </c>
      <c r="P811" s="110">
        <v>-12686887.299999952</v>
      </c>
      <c r="Q811" s="110">
        <v>12686887.299999952</v>
      </c>
      <c r="R811" s="110">
        <v>0</v>
      </c>
      <c r="S811" s="110">
        <v>28469407.230000049</v>
      </c>
    </row>
    <row r="812" spans="1:19" ht="15" customHeight="1" x14ac:dyDescent="0.25">
      <c r="A812" s="66" t="s">
        <v>271</v>
      </c>
      <c r="B812" s="66" t="s">
        <v>71</v>
      </c>
      <c r="C812" s="72" t="s">
        <v>1622</v>
      </c>
      <c r="D812" s="72"/>
      <c r="E812" s="74" t="s">
        <v>1623</v>
      </c>
      <c r="F812" s="63">
        <v>110858666.89</v>
      </c>
      <c r="G812" s="63">
        <v>319735679.53465438</v>
      </c>
      <c r="H812" s="63"/>
      <c r="I812" s="112">
        <v>430594346.42465436</v>
      </c>
      <c r="J812" s="63">
        <v>110858666.89</v>
      </c>
      <c r="K812" s="65">
        <v>309578506.07999998</v>
      </c>
      <c r="L812" s="112">
        <v>420437172.96999997</v>
      </c>
      <c r="M812" s="63">
        <v>18785698.040000007</v>
      </c>
      <c r="N812" s="64">
        <v>425145943.00999999</v>
      </c>
      <c r="O812" s="110">
        <v>-4708770.0400000215</v>
      </c>
      <c r="P812" s="110">
        <v>-4708770.0400000215</v>
      </c>
      <c r="Q812" s="110">
        <v>4708770.0400000215</v>
      </c>
      <c r="R812" s="110">
        <v>0</v>
      </c>
      <c r="S812" s="110">
        <v>14076927.999999985</v>
      </c>
    </row>
    <row r="813" spans="1:19" ht="15" customHeight="1" x14ac:dyDescent="0.25">
      <c r="A813" s="66" t="s">
        <v>271</v>
      </c>
      <c r="B813" s="66" t="s">
        <v>71</v>
      </c>
      <c r="C813" s="72" t="s">
        <v>1624</v>
      </c>
      <c r="D813" s="72"/>
      <c r="E813" s="74" t="s">
        <v>1625</v>
      </c>
      <c r="F813" s="63">
        <v>58659266.990000002</v>
      </c>
      <c r="G813" s="63">
        <v>162827887.70483011</v>
      </c>
      <c r="H813" s="63"/>
      <c r="I813" s="112">
        <v>221487154.69483012</v>
      </c>
      <c r="J813" s="63">
        <v>58659266.990000002</v>
      </c>
      <c r="K813" s="65">
        <v>157820051.36000001</v>
      </c>
      <c r="L813" s="112">
        <v>216479318.35000002</v>
      </c>
      <c r="M813" s="63">
        <v>9940181.5500000045</v>
      </c>
      <c r="N813" s="64">
        <v>219325819.43000001</v>
      </c>
      <c r="O813" s="110">
        <v>-2846501.0799999833</v>
      </c>
      <c r="P813" s="110">
        <v>-2846501.0799999833</v>
      </c>
      <c r="Q813" s="110">
        <v>2846501.0799999833</v>
      </c>
      <c r="R813" s="110">
        <v>0</v>
      </c>
      <c r="S813" s="110">
        <v>7093680.4700000212</v>
      </c>
    </row>
    <row r="814" spans="1:19" ht="15" customHeight="1" x14ac:dyDescent="0.25">
      <c r="A814" s="66" t="s">
        <v>271</v>
      </c>
      <c r="B814" s="66" t="s">
        <v>71</v>
      </c>
      <c r="C814" s="72" t="s">
        <v>1626</v>
      </c>
      <c r="D814" s="72"/>
      <c r="E814" s="74" t="s">
        <v>1627</v>
      </c>
      <c r="F814" s="63">
        <v>234085989.22999999</v>
      </c>
      <c r="G814" s="63">
        <v>640465110.91676772</v>
      </c>
      <c r="H814" s="63"/>
      <c r="I814" s="112">
        <v>874551100.14676774</v>
      </c>
      <c r="J814" s="63">
        <v>234085989.22999999</v>
      </c>
      <c r="K814" s="65">
        <v>621049962.09000003</v>
      </c>
      <c r="L814" s="112">
        <v>855135951.32000005</v>
      </c>
      <c r="M814" s="63">
        <v>39667342.51000002</v>
      </c>
      <c r="N814" s="64">
        <v>867030428.90999997</v>
      </c>
      <c r="O814" s="110">
        <v>-11894477.589999914</v>
      </c>
      <c r="P814" s="110">
        <v>-11894477.589999914</v>
      </c>
      <c r="Q814" s="110">
        <v>11894477.589999914</v>
      </c>
      <c r="R814" s="110">
        <v>0</v>
      </c>
      <c r="S814" s="110">
        <v>27772864.920000106</v>
      </c>
    </row>
    <row r="815" spans="1:19" ht="15" customHeight="1" x14ac:dyDescent="0.25">
      <c r="A815" s="66" t="s">
        <v>271</v>
      </c>
      <c r="B815" s="66" t="s">
        <v>71</v>
      </c>
      <c r="C815" s="72" t="s">
        <v>1628</v>
      </c>
      <c r="D815" s="72"/>
      <c r="E815" s="74" t="s">
        <v>1629</v>
      </c>
      <c r="F815" s="63">
        <v>0</v>
      </c>
      <c r="G815" s="63">
        <v>585619308.21382785</v>
      </c>
      <c r="H815" s="63"/>
      <c r="I815" s="112">
        <v>585619308.21382785</v>
      </c>
      <c r="J815" s="63">
        <v>0</v>
      </c>
      <c r="K815" s="65">
        <v>568012718.95000005</v>
      </c>
      <c r="L815" s="112">
        <v>568012718.95000005</v>
      </c>
      <c r="M815" s="63">
        <v>36596054.670000017</v>
      </c>
      <c r="N815" s="64">
        <v>579280780.5</v>
      </c>
      <c r="O815" s="110">
        <v>-11268061.549999952</v>
      </c>
      <c r="P815" s="110">
        <v>-11268061.549999952</v>
      </c>
      <c r="Q815" s="110">
        <v>11268061.549999952</v>
      </c>
      <c r="R815" s="110">
        <v>0</v>
      </c>
      <c r="S815" s="110">
        <v>25327993.120000064</v>
      </c>
    </row>
    <row r="816" spans="1:19" ht="15" customHeight="1" x14ac:dyDescent="0.25">
      <c r="A816" s="66" t="s">
        <v>271</v>
      </c>
      <c r="B816" s="66" t="s">
        <v>71</v>
      </c>
      <c r="C816" s="72" t="s">
        <v>1630</v>
      </c>
      <c r="D816" s="72"/>
      <c r="E816" s="74" t="s">
        <v>1631</v>
      </c>
      <c r="F816" s="63">
        <v>419646436.62</v>
      </c>
      <c r="G816" s="63">
        <v>1181947335.6113758</v>
      </c>
      <c r="H816" s="63"/>
      <c r="I816" s="112">
        <v>1601593772.2313757</v>
      </c>
      <c r="J816" s="63">
        <v>419646436.62</v>
      </c>
      <c r="K816" s="65">
        <v>1145149385.23</v>
      </c>
      <c r="L816" s="112">
        <v>1564795821.8499999</v>
      </c>
      <c r="M816" s="63">
        <v>71111726.889999986</v>
      </c>
      <c r="N816" s="64">
        <v>1584212035.26</v>
      </c>
      <c r="O816" s="110">
        <v>-19416213.410000086</v>
      </c>
      <c r="P816" s="110">
        <v>-19416213.410000086</v>
      </c>
      <c r="Q816" s="110">
        <v>19416213.410000086</v>
      </c>
      <c r="R816" s="110">
        <v>0</v>
      </c>
      <c r="S816" s="110">
        <v>51695513.4799999</v>
      </c>
    </row>
    <row r="817" spans="1:19" ht="15" customHeight="1" x14ac:dyDescent="0.25">
      <c r="A817" s="66" t="s">
        <v>271</v>
      </c>
      <c r="B817" s="66" t="s">
        <v>73</v>
      </c>
      <c r="C817" s="72" t="s">
        <v>1632</v>
      </c>
      <c r="D817" s="72"/>
      <c r="E817" s="74" t="s">
        <v>1633</v>
      </c>
      <c r="F817" s="63">
        <v>1513017210.04</v>
      </c>
      <c r="G817" s="63">
        <v>4234770447.6695366</v>
      </c>
      <c r="H817" s="63"/>
      <c r="I817" s="112">
        <v>5747787657.7095366</v>
      </c>
      <c r="J817" s="63">
        <v>1513017210.04</v>
      </c>
      <c r="K817" s="65">
        <v>4103605546.1300001</v>
      </c>
      <c r="L817" s="112">
        <v>5616622756.1700001</v>
      </c>
      <c r="M817" s="63">
        <v>256390278.16000009</v>
      </c>
      <c r="N817" s="64">
        <v>5688102751.6800003</v>
      </c>
      <c r="O817" s="110">
        <v>-71479995.510000229</v>
      </c>
      <c r="P817" s="110">
        <v>-71479995.510000229</v>
      </c>
      <c r="Q817" s="110">
        <v>71479995.510000229</v>
      </c>
      <c r="R817" s="110">
        <v>0</v>
      </c>
      <c r="S817" s="110">
        <v>184910282.64999986</v>
      </c>
    </row>
    <row r="818" spans="1:19" ht="15" customHeight="1" x14ac:dyDescent="0.25">
      <c r="A818" s="66" t="s">
        <v>271</v>
      </c>
      <c r="B818" s="66" t="s">
        <v>73</v>
      </c>
      <c r="C818" s="72" t="s">
        <v>1634</v>
      </c>
      <c r="D818" s="72"/>
      <c r="E818" s="74" t="s">
        <v>1635</v>
      </c>
      <c r="F818" s="63">
        <v>0</v>
      </c>
      <c r="G818" s="63">
        <v>1205333963.7440705</v>
      </c>
      <c r="H818" s="63"/>
      <c r="I818" s="112">
        <v>1205333963.7440705</v>
      </c>
      <c r="J818" s="63">
        <v>0</v>
      </c>
      <c r="K818" s="65">
        <v>1168901311.04</v>
      </c>
      <c r="L818" s="112">
        <v>1168901311.04</v>
      </c>
      <c r="M818" s="63">
        <v>74919708.74000001</v>
      </c>
      <c r="N818" s="64">
        <v>1191601537.3</v>
      </c>
      <c r="O818" s="110">
        <v>-22700226.25999999</v>
      </c>
      <c r="P818" s="110">
        <v>-22700226.25999999</v>
      </c>
      <c r="Q818" s="110">
        <v>22700226.25999999</v>
      </c>
      <c r="R818" s="110">
        <v>0</v>
      </c>
      <c r="S818" s="110">
        <v>52219482.480000019</v>
      </c>
    </row>
    <row r="819" spans="1:19" ht="15" customHeight="1" x14ac:dyDescent="0.25">
      <c r="A819" s="66" t="s">
        <v>271</v>
      </c>
      <c r="B819" s="66" t="s">
        <v>73</v>
      </c>
      <c r="C819" s="72" t="s">
        <v>1636</v>
      </c>
      <c r="D819" s="72"/>
      <c r="E819" s="74" t="s">
        <v>1637</v>
      </c>
      <c r="F819" s="63">
        <v>713830620.58000004</v>
      </c>
      <c r="G819" s="63">
        <v>1952170619.4421592</v>
      </c>
      <c r="H819" s="63"/>
      <c r="I819" s="112">
        <v>2666001240.0221591</v>
      </c>
      <c r="J819" s="63">
        <v>713830620.58000004</v>
      </c>
      <c r="K819" s="65">
        <v>1892944114.4500003</v>
      </c>
      <c r="L819" s="112">
        <v>2606774735.0300002</v>
      </c>
      <c r="M819" s="63">
        <v>120963086.30999994</v>
      </c>
      <c r="N819" s="64">
        <v>2643061574.71</v>
      </c>
      <c r="O819" s="110">
        <v>-36286839.679999828</v>
      </c>
      <c r="P819" s="110">
        <v>-36286839.679999828</v>
      </c>
      <c r="Q819" s="110">
        <v>36286839.679999828</v>
      </c>
      <c r="R819" s="110">
        <v>0</v>
      </c>
      <c r="S819" s="110">
        <v>84676246.630000114</v>
      </c>
    </row>
    <row r="820" spans="1:19" ht="15" customHeight="1" x14ac:dyDescent="0.25">
      <c r="A820" s="66" t="s">
        <v>271</v>
      </c>
      <c r="B820" s="66" t="s">
        <v>73</v>
      </c>
      <c r="C820" s="72" t="s">
        <v>1638</v>
      </c>
      <c r="D820" s="72"/>
      <c r="E820" s="74" t="s">
        <v>1639</v>
      </c>
      <c r="F820" s="63">
        <v>476438159.10000002</v>
      </c>
      <c r="G820" s="63">
        <v>1287539350.4798837</v>
      </c>
      <c r="H820" s="63"/>
      <c r="I820" s="112">
        <v>1763977509.5798836</v>
      </c>
      <c r="J820" s="63">
        <v>476438159.10000002</v>
      </c>
      <c r="K820" s="65">
        <v>1248930922.4200001</v>
      </c>
      <c r="L820" s="112">
        <v>1725369081.52</v>
      </c>
      <c r="M820" s="63">
        <v>80735441.289999962</v>
      </c>
      <c r="N820" s="64">
        <v>1750464385.6600001</v>
      </c>
      <c r="O820" s="110">
        <v>-25095304.140000105</v>
      </c>
      <c r="P820" s="110">
        <v>-25095304.140000105</v>
      </c>
      <c r="Q820" s="110">
        <v>25095304.140000105</v>
      </c>
      <c r="R820" s="110">
        <v>0</v>
      </c>
      <c r="S820" s="110">
        <v>55640137.149999857</v>
      </c>
    </row>
    <row r="821" spans="1:19" ht="15" customHeight="1" x14ac:dyDescent="0.25">
      <c r="A821" s="66" t="s">
        <v>271</v>
      </c>
      <c r="B821" s="66" t="s">
        <v>73</v>
      </c>
      <c r="C821" s="72" t="s">
        <v>1640</v>
      </c>
      <c r="D821" s="72"/>
      <c r="E821" s="74" t="s">
        <v>1641</v>
      </c>
      <c r="F821" s="63">
        <v>764376784.36000001</v>
      </c>
      <c r="G821" s="63">
        <v>2139559881.4100852</v>
      </c>
      <c r="H821" s="63"/>
      <c r="I821" s="112">
        <v>2903936665.7700853</v>
      </c>
      <c r="J821" s="63">
        <v>764376784.36000001</v>
      </c>
      <c r="K821" s="65">
        <v>2073290223.9900002</v>
      </c>
      <c r="L821" s="112">
        <v>2837667008.3500004</v>
      </c>
      <c r="M821" s="63">
        <v>129528451.52999997</v>
      </c>
      <c r="N821" s="64">
        <v>2873771952.8000002</v>
      </c>
      <c r="O821" s="110">
        <v>-36104944.449999809</v>
      </c>
      <c r="P821" s="110">
        <v>-36104944.449999809</v>
      </c>
      <c r="Q821" s="110">
        <v>36104944.449999809</v>
      </c>
      <c r="R821" s="110">
        <v>0</v>
      </c>
      <c r="S821" s="110">
        <v>93423507.080000162</v>
      </c>
    </row>
    <row r="822" spans="1:19" ht="15" customHeight="1" x14ac:dyDescent="0.25">
      <c r="A822" s="66" t="s">
        <v>271</v>
      </c>
      <c r="B822" s="66" t="s">
        <v>73</v>
      </c>
      <c r="C822" s="72" t="s">
        <v>1642</v>
      </c>
      <c r="D822" s="72"/>
      <c r="E822" s="74" t="s">
        <v>1643</v>
      </c>
      <c r="F822" s="63">
        <v>308359152.95999998</v>
      </c>
      <c r="G822" s="63">
        <v>852003043.88948321</v>
      </c>
      <c r="H822" s="63"/>
      <c r="I822" s="112">
        <v>1160362196.8494833</v>
      </c>
      <c r="J822" s="63">
        <v>308359152.95999998</v>
      </c>
      <c r="K822" s="65">
        <v>825934706.76999998</v>
      </c>
      <c r="L822" s="112">
        <v>1134293859.73</v>
      </c>
      <c r="M822" s="63">
        <v>52253397.030000031</v>
      </c>
      <c r="N822" s="64">
        <v>1149491474.26</v>
      </c>
      <c r="O822" s="110">
        <v>-15197614.529999971</v>
      </c>
      <c r="P822" s="110">
        <v>-15197614.529999971</v>
      </c>
      <c r="Q822" s="110">
        <v>15197614.529999971</v>
      </c>
      <c r="R822" s="110">
        <v>0</v>
      </c>
      <c r="S822" s="110">
        <v>37055782.50000006</v>
      </c>
    </row>
    <row r="823" spans="1:19" ht="15" customHeight="1" x14ac:dyDescent="0.25">
      <c r="A823" s="66" t="s">
        <v>271</v>
      </c>
      <c r="B823" s="66" t="s">
        <v>73</v>
      </c>
      <c r="C823" s="72" t="s">
        <v>1644</v>
      </c>
      <c r="D823" s="72"/>
      <c r="E823" s="74" t="s">
        <v>1645</v>
      </c>
      <c r="F823" s="63">
        <v>1528753568.72</v>
      </c>
      <c r="G823" s="63">
        <v>4230354439.2379522</v>
      </c>
      <c r="H823" s="63"/>
      <c r="I823" s="112">
        <v>5759108007.9579525</v>
      </c>
      <c r="J823" s="63">
        <v>1528753568.72</v>
      </c>
      <c r="K823" s="65">
        <v>4100761239.2099996</v>
      </c>
      <c r="L823" s="112">
        <v>5629514807.9299994</v>
      </c>
      <c r="M823" s="63">
        <v>259056903.00999999</v>
      </c>
      <c r="N823" s="64">
        <v>5704510559.3299999</v>
      </c>
      <c r="O823" s="110">
        <v>-74995751.400000572</v>
      </c>
      <c r="P823" s="110">
        <v>-74995751.400000572</v>
      </c>
      <c r="Q823" s="110">
        <v>74995751.400000572</v>
      </c>
      <c r="R823" s="110">
        <v>0</v>
      </c>
      <c r="S823" s="110">
        <v>184061151.60999942</v>
      </c>
    </row>
    <row r="824" spans="1:19" ht="15" customHeight="1" x14ac:dyDescent="0.25">
      <c r="A824" s="66" t="s">
        <v>271</v>
      </c>
      <c r="B824" s="66" t="s">
        <v>73</v>
      </c>
      <c r="C824" s="72" t="s">
        <v>1646</v>
      </c>
      <c r="D824" s="72"/>
      <c r="E824" s="74" t="s">
        <v>1647</v>
      </c>
      <c r="F824" s="63">
        <v>641455616.85000002</v>
      </c>
      <c r="G824" s="63">
        <v>1747969404.8632693</v>
      </c>
      <c r="H824" s="63"/>
      <c r="I824" s="112">
        <v>2389425021.7132692</v>
      </c>
      <c r="J824" s="63">
        <v>641455616.85000002</v>
      </c>
      <c r="K824" s="65">
        <v>1695131593.4299998</v>
      </c>
      <c r="L824" s="112">
        <v>2336587210.2799997</v>
      </c>
      <c r="M824" s="63">
        <v>108698686.89999998</v>
      </c>
      <c r="N824" s="64">
        <v>2369555509.1300001</v>
      </c>
      <c r="O824" s="110">
        <v>-32968298.850000381</v>
      </c>
      <c r="P824" s="110">
        <v>-32968298.850000381</v>
      </c>
      <c r="Q824" s="110">
        <v>32968298.850000381</v>
      </c>
      <c r="R824" s="110">
        <v>0</v>
      </c>
      <c r="S824" s="110">
        <v>75730388.049999595</v>
      </c>
    </row>
    <row r="825" spans="1:19" ht="15" customHeight="1" x14ac:dyDescent="0.25">
      <c r="A825" s="66" t="s">
        <v>271</v>
      </c>
      <c r="B825" s="66" t="s">
        <v>257</v>
      </c>
      <c r="C825" s="72" t="s">
        <v>1648</v>
      </c>
      <c r="D825" s="72"/>
      <c r="E825" s="75" t="s">
        <v>1649</v>
      </c>
      <c r="F825" s="63">
        <v>2126643352.0999999</v>
      </c>
      <c r="G825" s="63">
        <v>5848573327.340209</v>
      </c>
      <c r="H825" s="63"/>
      <c r="I825" s="112">
        <v>7975216679.4402084</v>
      </c>
      <c r="J825" s="63">
        <v>2126643352.0999999</v>
      </c>
      <c r="K825" s="65">
        <v>5670352905.0100002</v>
      </c>
      <c r="L825" s="112">
        <v>7796996257.1100006</v>
      </c>
      <c r="M825" s="63">
        <v>360373085.57000017</v>
      </c>
      <c r="N825" s="64">
        <v>7903330462.3900003</v>
      </c>
      <c r="O825" s="110">
        <v>-106334205.27999973</v>
      </c>
      <c r="P825" s="110">
        <v>-106334205.27999973</v>
      </c>
      <c r="Q825" s="110">
        <v>106334205.27999973</v>
      </c>
      <c r="R825" s="110">
        <v>0</v>
      </c>
      <c r="S825" s="110">
        <v>254038880.29000044</v>
      </c>
    </row>
    <row r="826" spans="1:19" ht="15" customHeight="1" x14ac:dyDescent="0.25">
      <c r="A826" s="66" t="s">
        <v>271</v>
      </c>
      <c r="B826" s="66" t="s">
        <v>77</v>
      </c>
      <c r="C826" s="72" t="s">
        <v>1650</v>
      </c>
      <c r="D826" s="72"/>
      <c r="E826" s="74" t="s">
        <v>1651</v>
      </c>
      <c r="F826" s="63">
        <v>1235089847.98</v>
      </c>
      <c r="G826" s="63">
        <v>3393616569.0951462</v>
      </c>
      <c r="H826" s="63"/>
      <c r="I826" s="112">
        <v>4628706417.0751457</v>
      </c>
      <c r="J826" s="63">
        <v>1235089847.98</v>
      </c>
      <c r="K826" s="65">
        <v>3290311102.1500001</v>
      </c>
      <c r="L826" s="112">
        <v>4525400950.1300001</v>
      </c>
      <c r="M826" s="63">
        <v>209293739.42000008</v>
      </c>
      <c r="N826" s="64">
        <v>4587338283.4399996</v>
      </c>
      <c r="O826" s="110">
        <v>-61937333.309999466</v>
      </c>
      <c r="P826" s="110">
        <v>-61937333.309999466</v>
      </c>
      <c r="Q826" s="110">
        <v>61937333.309999466</v>
      </c>
      <c r="R826" s="110">
        <v>0</v>
      </c>
      <c r="S826" s="110">
        <v>147356406.11000061</v>
      </c>
    </row>
    <row r="827" spans="1:19" ht="15" customHeight="1" x14ac:dyDescent="0.25">
      <c r="A827" s="66" t="s">
        <v>271</v>
      </c>
      <c r="B827" s="66" t="s">
        <v>77</v>
      </c>
      <c r="C827" s="72" t="s">
        <v>1652</v>
      </c>
      <c r="D827" s="72"/>
      <c r="E827" s="74" t="s">
        <v>1653</v>
      </c>
      <c r="F827" s="63">
        <v>239045697.61000001</v>
      </c>
      <c r="G827" s="63">
        <v>663604043.84520864</v>
      </c>
      <c r="H827" s="63"/>
      <c r="I827" s="112">
        <v>902649741.45520866</v>
      </c>
      <c r="J827" s="63">
        <v>239045697.61000001</v>
      </c>
      <c r="K827" s="65">
        <v>643209372.68999994</v>
      </c>
      <c r="L827" s="112">
        <v>882255070.29999995</v>
      </c>
      <c r="M827" s="63">
        <v>40507796.25999999</v>
      </c>
      <c r="N827" s="64">
        <v>893859597.48000002</v>
      </c>
      <c r="O827" s="110">
        <v>-11604527.180000067</v>
      </c>
      <c r="P827" s="110">
        <v>-11604527.180000067</v>
      </c>
      <c r="Q827" s="110">
        <v>11604527.180000067</v>
      </c>
      <c r="R827" s="110">
        <v>0</v>
      </c>
      <c r="S827" s="110">
        <v>28903269.079999924</v>
      </c>
    </row>
    <row r="828" spans="1:19" ht="15" customHeight="1" x14ac:dyDescent="0.25">
      <c r="A828" s="66" t="s">
        <v>271</v>
      </c>
      <c r="B828" s="66" t="s">
        <v>79</v>
      </c>
      <c r="C828" s="72" t="s">
        <v>1654</v>
      </c>
      <c r="D828" s="72"/>
      <c r="E828" s="74" t="s">
        <v>1655</v>
      </c>
      <c r="F828" s="63">
        <v>590327758.88</v>
      </c>
      <c r="G828" s="63">
        <v>1624905130.7008758</v>
      </c>
      <c r="H828" s="63"/>
      <c r="I828" s="112">
        <v>2215232889.5808759</v>
      </c>
      <c r="J828" s="63">
        <v>590327758.88</v>
      </c>
      <c r="K828" s="65">
        <v>1575367662.9499998</v>
      </c>
      <c r="L828" s="112">
        <v>2165695421.8299999</v>
      </c>
      <c r="M828" s="63">
        <v>100034749.96000004</v>
      </c>
      <c r="N828" s="64">
        <v>2195140680.4400001</v>
      </c>
      <c r="O828" s="110">
        <v>-29445258.610000134</v>
      </c>
      <c r="P828" s="110">
        <v>-29445258.610000134</v>
      </c>
      <c r="Q828" s="110">
        <v>29445258.610000134</v>
      </c>
      <c r="R828" s="110">
        <v>0</v>
      </c>
      <c r="S828" s="110">
        <v>70589491.349999905</v>
      </c>
    </row>
    <row r="829" spans="1:19" ht="15" customHeight="1" x14ac:dyDescent="0.25">
      <c r="A829" s="66" t="s">
        <v>271</v>
      </c>
      <c r="B829" s="66" t="s">
        <v>81</v>
      </c>
      <c r="C829" s="72" t="s">
        <v>1656</v>
      </c>
      <c r="D829" s="72"/>
      <c r="E829" s="74" t="s">
        <v>1657</v>
      </c>
      <c r="F829" s="63">
        <v>0</v>
      </c>
      <c r="G829" s="63">
        <v>5233708545.2149124</v>
      </c>
      <c r="H829" s="63"/>
      <c r="I829" s="112">
        <v>5233708545.2149124</v>
      </c>
      <c r="J829" s="63">
        <v>0</v>
      </c>
      <c r="K829" s="65">
        <v>5072409692.1700001</v>
      </c>
      <c r="L829" s="112">
        <v>5072409692.1700001</v>
      </c>
      <c r="M829" s="63">
        <v>318454157.04999995</v>
      </c>
      <c r="N829" s="64">
        <v>5162704501.0099993</v>
      </c>
      <c r="O829" s="110">
        <v>-90294808.839999199</v>
      </c>
      <c r="P829" s="110">
        <v>-90294808.839999199</v>
      </c>
      <c r="Q829" s="110">
        <v>90294808.839999199</v>
      </c>
      <c r="R829" s="110">
        <v>0</v>
      </c>
      <c r="S829" s="110">
        <v>228159348.21000075</v>
      </c>
    </row>
    <row r="830" spans="1:19" ht="15" customHeight="1" x14ac:dyDescent="0.25">
      <c r="A830" s="66" t="s">
        <v>271</v>
      </c>
      <c r="B830" s="66" t="s">
        <v>81</v>
      </c>
      <c r="C830" s="72" t="s">
        <v>1658</v>
      </c>
      <c r="D830" s="72"/>
      <c r="E830" s="74" t="s">
        <v>1659</v>
      </c>
      <c r="F830" s="63">
        <v>667509393.57000005</v>
      </c>
      <c r="G830" s="63">
        <v>1860858478.9216068</v>
      </c>
      <c r="H830" s="63"/>
      <c r="I830" s="112">
        <v>2528367872.4916067</v>
      </c>
      <c r="J830" s="63">
        <v>667509393.57000005</v>
      </c>
      <c r="K830" s="65">
        <v>1803456121.6800001</v>
      </c>
      <c r="L830" s="112">
        <v>2470965515.25</v>
      </c>
      <c r="M830" s="63">
        <v>113113663.18999994</v>
      </c>
      <c r="N830" s="64">
        <v>2502932741.4299998</v>
      </c>
      <c r="O830" s="110">
        <v>-31967226.179999828</v>
      </c>
      <c r="P830" s="110">
        <v>-31967226.179999828</v>
      </c>
      <c r="Q830" s="110">
        <v>31967226.179999828</v>
      </c>
      <c r="R830" s="110">
        <v>0</v>
      </c>
      <c r="S830" s="110">
        <v>81146437.01000011</v>
      </c>
    </row>
    <row r="831" spans="1:19" ht="15" customHeight="1" x14ac:dyDescent="0.25">
      <c r="A831" s="66" t="s">
        <v>271</v>
      </c>
      <c r="B831" s="66" t="s">
        <v>81</v>
      </c>
      <c r="C831" s="72" t="s">
        <v>1660</v>
      </c>
      <c r="D831" s="72"/>
      <c r="E831" s="74" t="s">
        <v>1661</v>
      </c>
      <c r="F831" s="63">
        <v>0</v>
      </c>
      <c r="G831" s="63">
        <v>1159603153.1221175</v>
      </c>
      <c r="H831" s="63"/>
      <c r="I831" s="112">
        <v>1159603153.1221175</v>
      </c>
      <c r="J831" s="63">
        <v>0</v>
      </c>
      <c r="K831" s="65">
        <v>1123538815.29</v>
      </c>
      <c r="L831" s="112">
        <v>1123538815.29</v>
      </c>
      <c r="M831" s="63">
        <v>69861422.190000057</v>
      </c>
      <c r="N831" s="64">
        <v>1142699249.6600001</v>
      </c>
      <c r="O831" s="110">
        <v>-19160434.370000124</v>
      </c>
      <c r="P831" s="110">
        <v>-19160434.370000124</v>
      </c>
      <c r="Q831" s="110">
        <v>19160434.370000124</v>
      </c>
      <c r="R831" s="110">
        <v>0</v>
      </c>
      <c r="S831" s="110">
        <v>50700987.819999933</v>
      </c>
    </row>
    <row r="832" spans="1:19" ht="15" customHeight="1" x14ac:dyDescent="0.25">
      <c r="A832" s="66" t="s">
        <v>271</v>
      </c>
      <c r="B832" s="66" t="s">
        <v>83</v>
      </c>
      <c r="C832" s="72" t="s">
        <v>1662</v>
      </c>
      <c r="D832" s="72"/>
      <c r="E832" s="74" t="s">
        <v>1663</v>
      </c>
      <c r="F832" s="63">
        <v>938609502.74000001</v>
      </c>
      <c r="G832" s="63">
        <v>2585723628.1939926</v>
      </c>
      <c r="H832" s="63"/>
      <c r="I832" s="112">
        <v>3524333130.9339924</v>
      </c>
      <c r="J832" s="63">
        <v>938609502.74000001</v>
      </c>
      <c r="K832" s="65">
        <v>2506818272.8500004</v>
      </c>
      <c r="L832" s="112">
        <v>3445427775.5900002</v>
      </c>
      <c r="M832" s="63">
        <v>159053281</v>
      </c>
      <c r="N832" s="64">
        <v>3492116542.0799999</v>
      </c>
      <c r="O832" s="110">
        <v>-46688766.489999771</v>
      </c>
      <c r="P832" s="110">
        <v>-46688766.489999771</v>
      </c>
      <c r="Q832" s="110">
        <v>46688766.489999771</v>
      </c>
      <c r="R832" s="110">
        <v>0</v>
      </c>
      <c r="S832" s="110">
        <v>112364514.51000023</v>
      </c>
    </row>
    <row r="833" spans="1:19" ht="15" customHeight="1" x14ac:dyDescent="0.25">
      <c r="A833" s="66" t="s">
        <v>271</v>
      </c>
      <c r="B833" s="66" t="s">
        <v>83</v>
      </c>
      <c r="C833" s="72" t="s">
        <v>1664</v>
      </c>
      <c r="D833" s="72"/>
      <c r="E833" s="74" t="s">
        <v>1665</v>
      </c>
      <c r="F833" s="63">
        <v>0</v>
      </c>
      <c r="G833" s="63">
        <v>275813583.65260106</v>
      </c>
      <c r="H833" s="63"/>
      <c r="I833" s="112">
        <v>275813583.65260106</v>
      </c>
      <c r="J833" s="63">
        <v>0</v>
      </c>
      <c r="K833" s="65">
        <v>267494799.37</v>
      </c>
      <c r="L833" s="112">
        <v>267494799.37</v>
      </c>
      <c r="M833" s="63">
        <v>17172234.319999993</v>
      </c>
      <c r="N833" s="64">
        <v>272726075.97999996</v>
      </c>
      <c r="O833" s="110">
        <v>-5231276.6099999547</v>
      </c>
      <c r="P833" s="110">
        <v>-5231276.6099999547</v>
      </c>
      <c r="Q833" s="110">
        <v>5231276.6099999547</v>
      </c>
      <c r="R833" s="110">
        <v>0</v>
      </c>
      <c r="S833" s="110">
        <v>11940957.710000038</v>
      </c>
    </row>
    <row r="834" spans="1:19" ht="15" customHeight="1" x14ac:dyDescent="0.25">
      <c r="A834" s="66" t="s">
        <v>271</v>
      </c>
      <c r="B834" s="66" t="s">
        <v>83</v>
      </c>
      <c r="C834" s="72" t="s">
        <v>1666</v>
      </c>
      <c r="D834" s="72"/>
      <c r="E834" s="74" t="s">
        <v>1667</v>
      </c>
      <c r="F834" s="63">
        <v>30615483.809999999</v>
      </c>
      <c r="G834" s="63">
        <v>82071922.834562108</v>
      </c>
      <c r="H834" s="63"/>
      <c r="I834" s="112">
        <v>112687406.64456211</v>
      </c>
      <c r="J834" s="63">
        <v>30615483.809999999</v>
      </c>
      <c r="K834" s="65">
        <v>79630651.729999989</v>
      </c>
      <c r="L834" s="112">
        <v>110246135.53999999</v>
      </c>
      <c r="M834" s="63">
        <v>5187986.2900000028</v>
      </c>
      <c r="N834" s="64">
        <v>111896465.92</v>
      </c>
      <c r="O834" s="110">
        <v>-1650330.3800000101</v>
      </c>
      <c r="P834" s="110">
        <v>-1650330.3800000101</v>
      </c>
      <c r="Q834" s="110">
        <v>1650330.3800000101</v>
      </c>
      <c r="R834" s="110">
        <v>0</v>
      </c>
      <c r="S834" s="110">
        <v>3537655.9099999927</v>
      </c>
    </row>
    <row r="835" spans="1:19" ht="15" customHeight="1" x14ac:dyDescent="0.25">
      <c r="A835" s="66" t="s">
        <v>271</v>
      </c>
      <c r="B835" s="66" t="s">
        <v>85</v>
      </c>
      <c r="C835" s="72" t="s">
        <v>1668</v>
      </c>
      <c r="D835" s="72"/>
      <c r="E835" s="74" t="s">
        <v>1669</v>
      </c>
      <c r="F835" s="63">
        <v>0</v>
      </c>
      <c r="G835" s="63">
        <v>1278501380.5715289</v>
      </c>
      <c r="H835" s="63"/>
      <c r="I835" s="112">
        <v>1278501380.5715289</v>
      </c>
      <c r="J835" s="63">
        <v>0</v>
      </c>
      <c r="K835" s="65">
        <v>1239138330.1300001</v>
      </c>
      <c r="L835" s="112">
        <v>1239138330.1300001</v>
      </c>
      <c r="M835" s="63">
        <v>77882048.879999995</v>
      </c>
      <c r="N835" s="64">
        <v>1261303076.1300001</v>
      </c>
      <c r="O835" s="110">
        <v>-22164746</v>
      </c>
      <c r="P835" s="110">
        <v>-22164746</v>
      </c>
      <c r="Q835" s="110">
        <v>22164746</v>
      </c>
      <c r="R835" s="110">
        <v>0</v>
      </c>
      <c r="S835" s="110">
        <v>55717302.879999995</v>
      </c>
    </row>
    <row r="836" spans="1:19" ht="15" customHeight="1" x14ac:dyDescent="0.25">
      <c r="A836" s="66" t="s">
        <v>271</v>
      </c>
      <c r="B836" s="66" t="s">
        <v>85</v>
      </c>
      <c r="C836" s="72" t="s">
        <v>1670</v>
      </c>
      <c r="D836" s="72"/>
      <c r="E836" s="74" t="s">
        <v>1671</v>
      </c>
      <c r="F836" s="63">
        <v>422218137.26999998</v>
      </c>
      <c r="G836" s="63">
        <v>1210146076.4686146</v>
      </c>
      <c r="H836" s="63"/>
      <c r="I836" s="112">
        <v>1632364213.7386146</v>
      </c>
      <c r="J836" s="63">
        <v>422218137.26999998</v>
      </c>
      <c r="K836" s="65">
        <v>1171875925.3299999</v>
      </c>
      <c r="L836" s="112">
        <v>1594094062.5999999</v>
      </c>
      <c r="M836" s="63">
        <v>71547517.689999998</v>
      </c>
      <c r="N836" s="64">
        <v>1612441240.05</v>
      </c>
      <c r="O836" s="110">
        <v>-18347177.450000048</v>
      </c>
      <c r="P836" s="110">
        <v>-18347177.450000048</v>
      </c>
      <c r="Q836" s="110">
        <v>18347177.450000048</v>
      </c>
      <c r="R836" s="110">
        <v>0</v>
      </c>
      <c r="S836" s="110">
        <v>53200340.23999995</v>
      </c>
    </row>
    <row r="837" spans="1:19" ht="15" customHeight="1" x14ac:dyDescent="0.25">
      <c r="A837" s="66" t="s">
        <v>271</v>
      </c>
      <c r="B837" s="66" t="s">
        <v>85</v>
      </c>
      <c r="C837" s="72" t="s">
        <v>1672</v>
      </c>
      <c r="D837" s="72"/>
      <c r="E837" s="74" t="s">
        <v>1673</v>
      </c>
      <c r="F837" s="63">
        <v>0</v>
      </c>
      <c r="G837" s="63">
        <v>325134598.47776127</v>
      </c>
      <c r="H837" s="63"/>
      <c r="I837" s="112">
        <v>325134598.47776127</v>
      </c>
      <c r="J837" s="63">
        <v>0</v>
      </c>
      <c r="K837" s="65">
        <v>315101919.59000003</v>
      </c>
      <c r="L837" s="112">
        <v>315101919.59000003</v>
      </c>
      <c r="M837" s="63">
        <v>19750663.599999994</v>
      </c>
      <c r="N837" s="64">
        <v>320673037.63999999</v>
      </c>
      <c r="O837" s="110">
        <v>-5571118.0499999523</v>
      </c>
      <c r="P837" s="110">
        <v>-5571118.0499999523</v>
      </c>
      <c r="Q837" s="110">
        <v>5571118.0499999523</v>
      </c>
      <c r="R837" s="110">
        <v>0</v>
      </c>
      <c r="S837" s="110">
        <v>14179545.550000042</v>
      </c>
    </row>
    <row r="838" spans="1:19" ht="15" customHeight="1" x14ac:dyDescent="0.25">
      <c r="A838" s="66" t="s">
        <v>271</v>
      </c>
      <c r="B838" s="66" t="s">
        <v>85</v>
      </c>
      <c r="C838" s="72" t="s">
        <v>1674</v>
      </c>
      <c r="D838" s="72"/>
      <c r="E838" s="74" t="s">
        <v>1675</v>
      </c>
      <c r="F838" s="63">
        <v>1050325403.17</v>
      </c>
      <c r="G838" s="63">
        <v>2957356715.4223604</v>
      </c>
      <c r="H838" s="63"/>
      <c r="I838" s="112">
        <v>4007682118.5923605</v>
      </c>
      <c r="J838" s="63">
        <v>1050325403.17</v>
      </c>
      <c r="K838" s="65">
        <v>2865294644.1199999</v>
      </c>
      <c r="L838" s="112">
        <v>3915620047.29</v>
      </c>
      <c r="M838" s="63">
        <v>177984242.69999993</v>
      </c>
      <c r="N838" s="64">
        <v>3964261123.1999998</v>
      </c>
      <c r="O838" s="110">
        <v>-48641075.909999847</v>
      </c>
      <c r="P838" s="110">
        <v>-48641075.909999847</v>
      </c>
      <c r="Q838" s="110">
        <v>48641075.909999847</v>
      </c>
      <c r="R838" s="110">
        <v>0</v>
      </c>
      <c r="S838" s="110">
        <v>129343166.79000008</v>
      </c>
    </row>
    <row r="839" spans="1:19" ht="15.75" customHeight="1" x14ac:dyDescent="0.3">
      <c r="A839" s="66" t="s">
        <v>1676</v>
      </c>
      <c r="B839" s="71" t="s">
        <v>21</v>
      </c>
      <c r="C839" s="68" t="s">
        <v>1677</v>
      </c>
      <c r="D839" s="68"/>
      <c r="E839" s="69" t="s">
        <v>1678</v>
      </c>
      <c r="F839" s="63">
        <v>517248242.24000001</v>
      </c>
      <c r="G839" s="63">
        <v>1425547307.6438522</v>
      </c>
      <c r="H839" s="63"/>
      <c r="I839" s="112">
        <v>1942795549.8838522</v>
      </c>
      <c r="J839" s="63">
        <v>517248242.24000001</v>
      </c>
      <c r="K839" s="65">
        <v>1382322332.3899999</v>
      </c>
      <c r="L839" s="112">
        <v>1899570574.6299999</v>
      </c>
      <c r="M839" s="63">
        <v>87650966.429999948</v>
      </c>
      <c r="N839" s="64">
        <v>1925404262.4000001</v>
      </c>
      <c r="O839" s="110">
        <v>-25833687.770000219</v>
      </c>
      <c r="P839" s="110">
        <v>-25833687.770000219</v>
      </c>
      <c r="Q839" s="110">
        <v>25833687.770000219</v>
      </c>
      <c r="R839" s="110">
        <v>0</v>
      </c>
      <c r="S839" s="110">
        <v>61817278.659999728</v>
      </c>
    </row>
    <row r="840" spans="1:19" ht="15.75" customHeight="1" x14ac:dyDescent="0.3">
      <c r="A840" s="66" t="s">
        <v>1676</v>
      </c>
      <c r="B840" s="71" t="s">
        <v>21</v>
      </c>
      <c r="C840" s="68" t="s">
        <v>1679</v>
      </c>
      <c r="D840" s="68"/>
      <c r="E840" s="69" t="s">
        <v>1680</v>
      </c>
      <c r="F840" s="63">
        <v>133348378.45999999</v>
      </c>
      <c r="G840" s="63">
        <v>360491473.13665354</v>
      </c>
      <c r="H840" s="63"/>
      <c r="I840" s="112">
        <v>493839851.59665352</v>
      </c>
      <c r="J840" s="63">
        <v>133348378.45999999</v>
      </c>
      <c r="K840" s="65">
        <v>349752236.69</v>
      </c>
      <c r="L840" s="112">
        <v>483100615.14999998</v>
      </c>
      <c r="M840" s="63">
        <v>22596721.049999997</v>
      </c>
      <c r="N840" s="64">
        <v>490152306.38999999</v>
      </c>
      <c r="O840" s="110">
        <v>-7051691.2400000095</v>
      </c>
      <c r="P840" s="110">
        <v>-7051691.2400000095</v>
      </c>
      <c r="Q840" s="110">
        <v>7051691.2400000095</v>
      </c>
      <c r="R840" s="110">
        <v>0</v>
      </c>
      <c r="S840" s="110">
        <v>15545029.809999987</v>
      </c>
    </row>
    <row r="841" spans="1:19" ht="15.75" customHeight="1" x14ac:dyDescent="0.3">
      <c r="A841" s="66" t="s">
        <v>1676</v>
      </c>
      <c r="B841" s="71" t="s">
        <v>21</v>
      </c>
      <c r="C841" s="68" t="s">
        <v>1681</v>
      </c>
      <c r="D841" s="68"/>
      <c r="E841" s="69" t="s">
        <v>1682</v>
      </c>
      <c r="F841" s="63">
        <v>0</v>
      </c>
      <c r="G841" s="63">
        <v>507568847.0028342</v>
      </c>
      <c r="H841" s="63"/>
      <c r="I841" s="112">
        <v>507568847.0028342</v>
      </c>
      <c r="J841" s="63">
        <v>0</v>
      </c>
      <c r="K841" s="65">
        <v>492290680.60999995</v>
      </c>
      <c r="L841" s="112">
        <v>492290680.60999995</v>
      </c>
      <c r="M841" s="63">
        <v>31337125.359999985</v>
      </c>
      <c r="N841" s="64">
        <v>501669676.94999993</v>
      </c>
      <c r="O841" s="110">
        <v>-9378996.3399999738</v>
      </c>
      <c r="P841" s="110">
        <v>-9378996.3399999738</v>
      </c>
      <c r="Q841" s="110">
        <v>9378996.3399999738</v>
      </c>
      <c r="R841" s="110">
        <v>0</v>
      </c>
      <c r="S841" s="110">
        <v>21958129.020000011</v>
      </c>
    </row>
    <row r="842" spans="1:19" ht="15.75" customHeight="1" x14ac:dyDescent="0.3">
      <c r="A842" s="66" t="s">
        <v>1676</v>
      </c>
      <c r="B842" s="71" t="s">
        <v>21</v>
      </c>
      <c r="C842" s="68" t="s">
        <v>1683</v>
      </c>
      <c r="D842" s="68"/>
      <c r="E842" s="69" t="s">
        <v>1684</v>
      </c>
      <c r="F842" s="63">
        <v>0</v>
      </c>
      <c r="G842" s="63">
        <v>1665811910.4051561</v>
      </c>
      <c r="H842" s="63"/>
      <c r="I842" s="112">
        <v>1665811910.4051561</v>
      </c>
      <c r="J842" s="63">
        <v>0</v>
      </c>
      <c r="K842" s="65">
        <v>1614761410.52</v>
      </c>
      <c r="L842" s="112">
        <v>1614761410.52</v>
      </c>
      <c r="M842" s="63">
        <v>101268371.54999995</v>
      </c>
      <c r="N842" s="64">
        <v>1643546938.8599997</v>
      </c>
      <c r="O842" s="110">
        <v>-28785528.339999676</v>
      </c>
      <c r="P842" s="110">
        <v>-28785528.339999676</v>
      </c>
      <c r="Q842" s="110">
        <v>28785528.339999676</v>
      </c>
      <c r="R842" s="110">
        <v>0</v>
      </c>
      <c r="S842" s="110">
        <v>72482843.210000277</v>
      </c>
    </row>
    <row r="843" spans="1:19" ht="15.75" customHeight="1" x14ac:dyDescent="0.3">
      <c r="A843" s="66" t="s">
        <v>1676</v>
      </c>
      <c r="B843" s="71" t="s">
        <v>21</v>
      </c>
      <c r="C843" s="68" t="s">
        <v>1685</v>
      </c>
      <c r="D843" s="68"/>
      <c r="E843" s="69" t="s">
        <v>1686</v>
      </c>
      <c r="F843" s="63">
        <v>0</v>
      </c>
      <c r="G843" s="63">
        <v>2269682336.4986534</v>
      </c>
      <c r="H843" s="63"/>
      <c r="I843" s="112">
        <v>2269682336.4986534</v>
      </c>
      <c r="J843" s="63">
        <v>0</v>
      </c>
      <c r="K843" s="65">
        <v>2200022085.1000004</v>
      </c>
      <c r="L843" s="112">
        <v>2200022085.1000004</v>
      </c>
      <c r="M843" s="63">
        <v>137751703.34000003</v>
      </c>
      <c r="N843" s="64">
        <v>2238968083.3800001</v>
      </c>
      <c r="O843" s="110">
        <v>-38945998.279999733</v>
      </c>
      <c r="P843" s="110">
        <v>-38945998.279999733</v>
      </c>
      <c r="Q843" s="110">
        <v>38945998.279999733</v>
      </c>
      <c r="R843" s="110">
        <v>0</v>
      </c>
      <c r="S843" s="110">
        <v>98805705.0600003</v>
      </c>
    </row>
    <row r="844" spans="1:19" ht="15.75" customHeight="1" x14ac:dyDescent="0.3">
      <c r="A844" s="66" t="s">
        <v>1676</v>
      </c>
      <c r="B844" s="71" t="s">
        <v>21</v>
      </c>
      <c r="C844" s="68" t="s">
        <v>1687</v>
      </c>
      <c r="D844" s="68"/>
      <c r="E844" s="69" t="s">
        <v>1688</v>
      </c>
      <c r="F844" s="63">
        <v>0</v>
      </c>
      <c r="G844" s="63">
        <v>794341739.81572497</v>
      </c>
      <c r="H844" s="63"/>
      <c r="I844" s="112">
        <v>794341739.81572497</v>
      </c>
      <c r="J844" s="63">
        <v>0</v>
      </c>
      <c r="K844" s="65">
        <v>769858013.36999989</v>
      </c>
      <c r="L844" s="112">
        <v>769858013.36999989</v>
      </c>
      <c r="M844" s="63">
        <v>47972291.699999988</v>
      </c>
      <c r="N844" s="64">
        <v>783202933.79999995</v>
      </c>
      <c r="O844" s="110">
        <v>-13344920.430000067</v>
      </c>
      <c r="P844" s="110">
        <v>-13344920.430000067</v>
      </c>
      <c r="Q844" s="110">
        <v>13344920.430000067</v>
      </c>
      <c r="R844" s="110">
        <v>0</v>
      </c>
      <c r="S844" s="110">
        <v>34627371.269999921</v>
      </c>
    </row>
    <row r="845" spans="1:19" ht="15.75" customHeight="1" x14ac:dyDescent="0.3">
      <c r="A845" s="66" t="s">
        <v>1676</v>
      </c>
      <c r="B845" s="71" t="s">
        <v>21</v>
      </c>
      <c r="C845" s="68" t="s">
        <v>1689</v>
      </c>
      <c r="D845" s="68"/>
      <c r="E845" s="69" t="s">
        <v>1690</v>
      </c>
      <c r="F845" s="63">
        <v>0</v>
      </c>
      <c r="G845" s="63">
        <v>706602392.59724021</v>
      </c>
      <c r="H845" s="63"/>
      <c r="I845" s="112">
        <v>706602392.59724021</v>
      </c>
      <c r="J845" s="63">
        <v>0</v>
      </c>
      <c r="K845" s="65">
        <v>684911966.76999998</v>
      </c>
      <c r="L845" s="112">
        <v>684911966.76999998</v>
      </c>
      <c r="M845" s="63">
        <v>42910098.540000021</v>
      </c>
      <c r="N845" s="64">
        <v>697059758.22000003</v>
      </c>
      <c r="O845" s="110">
        <v>-12147791.450000048</v>
      </c>
      <c r="P845" s="110">
        <v>-12147791.450000048</v>
      </c>
      <c r="Q845" s="110">
        <v>12147791.450000048</v>
      </c>
      <c r="R845" s="110">
        <v>0</v>
      </c>
      <c r="S845" s="110">
        <v>30762307.089999974</v>
      </c>
    </row>
    <row r="846" spans="1:19" ht="15.75" customHeight="1" x14ac:dyDescent="0.3">
      <c r="A846" s="66" t="s">
        <v>1676</v>
      </c>
      <c r="B846" s="71" t="s">
        <v>21</v>
      </c>
      <c r="C846" s="68" t="s">
        <v>1691</v>
      </c>
      <c r="D846" s="68"/>
      <c r="E846" s="69" t="s">
        <v>1692</v>
      </c>
      <c r="F846" s="63">
        <v>0</v>
      </c>
      <c r="G846" s="63">
        <v>895065096.63540542</v>
      </c>
      <c r="H846" s="63"/>
      <c r="I846" s="112">
        <v>895065096.63540542</v>
      </c>
      <c r="J846" s="63">
        <v>0</v>
      </c>
      <c r="K846" s="65">
        <v>868053919.38999987</v>
      </c>
      <c r="L846" s="112">
        <v>868053919.38999987</v>
      </c>
      <c r="M846" s="63">
        <v>55318155.050000012</v>
      </c>
      <c r="N846" s="64">
        <v>884617276.45999992</v>
      </c>
      <c r="O846" s="110">
        <v>-16563357.070000052</v>
      </c>
      <c r="P846" s="110">
        <v>-16563357.070000052</v>
      </c>
      <c r="Q846" s="110">
        <v>16563357.070000052</v>
      </c>
      <c r="R846" s="110">
        <v>0</v>
      </c>
      <c r="S846" s="110">
        <v>38754797.979999959</v>
      </c>
    </row>
    <row r="847" spans="1:19" ht="15.75" customHeight="1" x14ac:dyDescent="0.3">
      <c r="A847" s="66" t="s">
        <v>1676</v>
      </c>
      <c r="B847" s="71" t="s">
        <v>21</v>
      </c>
      <c r="C847" s="68" t="s">
        <v>1693</v>
      </c>
      <c r="D847" s="68"/>
      <c r="E847" s="69" t="s">
        <v>1694</v>
      </c>
      <c r="F847" s="63">
        <v>79443673.350000024</v>
      </c>
      <c r="G847" s="63">
        <v>1664283189.389612</v>
      </c>
      <c r="H847" s="63"/>
      <c r="I847" s="112">
        <v>1743726862.7396121</v>
      </c>
      <c r="J847" s="63">
        <v>79443673.350000024</v>
      </c>
      <c r="K847" s="65">
        <v>1613804067.2199998</v>
      </c>
      <c r="L847" s="112">
        <v>1693247740.5699997</v>
      </c>
      <c r="M847" s="63">
        <v>102304626.29999995</v>
      </c>
      <c r="N847" s="64">
        <v>1723375540.7199998</v>
      </c>
      <c r="O847" s="110">
        <v>-30127800.150000095</v>
      </c>
      <c r="P847" s="110">
        <v>-30127800.150000095</v>
      </c>
      <c r="Q847" s="110">
        <v>30127800.150000095</v>
      </c>
      <c r="R847" s="110">
        <v>0</v>
      </c>
      <c r="S847" s="110">
        <v>72176826.149999857</v>
      </c>
    </row>
    <row r="848" spans="1:19" ht="15.75" customHeight="1" x14ac:dyDescent="0.3">
      <c r="A848" s="66" t="s">
        <v>1676</v>
      </c>
      <c r="B848" s="71" t="s">
        <v>21</v>
      </c>
      <c r="C848" s="68" t="s">
        <v>1695</v>
      </c>
      <c r="D848" s="68"/>
      <c r="E848" s="69" t="s">
        <v>1696</v>
      </c>
      <c r="F848" s="63">
        <v>0</v>
      </c>
      <c r="G848" s="63">
        <v>573975248.40060103</v>
      </c>
      <c r="H848" s="63"/>
      <c r="I848" s="112">
        <v>573975248.40060103</v>
      </c>
      <c r="J848" s="63">
        <v>0</v>
      </c>
      <c r="K848" s="65">
        <v>556593921.30000007</v>
      </c>
      <c r="L848" s="112">
        <v>556593921.30000007</v>
      </c>
      <c r="M848" s="63">
        <v>35322352.700000018</v>
      </c>
      <c r="N848" s="64">
        <v>567036902.17000008</v>
      </c>
      <c r="O848" s="110">
        <v>-10442980.870000005</v>
      </c>
      <c r="P848" s="110">
        <v>-10442980.870000005</v>
      </c>
      <c r="Q848" s="110">
        <v>10442980.870000005</v>
      </c>
      <c r="R848" s="110">
        <v>0</v>
      </c>
      <c r="S848" s="110">
        <v>24879371.830000013</v>
      </c>
    </row>
    <row r="849" spans="1:19" ht="15.75" customHeight="1" x14ac:dyDescent="0.3">
      <c r="A849" s="66" t="s">
        <v>1676</v>
      </c>
      <c r="B849" s="71" t="s">
        <v>21</v>
      </c>
      <c r="C849" s="68" t="s">
        <v>1697</v>
      </c>
      <c r="D849" s="68"/>
      <c r="E849" s="69" t="s">
        <v>1698</v>
      </c>
      <c r="F849" s="63">
        <v>0</v>
      </c>
      <c r="G849" s="63">
        <v>584571052.36464334</v>
      </c>
      <c r="H849" s="63"/>
      <c r="I849" s="112">
        <v>584571052.36464334</v>
      </c>
      <c r="J849" s="63">
        <v>0</v>
      </c>
      <c r="K849" s="65">
        <v>566840858.23000002</v>
      </c>
      <c r="L849" s="112">
        <v>566840858.23000002</v>
      </c>
      <c r="M849" s="63">
        <v>35897760.939999998</v>
      </c>
      <c r="N849" s="64">
        <v>577387297.73000002</v>
      </c>
      <c r="O849" s="110">
        <v>-10546439.5</v>
      </c>
      <c r="P849" s="110">
        <v>-10546439.5</v>
      </c>
      <c r="Q849" s="110">
        <v>10546439.5</v>
      </c>
      <c r="R849" s="110">
        <v>0</v>
      </c>
      <c r="S849" s="110">
        <v>25351321.439999998</v>
      </c>
    </row>
    <row r="850" spans="1:19" ht="15.75" customHeight="1" x14ac:dyDescent="0.3">
      <c r="A850" s="66" t="s">
        <v>1676</v>
      </c>
      <c r="B850" s="71" t="s">
        <v>21</v>
      </c>
      <c r="C850" s="68" t="s">
        <v>1699</v>
      </c>
      <c r="D850" s="68"/>
      <c r="E850" s="69" t="s">
        <v>1700</v>
      </c>
      <c r="F850" s="63">
        <v>0</v>
      </c>
      <c r="G850" s="63">
        <v>1852708346.2724481</v>
      </c>
      <c r="H850" s="63"/>
      <c r="I850" s="112">
        <v>1852708346.2724481</v>
      </c>
      <c r="J850" s="63">
        <v>0</v>
      </c>
      <c r="K850" s="65">
        <v>1795679746.8999999</v>
      </c>
      <c r="L850" s="112">
        <v>1795679746.8999999</v>
      </c>
      <c r="M850" s="63">
        <v>112082963.25999999</v>
      </c>
      <c r="N850" s="64">
        <v>1827033319.9400001</v>
      </c>
      <c r="O850" s="110">
        <v>-31353573.0400002</v>
      </c>
      <c r="P850" s="110">
        <v>-31353573.0400002</v>
      </c>
      <c r="Q850" s="110">
        <v>31353573.0400002</v>
      </c>
      <c r="R850" s="110">
        <v>0</v>
      </c>
      <c r="S850" s="110">
        <v>80729390.21999979</v>
      </c>
    </row>
    <row r="851" spans="1:19" ht="15.75" customHeight="1" x14ac:dyDescent="0.3">
      <c r="A851" s="66" t="s">
        <v>1676</v>
      </c>
      <c r="B851" s="71" t="s">
        <v>21</v>
      </c>
      <c r="C851" s="68" t="s">
        <v>1701</v>
      </c>
      <c r="D851" s="68"/>
      <c r="E851" s="69" t="s">
        <v>1702</v>
      </c>
      <c r="F851" s="63">
        <v>0</v>
      </c>
      <c r="G851" s="63">
        <v>402256926.09721142</v>
      </c>
      <c r="H851" s="63"/>
      <c r="I851" s="112">
        <v>402256926.09721142</v>
      </c>
      <c r="J851" s="63">
        <v>0</v>
      </c>
      <c r="K851" s="65">
        <v>390132769</v>
      </c>
      <c r="L851" s="112">
        <v>390132769</v>
      </c>
      <c r="M851" s="63">
        <v>24870264.659999996</v>
      </c>
      <c r="N851" s="64">
        <v>397593058.32999992</v>
      </c>
      <c r="O851" s="110">
        <v>-7460289.3299999237</v>
      </c>
      <c r="P851" s="110">
        <v>-7460289.3299999237</v>
      </c>
      <c r="Q851" s="110">
        <v>7460289.3299999237</v>
      </c>
      <c r="R851" s="110">
        <v>0</v>
      </c>
      <c r="S851" s="110">
        <v>17409975.330000073</v>
      </c>
    </row>
    <row r="852" spans="1:19" ht="15.75" customHeight="1" x14ac:dyDescent="0.3">
      <c r="A852" s="66" t="s">
        <v>1676</v>
      </c>
      <c r="B852" s="71" t="s">
        <v>21</v>
      </c>
      <c r="C852" s="68" t="s">
        <v>1703</v>
      </c>
      <c r="D852" s="68"/>
      <c r="E852" s="69" t="s">
        <v>1704</v>
      </c>
      <c r="F852" s="63">
        <v>286285842.13999999</v>
      </c>
      <c r="G852" s="63">
        <v>787692302.26582909</v>
      </c>
      <c r="H852" s="63"/>
      <c r="I852" s="112">
        <v>1073978144.405829</v>
      </c>
      <c r="J852" s="63">
        <v>286285842.13999999</v>
      </c>
      <c r="K852" s="65">
        <v>763862720.88999999</v>
      </c>
      <c r="L852" s="112">
        <v>1050148563.03</v>
      </c>
      <c r="M852" s="63">
        <v>48512935.75</v>
      </c>
      <c r="N852" s="64">
        <v>1064529273.3099999</v>
      </c>
      <c r="O852" s="110">
        <v>-14380710.279999971</v>
      </c>
      <c r="P852" s="110">
        <v>-14380710.279999971</v>
      </c>
      <c r="Q852" s="110">
        <v>14380710.279999971</v>
      </c>
      <c r="R852" s="110">
        <v>0</v>
      </c>
      <c r="S852" s="110">
        <v>34132225.470000029</v>
      </c>
    </row>
    <row r="853" spans="1:19" ht="15.75" customHeight="1" x14ac:dyDescent="0.3">
      <c r="A853" s="66" t="s">
        <v>1676</v>
      </c>
      <c r="B853" s="71" t="s">
        <v>21</v>
      </c>
      <c r="C853" s="68" t="s">
        <v>1705</v>
      </c>
      <c r="D853" s="68"/>
      <c r="E853" s="69" t="s">
        <v>1706</v>
      </c>
      <c r="F853" s="63">
        <v>0</v>
      </c>
      <c r="G853" s="63">
        <v>466946091.35847485</v>
      </c>
      <c r="H853" s="63"/>
      <c r="I853" s="112">
        <v>466946091.35847485</v>
      </c>
      <c r="J853" s="63">
        <v>0</v>
      </c>
      <c r="K853" s="65">
        <v>453036048.60000002</v>
      </c>
      <c r="L853" s="112">
        <v>453036048.60000002</v>
      </c>
      <c r="M853" s="63">
        <v>29271130.369999975</v>
      </c>
      <c r="N853" s="64">
        <v>462171879.18999994</v>
      </c>
      <c r="O853" s="110">
        <v>-9135830.5899999142</v>
      </c>
      <c r="P853" s="110">
        <v>-9135830.5899999142</v>
      </c>
      <c r="Q853" s="110">
        <v>9135830.5899999142</v>
      </c>
      <c r="R853" s="110">
        <v>0</v>
      </c>
      <c r="S853" s="110">
        <v>20135299.780000061</v>
      </c>
    </row>
    <row r="854" spans="1:19" ht="15.75" customHeight="1" x14ac:dyDescent="0.3">
      <c r="A854" s="66" t="s">
        <v>1676</v>
      </c>
      <c r="B854" s="71" t="s">
        <v>21</v>
      </c>
      <c r="C854" s="68" t="s">
        <v>1707</v>
      </c>
      <c r="D854" s="68"/>
      <c r="E854" s="69" t="s">
        <v>1708</v>
      </c>
      <c r="F854" s="63">
        <v>0</v>
      </c>
      <c r="G854" s="63">
        <v>1196818179.6706588</v>
      </c>
      <c r="H854" s="63"/>
      <c r="I854" s="112">
        <v>1196818179.6706588</v>
      </c>
      <c r="J854" s="63">
        <v>0</v>
      </c>
      <c r="K854" s="65">
        <v>1159695437.73</v>
      </c>
      <c r="L854" s="112">
        <v>1159695437.73</v>
      </c>
      <c r="M854" s="63">
        <v>71794521.550000012</v>
      </c>
      <c r="N854" s="64">
        <v>1179210813.5900002</v>
      </c>
      <c r="O854" s="110">
        <v>-19515375.860000134</v>
      </c>
      <c r="P854" s="110">
        <v>-19515375.860000134</v>
      </c>
      <c r="Q854" s="110">
        <v>19515375.860000134</v>
      </c>
      <c r="R854" s="110">
        <v>0</v>
      </c>
      <c r="S854" s="110">
        <v>52279145.689999878</v>
      </c>
    </row>
    <row r="855" spans="1:19" ht="15.75" customHeight="1" x14ac:dyDescent="0.3">
      <c r="A855" s="66" t="s">
        <v>1676</v>
      </c>
      <c r="B855" s="71" t="s">
        <v>21</v>
      </c>
      <c r="C855" s="68" t="s">
        <v>1709</v>
      </c>
      <c r="D855" s="68"/>
      <c r="E855" s="69" t="s">
        <v>1710</v>
      </c>
      <c r="F855" s="63">
        <v>0</v>
      </c>
      <c r="G855" s="63">
        <v>684797972.12899804</v>
      </c>
      <c r="H855" s="63"/>
      <c r="I855" s="112">
        <v>684797972.12899804</v>
      </c>
      <c r="J855" s="63">
        <v>0</v>
      </c>
      <c r="K855" s="65">
        <v>663667553</v>
      </c>
      <c r="L855" s="112">
        <v>663667553</v>
      </c>
      <c r="M855" s="63">
        <v>41314584.170000017</v>
      </c>
      <c r="N855" s="64">
        <v>675119442.93000007</v>
      </c>
      <c r="O855" s="110">
        <v>-11451889.930000067</v>
      </c>
      <c r="P855" s="110">
        <v>-11451889.930000067</v>
      </c>
      <c r="Q855" s="110">
        <v>11451889.930000067</v>
      </c>
      <c r="R855" s="110">
        <v>0</v>
      </c>
      <c r="S855" s="110">
        <v>29862694.23999995</v>
      </c>
    </row>
    <row r="856" spans="1:19" ht="15.75" customHeight="1" x14ac:dyDescent="0.3">
      <c r="A856" s="66" t="s">
        <v>1676</v>
      </c>
      <c r="B856" s="71" t="s">
        <v>21</v>
      </c>
      <c r="C856" s="68" t="s">
        <v>1711</v>
      </c>
      <c r="D856" s="68"/>
      <c r="E856" s="69" t="s">
        <v>1712</v>
      </c>
      <c r="F856" s="63">
        <v>486861486.94999999</v>
      </c>
      <c r="G856" s="63">
        <v>1340796052.7737451</v>
      </c>
      <c r="H856" s="63"/>
      <c r="I856" s="112">
        <v>1827657539.7237451</v>
      </c>
      <c r="J856" s="63">
        <v>486861486.94999999</v>
      </c>
      <c r="K856" s="65">
        <v>1300175033.3899999</v>
      </c>
      <c r="L856" s="112">
        <v>1787036520.3399999</v>
      </c>
      <c r="M856" s="63">
        <v>82501739.709999979</v>
      </c>
      <c r="N856" s="64">
        <v>1811411806.4200001</v>
      </c>
      <c r="O856" s="110">
        <v>-24375286.080000162</v>
      </c>
      <c r="P856" s="110">
        <v>-24375286.080000162</v>
      </c>
      <c r="Q856" s="110">
        <v>24375286.080000162</v>
      </c>
      <c r="R856" s="110">
        <v>0</v>
      </c>
      <c r="S856" s="110">
        <v>58126453.629999816</v>
      </c>
    </row>
    <row r="857" spans="1:19" ht="15.75" customHeight="1" x14ac:dyDescent="0.3">
      <c r="A857" s="66" t="s">
        <v>1676</v>
      </c>
      <c r="B857" s="71" t="s">
        <v>21</v>
      </c>
      <c r="C857" s="68" t="s">
        <v>1713</v>
      </c>
      <c r="D857" s="68"/>
      <c r="E857" s="69" t="s">
        <v>1714</v>
      </c>
      <c r="F857" s="63">
        <v>0</v>
      </c>
      <c r="G857" s="63">
        <v>869516184.40875602</v>
      </c>
      <c r="H857" s="63"/>
      <c r="I857" s="112">
        <v>869516184.40875602</v>
      </c>
      <c r="J857" s="63">
        <v>0</v>
      </c>
      <c r="K857" s="65">
        <v>843001876.74000013</v>
      </c>
      <c r="L857" s="112">
        <v>843001876.74000013</v>
      </c>
      <c r="M857" s="63">
        <v>53199709.469999969</v>
      </c>
      <c r="N857" s="64">
        <v>858427472.22000003</v>
      </c>
      <c r="O857" s="110">
        <v>-15425595.4799999</v>
      </c>
      <c r="P857" s="110">
        <v>-15425595.4799999</v>
      </c>
      <c r="Q857" s="110">
        <v>15425595.4799999</v>
      </c>
      <c r="R857" s="110">
        <v>0</v>
      </c>
      <c r="S857" s="110">
        <v>37774113.990000069</v>
      </c>
    </row>
    <row r="858" spans="1:19" ht="15.75" customHeight="1" x14ac:dyDescent="0.3">
      <c r="A858" s="66" t="s">
        <v>1676</v>
      </c>
      <c r="B858" s="71" t="s">
        <v>21</v>
      </c>
      <c r="C858" s="68" t="s">
        <v>1715</v>
      </c>
      <c r="D858" s="68"/>
      <c r="E858" s="69" t="s">
        <v>1716</v>
      </c>
      <c r="F858" s="63">
        <v>660301986.51999998</v>
      </c>
      <c r="G858" s="63">
        <v>1858970647.5603757</v>
      </c>
      <c r="H858" s="63"/>
      <c r="I858" s="112">
        <v>2519272634.0803757</v>
      </c>
      <c r="J858" s="63">
        <v>660301986.51999998</v>
      </c>
      <c r="K858" s="65">
        <v>1801482039.9200001</v>
      </c>
      <c r="L858" s="112">
        <v>2461784026.4400001</v>
      </c>
      <c r="M858" s="63">
        <v>111892322.73000002</v>
      </c>
      <c r="N858" s="64">
        <v>2492552020.1900001</v>
      </c>
      <c r="O858" s="110">
        <v>-30767993.75</v>
      </c>
      <c r="P858" s="110">
        <v>-30767993.75</v>
      </c>
      <c r="Q858" s="110">
        <v>30767993.75</v>
      </c>
      <c r="R858" s="110">
        <v>0</v>
      </c>
      <c r="S858" s="110">
        <v>81124328.980000019</v>
      </c>
    </row>
    <row r="859" spans="1:19" ht="15.75" customHeight="1" x14ac:dyDescent="0.3">
      <c r="A859" s="66" t="s">
        <v>1676</v>
      </c>
      <c r="B859" s="71" t="s">
        <v>21</v>
      </c>
      <c r="C859" s="68" t="s">
        <v>1717</v>
      </c>
      <c r="D859" s="68"/>
      <c r="E859" s="69" t="s">
        <v>1718</v>
      </c>
      <c r="F859" s="63">
        <v>171299898.83000001</v>
      </c>
      <c r="G859" s="63">
        <v>469289333.48872936</v>
      </c>
      <c r="H859" s="63"/>
      <c r="I859" s="112">
        <v>640589232.3187294</v>
      </c>
      <c r="J859" s="63">
        <v>171299898.83000001</v>
      </c>
      <c r="K859" s="65">
        <v>455126906.18999994</v>
      </c>
      <c r="L859" s="112">
        <v>626426805.01999998</v>
      </c>
      <c r="M859" s="63">
        <v>29027844.75</v>
      </c>
      <c r="N859" s="64">
        <v>635134919.38999999</v>
      </c>
      <c r="O859" s="110">
        <v>-8708114.3700000048</v>
      </c>
      <c r="P859" s="110">
        <v>-8708114.3700000048</v>
      </c>
      <c r="Q859" s="110">
        <v>8708114.3700000048</v>
      </c>
      <c r="R859" s="110">
        <v>0</v>
      </c>
      <c r="S859" s="110">
        <v>20319730.379999995</v>
      </c>
    </row>
    <row r="860" spans="1:19" ht="15.75" customHeight="1" x14ac:dyDescent="0.3">
      <c r="A860" s="66" t="s">
        <v>1676</v>
      </c>
      <c r="B860" s="71" t="s">
        <v>21</v>
      </c>
      <c r="C860" s="68" t="s">
        <v>1719</v>
      </c>
      <c r="D860" s="68"/>
      <c r="E860" s="69" t="s">
        <v>1720</v>
      </c>
      <c r="F860" s="63">
        <v>259243140.18000001</v>
      </c>
      <c r="G860" s="63">
        <v>709341865.30295348</v>
      </c>
      <c r="H860" s="63"/>
      <c r="I860" s="112">
        <v>968585005.48295355</v>
      </c>
      <c r="J860" s="63">
        <v>259243140.18000001</v>
      </c>
      <c r="K860" s="65">
        <v>687971676.27999997</v>
      </c>
      <c r="L860" s="112">
        <v>947214816.46000004</v>
      </c>
      <c r="M860" s="63">
        <v>43930379.889999986</v>
      </c>
      <c r="N860" s="64">
        <v>960448361.00999999</v>
      </c>
      <c r="O860" s="110">
        <v>-13233544.549999952</v>
      </c>
      <c r="P860" s="110">
        <v>-13233544.549999952</v>
      </c>
      <c r="Q860" s="110">
        <v>13233544.549999952</v>
      </c>
      <c r="R860" s="110">
        <v>0</v>
      </c>
      <c r="S860" s="110">
        <v>30696835.340000033</v>
      </c>
    </row>
    <row r="861" spans="1:19" ht="15.75" customHeight="1" x14ac:dyDescent="0.3">
      <c r="A861" s="66" t="s">
        <v>1676</v>
      </c>
      <c r="B861" s="71" t="s">
        <v>21</v>
      </c>
      <c r="C861" s="68" t="s">
        <v>1721</v>
      </c>
      <c r="D861" s="68"/>
      <c r="E861" s="69" t="s">
        <v>1722</v>
      </c>
      <c r="F861" s="63">
        <v>208464754.31</v>
      </c>
      <c r="G861" s="63">
        <v>577605170.05230558</v>
      </c>
      <c r="H861" s="63"/>
      <c r="I861" s="112">
        <v>786069924.36230564</v>
      </c>
      <c r="J861" s="63">
        <v>208464754.31</v>
      </c>
      <c r="K861" s="65">
        <v>560002030.17999995</v>
      </c>
      <c r="L861" s="112">
        <v>768466784.49000001</v>
      </c>
      <c r="M861" s="63">
        <v>35325663.180000007</v>
      </c>
      <c r="N861" s="64">
        <v>778704494.73000002</v>
      </c>
      <c r="O861" s="110">
        <v>-10237710.24000001</v>
      </c>
      <c r="P861" s="110">
        <v>-10237710.24000001</v>
      </c>
      <c r="Q861" s="110">
        <v>10237710.24000001</v>
      </c>
      <c r="R861" s="110">
        <v>0</v>
      </c>
      <c r="S861" s="110">
        <v>25087952.939999998</v>
      </c>
    </row>
    <row r="862" spans="1:19" ht="15.75" customHeight="1" x14ac:dyDescent="0.3">
      <c r="A862" s="66" t="s">
        <v>1676</v>
      </c>
      <c r="B862" s="71" t="s">
        <v>21</v>
      </c>
      <c r="C862" s="68" t="s">
        <v>1723</v>
      </c>
      <c r="D862" s="68"/>
      <c r="E862" s="69" t="s">
        <v>1724</v>
      </c>
      <c r="F862" s="63">
        <v>369960612.63</v>
      </c>
      <c r="G862" s="63">
        <v>1019443685.2724574</v>
      </c>
      <c r="H862" s="63"/>
      <c r="I862" s="112">
        <v>1389404297.9024572</v>
      </c>
      <c r="J862" s="63">
        <v>369960612.63</v>
      </c>
      <c r="K862" s="65">
        <v>988527989.10000014</v>
      </c>
      <c r="L862" s="112">
        <v>1358488601.73</v>
      </c>
      <c r="M862" s="63">
        <v>62692151.660000026</v>
      </c>
      <c r="N862" s="64">
        <v>1376971523.55</v>
      </c>
      <c r="O862" s="110">
        <v>-18482921.819999933</v>
      </c>
      <c r="P862" s="110">
        <v>-18482921.819999933</v>
      </c>
      <c r="Q862" s="110">
        <v>18482921.819999933</v>
      </c>
      <c r="R862" s="110">
        <v>0</v>
      </c>
      <c r="S862" s="110">
        <v>44209229.840000093</v>
      </c>
    </row>
    <row r="863" spans="1:19" ht="15.75" customHeight="1" x14ac:dyDescent="0.3">
      <c r="A863" s="66" t="s">
        <v>1676</v>
      </c>
      <c r="B863" s="71" t="s">
        <v>21</v>
      </c>
      <c r="C863" s="68" t="s">
        <v>1725</v>
      </c>
      <c r="D863" s="68"/>
      <c r="E863" s="69" t="s">
        <v>1726</v>
      </c>
      <c r="F863" s="63">
        <v>358353242.61000001</v>
      </c>
      <c r="G863" s="63">
        <v>986379239.59566665</v>
      </c>
      <c r="H863" s="63"/>
      <c r="I863" s="112">
        <v>1344732482.2056665</v>
      </c>
      <c r="J863" s="63">
        <v>358353242.61000001</v>
      </c>
      <c r="K863" s="65">
        <v>956505458.5</v>
      </c>
      <c r="L863" s="112">
        <v>1314858701.1100001</v>
      </c>
      <c r="M863" s="63">
        <v>60725209.810000002</v>
      </c>
      <c r="N863" s="64">
        <v>1332826584.3599999</v>
      </c>
      <c r="O863" s="110">
        <v>-17967883.249999762</v>
      </c>
      <c r="P863" s="110">
        <v>-17967883.249999762</v>
      </c>
      <c r="Q863" s="110">
        <v>17967883.249999762</v>
      </c>
      <c r="R863" s="110">
        <v>0</v>
      </c>
      <c r="S863" s="110">
        <v>42757326.560000241</v>
      </c>
    </row>
    <row r="864" spans="1:19" ht="15.75" customHeight="1" x14ac:dyDescent="0.3">
      <c r="A864" s="66" t="s">
        <v>1676</v>
      </c>
      <c r="B864" s="71" t="s">
        <v>21</v>
      </c>
      <c r="C864" s="68" t="s">
        <v>1727</v>
      </c>
      <c r="D864" s="68"/>
      <c r="E864" s="69" t="s">
        <v>1728</v>
      </c>
      <c r="F864" s="63">
        <v>0</v>
      </c>
      <c r="G864" s="63">
        <v>1790527256.9985154</v>
      </c>
      <c r="H864" s="63"/>
      <c r="I864" s="112">
        <v>1790527256.9985154</v>
      </c>
      <c r="J864" s="63">
        <v>0</v>
      </c>
      <c r="K864" s="65">
        <v>1735430213.8799996</v>
      </c>
      <c r="L864" s="112">
        <v>1735430213.8799996</v>
      </c>
      <c r="M864" s="63">
        <v>108361633.41000009</v>
      </c>
      <c r="N864" s="64">
        <v>1765779911.1700001</v>
      </c>
      <c r="O864" s="110">
        <v>-30349697.290000439</v>
      </c>
      <c r="P864" s="110">
        <v>-30349697.290000439</v>
      </c>
      <c r="Q864" s="110">
        <v>30349697.290000439</v>
      </c>
      <c r="R864" s="110">
        <v>0</v>
      </c>
      <c r="S864" s="110">
        <v>78011936.119999647</v>
      </c>
    </row>
    <row r="865" spans="1:19" ht="15.75" customHeight="1" x14ac:dyDescent="0.3">
      <c r="A865" s="66" t="s">
        <v>1676</v>
      </c>
      <c r="B865" s="71" t="s">
        <v>21</v>
      </c>
      <c r="C865" s="68" t="s">
        <v>1729</v>
      </c>
      <c r="D865" s="68"/>
      <c r="E865" s="69" t="s">
        <v>1730</v>
      </c>
      <c r="F865" s="63">
        <v>0</v>
      </c>
      <c r="G865" s="63">
        <v>1100841144.2268953</v>
      </c>
      <c r="H865" s="63"/>
      <c r="I865" s="112">
        <v>1100841144.2268953</v>
      </c>
      <c r="J865" s="63">
        <v>0</v>
      </c>
      <c r="K865" s="65">
        <v>1067163079.1199999</v>
      </c>
      <c r="L865" s="112">
        <v>1067163079.1199999</v>
      </c>
      <c r="M865" s="63">
        <v>67032220.039999962</v>
      </c>
      <c r="N865" s="64">
        <v>1086322225.04</v>
      </c>
      <c r="O865" s="110">
        <v>-19159145.920000076</v>
      </c>
      <c r="P865" s="110">
        <v>-19159145.920000076</v>
      </c>
      <c r="Q865" s="110">
        <v>19159145.920000076</v>
      </c>
      <c r="R865" s="110">
        <v>0</v>
      </c>
      <c r="S865" s="110">
        <v>47873074.119999886</v>
      </c>
    </row>
    <row r="866" spans="1:19" ht="15.75" customHeight="1" x14ac:dyDescent="0.3">
      <c r="A866" s="66" t="s">
        <v>1676</v>
      </c>
      <c r="B866" s="71" t="s">
        <v>21</v>
      </c>
      <c r="C866" s="68" t="s">
        <v>1731</v>
      </c>
      <c r="D866" s="68"/>
      <c r="E866" s="69" t="s">
        <v>1732</v>
      </c>
      <c r="F866" s="63">
        <v>433145.14999997616</v>
      </c>
      <c r="G866" s="63">
        <v>1840354634.2119131</v>
      </c>
      <c r="H866" s="63"/>
      <c r="I866" s="112">
        <v>1840787779.3619132</v>
      </c>
      <c r="J866" s="63">
        <v>433145.14999997616</v>
      </c>
      <c r="K866" s="65">
        <v>1783593211.1700001</v>
      </c>
      <c r="L866" s="112">
        <v>1784026356.3200002</v>
      </c>
      <c r="M866" s="63">
        <v>111060624.27999997</v>
      </c>
      <c r="N866" s="64">
        <v>1814844480.8699999</v>
      </c>
      <c r="O866" s="110">
        <v>-30818124.549999714</v>
      </c>
      <c r="P866" s="110">
        <v>-30818124.549999714</v>
      </c>
      <c r="Q866" s="110">
        <v>30818124.549999714</v>
      </c>
      <c r="R866" s="110">
        <v>0</v>
      </c>
      <c r="S866" s="110">
        <v>80242499.730000257</v>
      </c>
    </row>
    <row r="867" spans="1:19" ht="15.75" customHeight="1" x14ac:dyDescent="0.3">
      <c r="A867" s="66" t="s">
        <v>1676</v>
      </c>
      <c r="B867" s="71" t="s">
        <v>21</v>
      </c>
      <c r="C867" s="68" t="s">
        <v>1733</v>
      </c>
      <c r="D867" s="68"/>
      <c r="E867" s="69" t="s">
        <v>1734</v>
      </c>
      <c r="F867" s="63">
        <v>0</v>
      </c>
      <c r="G867" s="63">
        <v>732145112.17017198</v>
      </c>
      <c r="H867" s="63"/>
      <c r="I867" s="112">
        <v>732145112.17017198</v>
      </c>
      <c r="J867" s="63">
        <v>0</v>
      </c>
      <c r="K867" s="65">
        <v>710225760.00999999</v>
      </c>
      <c r="L867" s="112">
        <v>710225760.00999999</v>
      </c>
      <c r="M867" s="63">
        <v>45634088.970000029</v>
      </c>
      <c r="N867" s="64">
        <v>724239169.89999998</v>
      </c>
      <c r="O867" s="110">
        <v>-14013409.889999986</v>
      </c>
      <c r="P867" s="110">
        <v>-14013409.889999986</v>
      </c>
      <c r="Q867" s="110">
        <v>14013409.889999986</v>
      </c>
      <c r="R867" s="110">
        <v>0</v>
      </c>
      <c r="S867" s="110">
        <v>31620679.080000043</v>
      </c>
    </row>
    <row r="868" spans="1:19" ht="15.75" customHeight="1" x14ac:dyDescent="0.3">
      <c r="A868" s="66" t="s">
        <v>1676</v>
      </c>
      <c r="B868" s="71" t="s">
        <v>21</v>
      </c>
      <c r="C868" s="68" t="s">
        <v>1735</v>
      </c>
      <c r="D868" s="68"/>
      <c r="E868" s="69" t="s">
        <v>1736</v>
      </c>
      <c r="F868" s="63">
        <v>0</v>
      </c>
      <c r="G868" s="63">
        <v>1322092478.2649188</v>
      </c>
      <c r="H868" s="63"/>
      <c r="I868" s="112">
        <v>1322092478.2649188</v>
      </c>
      <c r="J868" s="63">
        <v>0</v>
      </c>
      <c r="K868" s="65">
        <v>1281461337.0999999</v>
      </c>
      <c r="L868" s="112">
        <v>1281461337.0999999</v>
      </c>
      <c r="M868" s="63">
        <v>80129206.090000033</v>
      </c>
      <c r="N868" s="64">
        <v>1304011433.71</v>
      </c>
      <c r="O868" s="110">
        <v>-22550096.610000134</v>
      </c>
      <c r="P868" s="110">
        <v>-22550096.610000134</v>
      </c>
      <c r="Q868" s="110">
        <v>22550096.610000134</v>
      </c>
      <c r="R868" s="110">
        <v>0</v>
      </c>
      <c r="S868" s="110">
        <v>57579109.4799999</v>
      </c>
    </row>
    <row r="869" spans="1:19" ht="15.75" customHeight="1" x14ac:dyDescent="0.3">
      <c r="A869" s="66" t="s">
        <v>1676</v>
      </c>
      <c r="B869" s="71" t="s">
        <v>21</v>
      </c>
      <c r="C869" s="68" t="s">
        <v>1737</v>
      </c>
      <c r="D869" s="68"/>
      <c r="E869" s="69" t="s">
        <v>1738</v>
      </c>
      <c r="F869" s="63">
        <v>0</v>
      </c>
      <c r="G869" s="63">
        <v>1057132162.0818286</v>
      </c>
      <c r="H869" s="63"/>
      <c r="I869" s="112">
        <v>1057132162.0818286</v>
      </c>
      <c r="J869" s="63">
        <v>0</v>
      </c>
      <c r="K869" s="65">
        <v>1025024875.9399998</v>
      </c>
      <c r="L869" s="112">
        <v>1025024875.9399998</v>
      </c>
      <c r="M869" s="63">
        <v>64860614.980000019</v>
      </c>
      <c r="N869" s="64">
        <v>1044019971.0699999</v>
      </c>
      <c r="O869" s="110">
        <v>-18995095.130000114</v>
      </c>
      <c r="P869" s="110">
        <v>-18995095.130000114</v>
      </c>
      <c r="Q869" s="110">
        <v>18995095.130000114</v>
      </c>
      <c r="R869" s="110">
        <v>0</v>
      </c>
      <c r="S869" s="110">
        <v>45865519.849999905</v>
      </c>
    </row>
    <row r="870" spans="1:19" ht="15.75" customHeight="1" x14ac:dyDescent="0.3">
      <c r="A870" s="66" t="s">
        <v>1676</v>
      </c>
      <c r="B870" s="71" t="s">
        <v>21</v>
      </c>
      <c r="C870" s="68" t="s">
        <v>1739</v>
      </c>
      <c r="D870" s="68"/>
      <c r="E870" s="69" t="s">
        <v>1740</v>
      </c>
      <c r="F870" s="63">
        <v>0</v>
      </c>
      <c r="G870" s="63">
        <v>749271498.67941451</v>
      </c>
      <c r="H870" s="63"/>
      <c r="I870" s="112">
        <v>749271498.67941451</v>
      </c>
      <c r="J870" s="63">
        <v>0</v>
      </c>
      <c r="K870" s="65">
        <v>726801180.13999999</v>
      </c>
      <c r="L870" s="112">
        <v>726801180.13999999</v>
      </c>
      <c r="M870" s="63">
        <v>46618563.430000007</v>
      </c>
      <c r="N870" s="64">
        <v>741041941.96000004</v>
      </c>
      <c r="O870" s="110">
        <v>-14240761.820000052</v>
      </c>
      <c r="P870" s="110">
        <v>-14240761.820000052</v>
      </c>
      <c r="Q870" s="110">
        <v>14240761.820000052</v>
      </c>
      <c r="R870" s="110">
        <v>0</v>
      </c>
      <c r="S870" s="110">
        <v>32377801.609999955</v>
      </c>
    </row>
    <row r="871" spans="1:19" ht="15.75" customHeight="1" x14ac:dyDescent="0.3">
      <c r="A871" s="76" t="s">
        <v>1676</v>
      </c>
      <c r="B871" s="77" t="s">
        <v>21</v>
      </c>
      <c r="C871" s="78" t="s">
        <v>1741</v>
      </c>
      <c r="D871" s="78"/>
      <c r="E871" s="79" t="s">
        <v>1742</v>
      </c>
      <c r="F871" s="63">
        <v>482285504.19</v>
      </c>
      <c r="G871" s="63">
        <v>1347446693.7572756</v>
      </c>
      <c r="H871" s="63"/>
      <c r="I871" s="112">
        <v>1829732197.9472756</v>
      </c>
      <c r="J871" s="63">
        <v>482285504.19</v>
      </c>
      <c r="K871" s="65">
        <v>1306074005.0299997</v>
      </c>
      <c r="L871" s="112">
        <v>1788359509.2199998</v>
      </c>
      <c r="M871" s="63">
        <v>81726310.650000036</v>
      </c>
      <c r="N871" s="64">
        <v>1811419836.24</v>
      </c>
      <c r="O871" s="110">
        <v>-23060327.020000219</v>
      </c>
      <c r="P871" s="110">
        <v>-23060327.020000219</v>
      </c>
      <c r="Q871" s="110">
        <v>23060327.020000219</v>
      </c>
      <c r="R871" s="110">
        <v>0</v>
      </c>
      <c r="S871" s="110">
        <v>58665983.629999816</v>
      </c>
    </row>
    <row r="872" spans="1:19" ht="15.75" customHeight="1" x14ac:dyDescent="0.3">
      <c r="A872" s="66" t="s">
        <v>1676</v>
      </c>
      <c r="B872" s="71" t="s">
        <v>21</v>
      </c>
      <c r="C872" s="68" t="s">
        <v>1743</v>
      </c>
      <c r="D872" s="68"/>
      <c r="E872" s="69" t="s">
        <v>1744</v>
      </c>
      <c r="F872" s="63">
        <v>504895670.20999998</v>
      </c>
      <c r="G872" s="63">
        <v>1424022382.9533315</v>
      </c>
      <c r="H872" s="63"/>
      <c r="I872" s="112">
        <v>1928918053.1633315</v>
      </c>
      <c r="J872" s="63">
        <v>504895670.20999998</v>
      </c>
      <c r="K872" s="65">
        <v>1379917412.7800002</v>
      </c>
      <c r="L872" s="112">
        <v>1884813082.9900002</v>
      </c>
      <c r="M872" s="63">
        <v>85557745.439999998</v>
      </c>
      <c r="N872" s="64">
        <v>1908196798.8099999</v>
      </c>
      <c r="O872" s="110">
        <v>-23383715.819999695</v>
      </c>
      <c r="P872" s="110">
        <v>-23383715.819999695</v>
      </c>
      <c r="Q872" s="110">
        <v>23383715.819999695</v>
      </c>
      <c r="R872" s="110">
        <v>0</v>
      </c>
      <c r="S872" s="110">
        <v>62174029.620000303</v>
      </c>
    </row>
    <row r="873" spans="1:19" ht="15.75" customHeight="1" x14ac:dyDescent="0.3">
      <c r="A873" s="66" t="s">
        <v>1676</v>
      </c>
      <c r="B873" s="71" t="s">
        <v>21</v>
      </c>
      <c r="C873" s="68" t="s">
        <v>1745</v>
      </c>
      <c r="D873" s="68"/>
      <c r="E873" s="69" t="s">
        <v>1746</v>
      </c>
      <c r="F873" s="63">
        <v>0</v>
      </c>
      <c r="G873" s="63">
        <v>929855226.12276101</v>
      </c>
      <c r="H873" s="63"/>
      <c r="I873" s="112">
        <v>929855226.12276101</v>
      </c>
      <c r="J873" s="63">
        <v>0</v>
      </c>
      <c r="K873" s="65">
        <v>901280506.03999996</v>
      </c>
      <c r="L873" s="112">
        <v>901280506.03999996</v>
      </c>
      <c r="M873" s="63">
        <v>56344463.380000055</v>
      </c>
      <c r="N873" s="64">
        <v>917129416.43000007</v>
      </c>
      <c r="O873" s="110">
        <v>-15848910.390000105</v>
      </c>
      <c r="P873" s="110">
        <v>-15848910.390000105</v>
      </c>
      <c r="Q873" s="110">
        <v>15848910.390000105</v>
      </c>
      <c r="R873" s="110">
        <v>0</v>
      </c>
      <c r="S873" s="110">
        <v>40495552.98999995</v>
      </c>
    </row>
    <row r="874" spans="1:19" ht="15.75" customHeight="1" x14ac:dyDescent="0.3">
      <c r="A874" s="66" t="s">
        <v>1676</v>
      </c>
      <c r="B874" s="71" t="s">
        <v>21</v>
      </c>
      <c r="C874" s="68" t="s">
        <v>1747</v>
      </c>
      <c r="D874" s="68"/>
      <c r="E874" s="69" t="s">
        <v>1748</v>
      </c>
      <c r="F874" s="63">
        <v>91605.370000004768</v>
      </c>
      <c r="G874" s="63">
        <v>1248084210.9744821</v>
      </c>
      <c r="H874" s="63"/>
      <c r="I874" s="112">
        <v>1248175816.3444819</v>
      </c>
      <c r="J874" s="63">
        <v>91605.370000004768</v>
      </c>
      <c r="K874" s="65">
        <v>1210024092.6499999</v>
      </c>
      <c r="L874" s="112">
        <v>1210115698.02</v>
      </c>
      <c r="M874" s="63">
        <v>76269546.819999993</v>
      </c>
      <c r="N874" s="64">
        <v>1232164810.1099999</v>
      </c>
      <c r="O874" s="110">
        <v>-22049112.089999914</v>
      </c>
      <c r="P874" s="110">
        <v>-22049112.089999914</v>
      </c>
      <c r="Q874" s="110">
        <v>22049112.089999914</v>
      </c>
      <c r="R874" s="110">
        <v>0</v>
      </c>
      <c r="S874" s="110">
        <v>54220434.730000079</v>
      </c>
    </row>
    <row r="875" spans="1:19" ht="15.75" customHeight="1" x14ac:dyDescent="0.3">
      <c r="A875" s="66" t="s">
        <v>1676</v>
      </c>
      <c r="B875" s="71" t="s">
        <v>21</v>
      </c>
      <c r="C875" s="68" t="s">
        <v>1749</v>
      </c>
      <c r="D875" s="68"/>
      <c r="E875" s="69" t="s">
        <v>1750</v>
      </c>
      <c r="F875" s="63">
        <v>395319029.85000002</v>
      </c>
      <c r="G875" s="63">
        <v>1101281206.4385467</v>
      </c>
      <c r="H875" s="63"/>
      <c r="I875" s="112">
        <v>1496600236.2885466</v>
      </c>
      <c r="J875" s="63">
        <v>395319029.85000002</v>
      </c>
      <c r="K875" s="65">
        <v>1067553832.52</v>
      </c>
      <c r="L875" s="112">
        <v>1462872862.3699999</v>
      </c>
      <c r="M875" s="63">
        <v>66989294.849999964</v>
      </c>
      <c r="N875" s="64">
        <v>1481953524.6199999</v>
      </c>
      <c r="O875" s="110">
        <v>-19080662.25</v>
      </c>
      <c r="P875" s="110">
        <v>-19080662.25</v>
      </c>
      <c r="Q875" s="110">
        <v>19080662.25</v>
      </c>
      <c r="R875" s="110">
        <v>0</v>
      </c>
      <c r="S875" s="110">
        <v>47908632.599999964</v>
      </c>
    </row>
    <row r="876" spans="1:19" ht="15.75" customHeight="1" x14ac:dyDescent="0.3">
      <c r="A876" s="66" t="s">
        <v>1676</v>
      </c>
      <c r="B876" s="71" t="s">
        <v>21</v>
      </c>
      <c r="C876" s="68" t="s">
        <v>1751</v>
      </c>
      <c r="D876" s="68"/>
      <c r="E876" s="69" t="s">
        <v>1752</v>
      </c>
      <c r="F876" s="63">
        <v>146959417.16999999</v>
      </c>
      <c r="G876" s="63">
        <v>409971914.51863909</v>
      </c>
      <c r="H876" s="63"/>
      <c r="I876" s="112">
        <v>556931331.68863904</v>
      </c>
      <c r="J876" s="63">
        <v>146959417.16999999</v>
      </c>
      <c r="K876" s="65">
        <v>397395139.62</v>
      </c>
      <c r="L876" s="112">
        <v>544354556.78999996</v>
      </c>
      <c r="M876" s="63">
        <v>24903197.110000014</v>
      </c>
      <c r="N876" s="64">
        <v>378176078.82999998</v>
      </c>
      <c r="O876" s="110">
        <v>166178477.95999998</v>
      </c>
      <c r="P876" s="110">
        <v>0</v>
      </c>
      <c r="Q876" s="110">
        <v>0</v>
      </c>
      <c r="R876" s="110">
        <v>166178477.95999998</v>
      </c>
      <c r="S876" s="110">
        <v>24903197.110000014</v>
      </c>
    </row>
    <row r="877" spans="1:19" ht="15.75" customHeight="1" x14ac:dyDescent="0.3">
      <c r="A877" s="66" t="s">
        <v>1676</v>
      </c>
      <c r="B877" s="71" t="s">
        <v>21</v>
      </c>
      <c r="C877" s="68" t="s">
        <v>1753</v>
      </c>
      <c r="D877" s="68"/>
      <c r="E877" s="69" t="s">
        <v>1754</v>
      </c>
      <c r="F877" s="63">
        <v>0</v>
      </c>
      <c r="G877" s="63">
        <v>1007436042.147567</v>
      </c>
      <c r="H877" s="63"/>
      <c r="I877" s="112">
        <v>1007436042.147567</v>
      </c>
      <c r="J877" s="63">
        <v>0</v>
      </c>
      <c r="K877" s="65">
        <v>976774552.86000013</v>
      </c>
      <c r="L877" s="112">
        <v>976774552.86000013</v>
      </c>
      <c r="M877" s="63">
        <v>61709466.889999986</v>
      </c>
      <c r="N877" s="64">
        <v>994745371.36000001</v>
      </c>
      <c r="O877" s="110">
        <v>-17970818.499999881</v>
      </c>
      <c r="P877" s="110">
        <v>-17970818.499999881</v>
      </c>
      <c r="Q877" s="110">
        <v>17970818.499999881</v>
      </c>
      <c r="R877" s="110">
        <v>0</v>
      </c>
      <c r="S877" s="110">
        <v>43738648.390000105</v>
      </c>
    </row>
    <row r="878" spans="1:19" ht="15.75" customHeight="1" x14ac:dyDescent="0.3">
      <c r="A878" s="66" t="s">
        <v>1676</v>
      </c>
      <c r="B878" s="71" t="s">
        <v>21</v>
      </c>
      <c r="C878" s="68" t="s">
        <v>1755</v>
      </c>
      <c r="D878" s="68"/>
      <c r="E878" s="69" t="s">
        <v>1756</v>
      </c>
      <c r="F878" s="63">
        <v>0</v>
      </c>
      <c r="G878" s="63">
        <v>1312500229.3785086</v>
      </c>
      <c r="H878" s="63"/>
      <c r="I878" s="112">
        <v>1312500229.3785086</v>
      </c>
      <c r="J878" s="63">
        <v>0</v>
      </c>
      <c r="K878" s="65">
        <v>1271939594.4899998</v>
      </c>
      <c r="L878" s="112">
        <v>1271939594.4899998</v>
      </c>
      <c r="M878" s="63">
        <v>79029965.870000064</v>
      </c>
      <c r="N878" s="64">
        <v>1293706051.97</v>
      </c>
      <c r="O878" s="110">
        <v>-21766457.480000257</v>
      </c>
      <c r="P878" s="110">
        <v>-21766457.480000257</v>
      </c>
      <c r="Q878" s="110">
        <v>21766457.480000257</v>
      </c>
      <c r="R878" s="110">
        <v>0</v>
      </c>
      <c r="S878" s="110">
        <v>57263508.389999807</v>
      </c>
    </row>
    <row r="879" spans="1:19" ht="15.75" customHeight="1" x14ac:dyDescent="0.3">
      <c r="A879" s="66" t="s">
        <v>1676</v>
      </c>
      <c r="B879" s="71" t="s">
        <v>21</v>
      </c>
      <c r="C879" s="68" t="s">
        <v>1757</v>
      </c>
      <c r="D879" s="68"/>
      <c r="E879" s="69" t="s">
        <v>1758</v>
      </c>
      <c r="F879" s="63">
        <v>329948.99000000954</v>
      </c>
      <c r="G879" s="63">
        <v>1275847775.1690845</v>
      </c>
      <c r="H879" s="63"/>
      <c r="I879" s="112">
        <v>1276177724.1590846</v>
      </c>
      <c r="J879" s="63">
        <v>329948.99000000954</v>
      </c>
      <c r="K879" s="65">
        <v>1237428178.72</v>
      </c>
      <c r="L879" s="112">
        <v>1237758127.71</v>
      </c>
      <c r="M879" s="63">
        <v>79022541.529999971</v>
      </c>
      <c r="N879" s="64">
        <v>1261576488.9400001</v>
      </c>
      <c r="O879" s="110">
        <v>-23818361.230000019</v>
      </c>
      <c r="P879" s="110">
        <v>-23818361.230000019</v>
      </c>
      <c r="Q879" s="110">
        <v>23818361.230000019</v>
      </c>
      <c r="R879" s="110">
        <v>0</v>
      </c>
      <c r="S879" s="110">
        <v>55204180.299999952</v>
      </c>
    </row>
    <row r="880" spans="1:19" ht="15.75" customHeight="1" x14ac:dyDescent="0.3">
      <c r="A880" s="66" t="s">
        <v>1676</v>
      </c>
      <c r="B880" s="71" t="s">
        <v>21</v>
      </c>
      <c r="C880" s="68" t="s">
        <v>1759</v>
      </c>
      <c r="D880" s="68"/>
      <c r="E880" s="69" t="s">
        <v>1760</v>
      </c>
      <c r="F880" s="63">
        <v>0</v>
      </c>
      <c r="G880" s="63">
        <v>1445286966.4893444</v>
      </c>
      <c r="H880" s="63"/>
      <c r="I880" s="112">
        <v>1445286966.4893444</v>
      </c>
      <c r="J880" s="63">
        <v>0</v>
      </c>
      <c r="K880" s="65">
        <v>1401537090.7</v>
      </c>
      <c r="L880" s="112">
        <v>1401537090.7</v>
      </c>
      <c r="M880" s="63">
        <v>89045770.819999993</v>
      </c>
      <c r="N880" s="64">
        <v>1427943054.5699999</v>
      </c>
      <c r="O880" s="110">
        <v>-26405963.869999886</v>
      </c>
      <c r="P880" s="110">
        <v>-26405963.869999886</v>
      </c>
      <c r="Q880" s="110">
        <v>26405963.869999886</v>
      </c>
      <c r="R880" s="110">
        <v>0</v>
      </c>
      <c r="S880" s="110">
        <v>62639806.950000107</v>
      </c>
    </row>
    <row r="881" spans="1:19" ht="15.75" customHeight="1" x14ac:dyDescent="0.3">
      <c r="A881" s="66" t="s">
        <v>1676</v>
      </c>
      <c r="B881" s="71" t="s">
        <v>21</v>
      </c>
      <c r="C881" s="68" t="s">
        <v>1761</v>
      </c>
      <c r="D881" s="68"/>
      <c r="E881" s="69" t="s">
        <v>1762</v>
      </c>
      <c r="F881" s="63">
        <v>0</v>
      </c>
      <c r="G881" s="63">
        <v>1754017195.8524683</v>
      </c>
      <c r="H881" s="63"/>
      <c r="I881" s="112">
        <v>1754017195.8524683</v>
      </c>
      <c r="J881" s="63">
        <v>0</v>
      </c>
      <c r="K881" s="65">
        <v>1700025288.0499997</v>
      </c>
      <c r="L881" s="112">
        <v>1700025288.0499997</v>
      </c>
      <c r="M881" s="63">
        <v>106091091.7700001</v>
      </c>
      <c r="N881" s="64">
        <v>1729686945.7300003</v>
      </c>
      <c r="O881" s="110">
        <v>-29661657.680000544</v>
      </c>
      <c r="P881" s="110">
        <v>-29661657.680000544</v>
      </c>
      <c r="Q881" s="110">
        <v>29661657.680000544</v>
      </c>
      <c r="R881" s="110">
        <v>0</v>
      </c>
      <c r="S881" s="110">
        <v>76429434.089999557</v>
      </c>
    </row>
    <row r="882" spans="1:19" ht="15.75" customHeight="1" x14ac:dyDescent="0.3">
      <c r="A882" s="66" t="s">
        <v>1676</v>
      </c>
      <c r="B882" s="71" t="s">
        <v>21</v>
      </c>
      <c r="C882" s="68" t="s">
        <v>1763</v>
      </c>
      <c r="D882" s="68"/>
      <c r="E882" s="69" t="s">
        <v>1764</v>
      </c>
      <c r="F882" s="63">
        <v>339924658.26999998</v>
      </c>
      <c r="G882" s="63">
        <v>931748588.08604813</v>
      </c>
      <c r="H882" s="63"/>
      <c r="I882" s="112">
        <v>1271673246.3560481</v>
      </c>
      <c r="J882" s="63">
        <v>339924658.26999998</v>
      </c>
      <c r="K882" s="65">
        <v>903661347.11000001</v>
      </c>
      <c r="L882" s="112">
        <v>1243586005.3800001</v>
      </c>
      <c r="M882" s="63">
        <v>57602370.340000033</v>
      </c>
      <c r="N882" s="64">
        <v>1260859743.3</v>
      </c>
      <c r="O882" s="110">
        <v>-17273737.919999838</v>
      </c>
      <c r="P882" s="110">
        <v>-17273737.919999838</v>
      </c>
      <c r="Q882" s="110">
        <v>17273737.919999838</v>
      </c>
      <c r="R882" s="110">
        <v>0</v>
      </c>
      <c r="S882" s="110">
        <v>40328632.420000196</v>
      </c>
    </row>
    <row r="883" spans="1:19" ht="15.75" customHeight="1" x14ac:dyDescent="0.3">
      <c r="A883" s="66" t="s">
        <v>1676</v>
      </c>
      <c r="B883" s="71" t="s">
        <v>21</v>
      </c>
      <c r="C883" s="68" t="s">
        <v>1765</v>
      </c>
      <c r="D883" s="68"/>
      <c r="E883" s="69" t="s">
        <v>1766</v>
      </c>
      <c r="F883" s="63">
        <v>514671633.38</v>
      </c>
      <c r="G883" s="63">
        <v>1428260831.1868994</v>
      </c>
      <c r="H883" s="63"/>
      <c r="I883" s="112">
        <v>1942932464.5668993</v>
      </c>
      <c r="J883" s="63">
        <v>514671633.38</v>
      </c>
      <c r="K883" s="65">
        <v>1384663215.6500001</v>
      </c>
      <c r="L883" s="112">
        <v>1899334849.0300002</v>
      </c>
      <c r="M883" s="63">
        <v>87214343.860000014</v>
      </c>
      <c r="N883" s="64">
        <v>1924481509.9400001</v>
      </c>
      <c r="O883" s="110">
        <v>-25146660.909999847</v>
      </c>
      <c r="P883" s="110">
        <v>-25146660.909999847</v>
      </c>
      <c r="Q883" s="110">
        <v>25146660.909999847</v>
      </c>
      <c r="R883" s="110">
        <v>0</v>
      </c>
      <c r="S883" s="110">
        <v>62067682.950000167</v>
      </c>
    </row>
    <row r="884" spans="1:19" ht="15.75" customHeight="1" x14ac:dyDescent="0.3">
      <c r="A884" s="66" t="s">
        <v>1676</v>
      </c>
      <c r="B884" s="71" t="s">
        <v>21</v>
      </c>
      <c r="C884" s="68" t="s">
        <v>1767</v>
      </c>
      <c r="D884" s="68"/>
      <c r="E884" s="69" t="s">
        <v>1768</v>
      </c>
      <c r="F884" s="63">
        <v>750239816.10000002</v>
      </c>
      <c r="G884" s="63">
        <v>2058673605.7711883</v>
      </c>
      <c r="H884" s="63"/>
      <c r="I884" s="112">
        <v>2808913421.8711882</v>
      </c>
      <c r="J884" s="63">
        <v>750239816.10000002</v>
      </c>
      <c r="K884" s="65">
        <v>1996512822.3600001</v>
      </c>
      <c r="L884" s="112">
        <v>2746752638.46</v>
      </c>
      <c r="M884" s="63">
        <v>127132853.36000001</v>
      </c>
      <c r="N884" s="64">
        <v>2784732927.0799999</v>
      </c>
      <c r="O884" s="110">
        <v>-37980288.619999886</v>
      </c>
      <c r="P884" s="110">
        <v>-37980288.619999886</v>
      </c>
      <c r="Q884" s="110">
        <v>37980288.619999886</v>
      </c>
      <c r="R884" s="110">
        <v>0</v>
      </c>
      <c r="S884" s="110">
        <v>89152564.740000129</v>
      </c>
    </row>
    <row r="885" spans="1:19" ht="15.75" customHeight="1" x14ac:dyDescent="0.3">
      <c r="A885" s="66" t="s">
        <v>1676</v>
      </c>
      <c r="B885" s="71" t="s">
        <v>21</v>
      </c>
      <c r="C885" s="68" t="s">
        <v>1769</v>
      </c>
      <c r="D885" s="68"/>
      <c r="E885" s="69" t="s">
        <v>1770</v>
      </c>
      <c r="F885" s="63">
        <v>427465121.25999999</v>
      </c>
      <c r="G885" s="63">
        <v>1192741411.1020441</v>
      </c>
      <c r="H885" s="63"/>
      <c r="I885" s="112">
        <v>1620206532.3620441</v>
      </c>
      <c r="J885" s="63">
        <v>427465121.25999999</v>
      </c>
      <c r="K885" s="65">
        <v>1156159250.3600001</v>
      </c>
      <c r="L885" s="112">
        <v>1583624371.6200001</v>
      </c>
      <c r="M885" s="63">
        <v>72436652.139999986</v>
      </c>
      <c r="N885" s="64">
        <v>1604149084.3900001</v>
      </c>
      <c r="O885" s="110">
        <v>-20524712.769999981</v>
      </c>
      <c r="P885" s="110">
        <v>-20524712.769999981</v>
      </c>
      <c r="Q885" s="110">
        <v>20524712.769999981</v>
      </c>
      <c r="R885" s="110">
        <v>0</v>
      </c>
      <c r="S885" s="110">
        <v>51911939.370000005</v>
      </c>
    </row>
    <row r="886" spans="1:19" ht="15.75" customHeight="1" x14ac:dyDescent="0.3">
      <c r="A886" s="66" t="s">
        <v>1676</v>
      </c>
      <c r="B886" s="71" t="s">
        <v>21</v>
      </c>
      <c r="C886" s="68" t="s">
        <v>1771</v>
      </c>
      <c r="D886" s="68"/>
      <c r="E886" s="69" t="s">
        <v>1772</v>
      </c>
      <c r="F886" s="63">
        <v>413739351.06999999</v>
      </c>
      <c r="G886" s="63">
        <v>1133976596.546772</v>
      </c>
      <c r="H886" s="63"/>
      <c r="I886" s="112">
        <v>1547715947.6167719</v>
      </c>
      <c r="J886" s="63">
        <v>413739351.06999999</v>
      </c>
      <c r="K886" s="65">
        <v>1099780508.0999999</v>
      </c>
      <c r="L886" s="112">
        <v>1513519859.1699998</v>
      </c>
      <c r="M886" s="63">
        <v>70110734.100000024</v>
      </c>
      <c r="N886" s="64">
        <v>1534542911.0799999</v>
      </c>
      <c r="O886" s="110">
        <v>-21023051.910000086</v>
      </c>
      <c r="P886" s="110">
        <v>-21023051.910000086</v>
      </c>
      <c r="Q886" s="110">
        <v>21023051.910000086</v>
      </c>
      <c r="R886" s="110">
        <v>0</v>
      </c>
      <c r="S886" s="110">
        <v>49087682.189999938</v>
      </c>
    </row>
    <row r="887" spans="1:19" ht="15.75" customHeight="1" x14ac:dyDescent="0.3">
      <c r="A887" s="66" t="s">
        <v>1676</v>
      </c>
      <c r="B887" s="71" t="s">
        <v>21</v>
      </c>
      <c r="C887" s="68" t="s">
        <v>1773</v>
      </c>
      <c r="D887" s="68"/>
      <c r="E887" s="69" t="s">
        <v>1774</v>
      </c>
      <c r="F887" s="63">
        <v>392475026.14999998</v>
      </c>
      <c r="G887" s="63">
        <v>1093700956.29772</v>
      </c>
      <c r="H887" s="63"/>
      <c r="I887" s="112">
        <v>1486175982.4477201</v>
      </c>
      <c r="J887" s="63">
        <v>392475026.14999998</v>
      </c>
      <c r="K887" s="65">
        <v>1060207124.5599999</v>
      </c>
      <c r="L887" s="112">
        <v>1452682150.71</v>
      </c>
      <c r="M887" s="63">
        <v>66507360.550000012</v>
      </c>
      <c r="N887" s="64">
        <v>1471611447.9000001</v>
      </c>
      <c r="O887" s="110">
        <v>-18929297.190000057</v>
      </c>
      <c r="P887" s="110">
        <v>-18929297.190000057</v>
      </c>
      <c r="Q887" s="110">
        <v>18929297.190000057</v>
      </c>
      <c r="R887" s="110">
        <v>0</v>
      </c>
      <c r="S887" s="110">
        <v>47578063.359999955</v>
      </c>
    </row>
    <row r="888" spans="1:19" ht="15.75" customHeight="1" x14ac:dyDescent="0.3">
      <c r="A888" s="66" t="s">
        <v>1676</v>
      </c>
      <c r="B888" s="71" t="s">
        <v>21</v>
      </c>
      <c r="C888" s="68" t="s">
        <v>1775</v>
      </c>
      <c r="D888" s="68"/>
      <c r="E888" s="69" t="s">
        <v>1776</v>
      </c>
      <c r="F888" s="63">
        <v>0</v>
      </c>
      <c r="G888" s="63">
        <v>648884341.0120585</v>
      </c>
      <c r="H888" s="63"/>
      <c r="I888" s="112">
        <v>648884341.0120585</v>
      </c>
      <c r="J888" s="63">
        <v>0</v>
      </c>
      <c r="K888" s="65">
        <v>629172278.03999996</v>
      </c>
      <c r="L888" s="112">
        <v>629172278.03999996</v>
      </c>
      <c r="M888" s="63">
        <v>39826029.190000027</v>
      </c>
      <c r="N888" s="64">
        <v>640843293.12</v>
      </c>
      <c r="O888" s="110">
        <v>-11671015.080000043</v>
      </c>
      <c r="P888" s="110">
        <v>-11671015.080000043</v>
      </c>
      <c r="Q888" s="110">
        <v>11671015.080000043</v>
      </c>
      <c r="R888" s="110">
        <v>0</v>
      </c>
      <c r="S888" s="110">
        <v>28155014.109999985</v>
      </c>
    </row>
    <row r="889" spans="1:19" ht="15.75" customHeight="1" x14ac:dyDescent="0.3">
      <c r="A889" s="66" t="s">
        <v>1676</v>
      </c>
      <c r="B889" s="71" t="s">
        <v>21</v>
      </c>
      <c r="C889" s="68" t="s">
        <v>1777</v>
      </c>
      <c r="D889" s="68"/>
      <c r="E889" s="69" t="s">
        <v>1778</v>
      </c>
      <c r="F889" s="63">
        <v>475218.5</v>
      </c>
      <c r="G889" s="63">
        <v>1021398534.3890759</v>
      </c>
      <c r="H889" s="63"/>
      <c r="I889" s="112">
        <v>1021873752.8890759</v>
      </c>
      <c r="J889" s="63">
        <v>475218.5</v>
      </c>
      <c r="K889" s="65">
        <v>990337266.49000001</v>
      </c>
      <c r="L889" s="112">
        <v>990812484.99000001</v>
      </c>
      <c r="M889" s="63">
        <v>62609898.569999993</v>
      </c>
      <c r="N889" s="64">
        <v>1009089101.1700001</v>
      </c>
      <c r="O889" s="110">
        <v>-18276616.180000067</v>
      </c>
      <c r="P889" s="110">
        <v>-18276616.180000067</v>
      </c>
      <c r="Q889" s="110">
        <v>18276616.180000067</v>
      </c>
      <c r="R889" s="110">
        <v>0</v>
      </c>
      <c r="S889" s="110">
        <v>44333282.389999926</v>
      </c>
    </row>
    <row r="890" spans="1:19" ht="15.75" customHeight="1" x14ac:dyDescent="0.3">
      <c r="A890" s="66" t="s">
        <v>1676</v>
      </c>
      <c r="B890" s="71" t="s">
        <v>21</v>
      </c>
      <c r="C890" s="68" t="s">
        <v>1779</v>
      </c>
      <c r="D890" s="68"/>
      <c r="E890" s="69" t="s">
        <v>1780</v>
      </c>
      <c r="F890" s="63">
        <v>44925384.49000001</v>
      </c>
      <c r="G890" s="63">
        <v>2225407198.7554188</v>
      </c>
      <c r="H890" s="63"/>
      <c r="I890" s="112">
        <v>2270332583.2454185</v>
      </c>
      <c r="J890" s="63">
        <v>44925384.49000001</v>
      </c>
      <c r="K890" s="65">
        <v>2156941326.1700001</v>
      </c>
      <c r="L890" s="112">
        <v>2201866710.6599998</v>
      </c>
      <c r="M890" s="63">
        <v>134700860.84000003</v>
      </c>
      <c r="N890" s="64">
        <v>2239614248.5999999</v>
      </c>
      <c r="O890" s="110">
        <v>-37747537.940000057</v>
      </c>
      <c r="P890" s="110">
        <v>-37747537.940000057</v>
      </c>
      <c r="Q890" s="110">
        <v>37747537.940000057</v>
      </c>
      <c r="R890" s="110">
        <v>0</v>
      </c>
      <c r="S890" s="110">
        <v>96953322.899999976</v>
      </c>
    </row>
    <row r="891" spans="1:19" ht="15.75" customHeight="1" x14ac:dyDescent="0.3">
      <c r="A891" s="66" t="s">
        <v>1676</v>
      </c>
      <c r="B891" s="71" t="s">
        <v>23</v>
      </c>
      <c r="C891" s="68" t="s">
        <v>1781</v>
      </c>
      <c r="D891" s="68"/>
      <c r="E891" s="69" t="s">
        <v>1782</v>
      </c>
      <c r="F891" s="63">
        <v>0</v>
      </c>
      <c r="G891" s="63">
        <v>2476295518.8392792</v>
      </c>
      <c r="H891" s="63"/>
      <c r="I891" s="112">
        <v>2476295518.8392792</v>
      </c>
      <c r="J891" s="63">
        <v>0</v>
      </c>
      <c r="K891" s="65">
        <v>2400216944</v>
      </c>
      <c r="L891" s="112">
        <v>2400216944</v>
      </c>
      <c r="M891" s="63">
        <v>150105812.36000001</v>
      </c>
      <c r="N891" s="64">
        <v>2442487566.5499997</v>
      </c>
      <c r="O891" s="110">
        <v>-42270622.549999714</v>
      </c>
      <c r="P891" s="110">
        <v>-42270622.549999714</v>
      </c>
      <c r="Q891" s="110">
        <v>42270622.549999714</v>
      </c>
      <c r="R891" s="110">
        <v>0</v>
      </c>
      <c r="S891" s="110">
        <v>107835189.8100003</v>
      </c>
    </row>
    <row r="892" spans="1:19" ht="15.75" customHeight="1" x14ac:dyDescent="0.3">
      <c r="A892" s="66" t="s">
        <v>1676</v>
      </c>
      <c r="B892" s="71" t="s">
        <v>23</v>
      </c>
      <c r="C892" s="68" t="s">
        <v>1783</v>
      </c>
      <c r="D892" s="68"/>
      <c r="E892" s="69" t="s">
        <v>1784</v>
      </c>
      <c r="F892" s="63">
        <v>444403096.10000002</v>
      </c>
      <c r="G892" s="63">
        <v>1245887926.2420626</v>
      </c>
      <c r="H892" s="63"/>
      <c r="I892" s="112">
        <v>1690291022.3420625</v>
      </c>
      <c r="J892" s="63">
        <v>444403096.10000002</v>
      </c>
      <c r="K892" s="65">
        <v>1207516370.6700001</v>
      </c>
      <c r="L892" s="112">
        <v>1651919466.77</v>
      </c>
      <c r="M892" s="63">
        <v>75306898.469999969</v>
      </c>
      <c r="N892" s="64">
        <v>1672928660.52</v>
      </c>
      <c r="O892" s="110">
        <v>-21009193.75</v>
      </c>
      <c r="P892" s="110">
        <v>-21009193.75</v>
      </c>
      <c r="Q892" s="110">
        <v>21009193.75</v>
      </c>
      <c r="R892" s="110">
        <v>0</v>
      </c>
      <c r="S892" s="110">
        <v>54297704.719999969</v>
      </c>
    </row>
    <row r="893" spans="1:19" ht="15.75" customHeight="1" x14ac:dyDescent="0.3">
      <c r="A893" s="66" t="s">
        <v>1676</v>
      </c>
      <c r="B893" s="71" t="s">
        <v>23</v>
      </c>
      <c r="C893" s="68" t="s">
        <v>1785</v>
      </c>
      <c r="D893" s="68"/>
      <c r="E893" s="69" t="s">
        <v>1786</v>
      </c>
      <c r="F893" s="63">
        <v>1462735252.1800001</v>
      </c>
      <c r="G893" s="63">
        <v>4113286413.6945777</v>
      </c>
      <c r="H893" s="63"/>
      <c r="I893" s="112">
        <v>5576021665.8745775</v>
      </c>
      <c r="J893" s="63">
        <v>1462735252.1800001</v>
      </c>
      <c r="K893" s="65">
        <v>3986236163.3699999</v>
      </c>
      <c r="L893" s="112">
        <v>5448971415.5500002</v>
      </c>
      <c r="M893" s="63">
        <v>247869684.23000002</v>
      </c>
      <c r="N893" s="64">
        <v>5517409977.1300001</v>
      </c>
      <c r="O893" s="110">
        <v>-68438561.579999924</v>
      </c>
      <c r="P893" s="110">
        <v>-68438561.579999924</v>
      </c>
      <c r="Q893" s="110">
        <v>68438561.579999924</v>
      </c>
      <c r="R893" s="110">
        <v>0</v>
      </c>
      <c r="S893" s="110">
        <v>179431122.6500001</v>
      </c>
    </row>
    <row r="894" spans="1:19" ht="15.75" customHeight="1" x14ac:dyDescent="0.3">
      <c r="A894" s="66" t="s">
        <v>1676</v>
      </c>
      <c r="B894" s="71" t="s">
        <v>23</v>
      </c>
      <c r="C894" s="68" t="s">
        <v>1787</v>
      </c>
      <c r="D894" s="68"/>
      <c r="E894" s="69" t="s">
        <v>1788</v>
      </c>
      <c r="F894" s="63">
        <v>558290172.84000003</v>
      </c>
      <c r="G894" s="63">
        <v>1540919982.4659517</v>
      </c>
      <c r="H894" s="63"/>
      <c r="I894" s="112">
        <v>2099210155.3059516</v>
      </c>
      <c r="J894" s="63">
        <v>558290172.84000003</v>
      </c>
      <c r="K894" s="65">
        <v>1494135594.1599998</v>
      </c>
      <c r="L894" s="112">
        <v>2052425767</v>
      </c>
      <c r="M894" s="63">
        <v>94605779.589999914</v>
      </c>
      <c r="N894" s="64">
        <v>2080183405.5599999</v>
      </c>
      <c r="O894" s="110">
        <v>-27757638.559999943</v>
      </c>
      <c r="P894" s="110">
        <v>-27757638.559999943</v>
      </c>
      <c r="Q894" s="110">
        <v>27757638.559999943</v>
      </c>
      <c r="R894" s="110">
        <v>0</v>
      </c>
      <c r="S894" s="110">
        <v>66848141.029999971</v>
      </c>
    </row>
    <row r="895" spans="1:19" ht="15.75" customHeight="1" x14ac:dyDescent="0.3">
      <c r="A895" s="66" t="s">
        <v>1676</v>
      </c>
      <c r="B895" s="71" t="s">
        <v>23</v>
      </c>
      <c r="C895" s="68" t="s">
        <v>1789</v>
      </c>
      <c r="D895" s="68"/>
      <c r="E895" s="69" t="s">
        <v>1790</v>
      </c>
      <c r="F895" s="63">
        <v>0</v>
      </c>
      <c r="G895" s="63">
        <v>1663646432.6053684</v>
      </c>
      <c r="H895" s="63"/>
      <c r="I895" s="112">
        <v>1663646432.6053684</v>
      </c>
      <c r="J895" s="63">
        <v>0</v>
      </c>
      <c r="K895" s="65">
        <v>1612764773.1400001</v>
      </c>
      <c r="L895" s="112">
        <v>1612764773.1400001</v>
      </c>
      <c r="M895" s="63">
        <v>101350753.92999995</v>
      </c>
      <c r="N895" s="64">
        <v>1641773746.79</v>
      </c>
      <c r="O895" s="110">
        <v>-29008973.649999857</v>
      </c>
      <c r="P895" s="110">
        <v>-29008973.649999857</v>
      </c>
      <c r="Q895" s="110">
        <v>29008973.649999857</v>
      </c>
      <c r="R895" s="110">
        <v>0</v>
      </c>
      <c r="S895" s="110">
        <v>72341780.280000091</v>
      </c>
    </row>
    <row r="896" spans="1:19" ht="15.75" customHeight="1" x14ac:dyDescent="0.3">
      <c r="A896" s="66" t="s">
        <v>1676</v>
      </c>
      <c r="B896" s="71" t="s">
        <v>29</v>
      </c>
      <c r="C896" s="68" t="s">
        <v>1791</v>
      </c>
      <c r="D896" s="68"/>
      <c r="E896" s="69" t="s">
        <v>1792</v>
      </c>
      <c r="F896" s="63">
        <v>232678845.93000001</v>
      </c>
      <c r="G896" s="63">
        <v>644501131.09582675</v>
      </c>
      <c r="H896" s="63"/>
      <c r="I896" s="112">
        <v>877179977.02582669</v>
      </c>
      <c r="J896" s="63">
        <v>232678845.93000001</v>
      </c>
      <c r="K896" s="65">
        <v>624866794.23000002</v>
      </c>
      <c r="L896" s="112">
        <v>857545640.16000009</v>
      </c>
      <c r="M896" s="63">
        <v>39428893.209999979</v>
      </c>
      <c r="N896" s="64">
        <v>868984461.03999996</v>
      </c>
      <c r="O896" s="110">
        <v>-11438820.879999876</v>
      </c>
      <c r="P896" s="110">
        <v>-11438820.879999876</v>
      </c>
      <c r="Q896" s="110">
        <v>11438820.879999876</v>
      </c>
      <c r="R896" s="110">
        <v>0</v>
      </c>
      <c r="S896" s="110">
        <v>27990072.330000103</v>
      </c>
    </row>
    <row r="897" spans="1:19" ht="15.75" customHeight="1" x14ac:dyDescent="0.3">
      <c r="A897" s="66" t="s">
        <v>1676</v>
      </c>
      <c r="B897" s="71" t="s">
        <v>29</v>
      </c>
      <c r="C897" s="68" t="s">
        <v>1793</v>
      </c>
      <c r="D897" s="68"/>
      <c r="E897" s="69" t="s">
        <v>1794</v>
      </c>
      <c r="F897" s="63">
        <v>289439382.47000003</v>
      </c>
      <c r="G897" s="63">
        <v>786445407.81661165</v>
      </c>
      <c r="H897" s="63"/>
      <c r="I897" s="112">
        <v>1075884790.2866116</v>
      </c>
      <c r="J897" s="63">
        <v>289439382.47000003</v>
      </c>
      <c r="K897" s="65">
        <v>762914439.81999993</v>
      </c>
      <c r="L897" s="112">
        <v>1052353822.29</v>
      </c>
      <c r="M897" s="63">
        <v>49047322.969999969</v>
      </c>
      <c r="N897" s="64">
        <v>1067441714.7</v>
      </c>
      <c r="O897" s="110">
        <v>-15087892.410000086</v>
      </c>
      <c r="P897" s="110">
        <v>-15087892.410000086</v>
      </c>
      <c r="Q897" s="110">
        <v>15087892.410000086</v>
      </c>
      <c r="R897" s="110">
        <v>0</v>
      </c>
      <c r="S897" s="110">
        <v>33959430.559999883</v>
      </c>
    </row>
    <row r="898" spans="1:19" ht="15.75" customHeight="1" x14ac:dyDescent="0.3">
      <c r="A898" s="66" t="s">
        <v>1676</v>
      </c>
      <c r="B898" s="71" t="s">
        <v>29</v>
      </c>
      <c r="C898" s="68" t="s">
        <v>1795</v>
      </c>
      <c r="D898" s="68"/>
      <c r="E898" s="69" t="s">
        <v>1796</v>
      </c>
      <c r="F898" s="63">
        <v>177744724.63999999</v>
      </c>
      <c r="G898" s="63">
        <v>486100594.66627854</v>
      </c>
      <c r="H898" s="63"/>
      <c r="I898" s="112">
        <v>663845319.30627847</v>
      </c>
      <c r="J898" s="63">
        <v>177744724.63999999</v>
      </c>
      <c r="K898" s="65">
        <v>471481413.43000007</v>
      </c>
      <c r="L898" s="112">
        <v>649226138.07000005</v>
      </c>
      <c r="M898" s="63">
        <v>30119961.030000001</v>
      </c>
      <c r="N898" s="64">
        <v>658321965.41999996</v>
      </c>
      <c r="O898" s="110">
        <v>-9095827.3499999046</v>
      </c>
      <c r="P898" s="110">
        <v>-9095827.3499999046</v>
      </c>
      <c r="Q898" s="110">
        <v>9095827.3499999046</v>
      </c>
      <c r="R898" s="110">
        <v>0</v>
      </c>
      <c r="S898" s="110">
        <v>21024133.680000097</v>
      </c>
    </row>
    <row r="899" spans="1:19" ht="15.75" customHeight="1" x14ac:dyDescent="0.3">
      <c r="A899" s="66" t="s">
        <v>1676</v>
      </c>
      <c r="B899" s="71" t="s">
        <v>29</v>
      </c>
      <c r="C899" s="68" t="s">
        <v>1797</v>
      </c>
      <c r="D899" s="68"/>
      <c r="E899" s="69" t="s">
        <v>1798</v>
      </c>
      <c r="F899" s="63">
        <v>803693558.77999997</v>
      </c>
      <c r="G899" s="63">
        <v>2255049641.1308985</v>
      </c>
      <c r="H899" s="63"/>
      <c r="I899" s="112">
        <v>3058743199.9108982</v>
      </c>
      <c r="J899" s="63">
        <v>803693558.77999997</v>
      </c>
      <c r="K899" s="65">
        <v>2185522921.0799999</v>
      </c>
      <c r="L899" s="112">
        <v>2989216479.8599997</v>
      </c>
      <c r="M899" s="63">
        <v>136190926.11000001</v>
      </c>
      <c r="N899" s="64">
        <v>3027094566.4299998</v>
      </c>
      <c r="O899" s="110">
        <v>-37878086.570000172</v>
      </c>
      <c r="P899" s="110">
        <v>-37878086.570000172</v>
      </c>
      <c r="Q899" s="110">
        <v>37878086.570000172</v>
      </c>
      <c r="R899" s="110">
        <v>0</v>
      </c>
      <c r="S899" s="110">
        <v>98312839.539999843</v>
      </c>
    </row>
    <row r="900" spans="1:19" ht="15.75" customHeight="1" x14ac:dyDescent="0.3">
      <c r="A900" s="66" t="s">
        <v>1676</v>
      </c>
      <c r="B900" s="71" t="s">
        <v>29</v>
      </c>
      <c r="C900" s="68" t="s">
        <v>1799</v>
      </c>
      <c r="D900" s="68"/>
      <c r="E900" s="69" t="s">
        <v>1800</v>
      </c>
      <c r="F900" s="63">
        <v>214801584.88</v>
      </c>
      <c r="G900" s="63">
        <v>588488562.44753563</v>
      </c>
      <c r="H900" s="63"/>
      <c r="I900" s="112">
        <v>803290147.32753563</v>
      </c>
      <c r="J900" s="63">
        <v>214801584.88</v>
      </c>
      <c r="K900" s="65">
        <v>570748564.95999992</v>
      </c>
      <c r="L900" s="112">
        <v>785550149.83999991</v>
      </c>
      <c r="M900" s="63">
        <v>36399478.950000018</v>
      </c>
      <c r="N900" s="64">
        <v>796478000.27999997</v>
      </c>
      <c r="O900" s="110">
        <v>-10927850.440000057</v>
      </c>
      <c r="P900" s="110">
        <v>-10927850.440000057</v>
      </c>
      <c r="Q900" s="110">
        <v>10927850.440000057</v>
      </c>
      <c r="R900" s="110">
        <v>0</v>
      </c>
      <c r="S900" s="110">
        <v>25471628.509999961</v>
      </c>
    </row>
    <row r="901" spans="1:19" ht="15.75" customHeight="1" x14ac:dyDescent="0.3">
      <c r="A901" s="66" t="s">
        <v>1676</v>
      </c>
      <c r="B901" s="71" t="s">
        <v>29</v>
      </c>
      <c r="C901" s="68" t="s">
        <v>1801</v>
      </c>
      <c r="D901" s="68"/>
      <c r="E901" s="69" t="s">
        <v>1802</v>
      </c>
      <c r="F901" s="63">
        <v>134306865.05000001</v>
      </c>
      <c r="G901" s="63">
        <v>368620973.49499911</v>
      </c>
      <c r="H901" s="63"/>
      <c r="I901" s="112">
        <v>502927838.54499912</v>
      </c>
      <c r="J901" s="63">
        <v>134306865.05000001</v>
      </c>
      <c r="K901" s="65">
        <v>357499163.38999999</v>
      </c>
      <c r="L901" s="112">
        <v>491806028.44</v>
      </c>
      <c r="M901" s="63">
        <v>22759142.619999975</v>
      </c>
      <c r="N901" s="64">
        <v>498605805.29000002</v>
      </c>
      <c r="O901" s="110">
        <v>-6799776.8500000238</v>
      </c>
      <c r="P901" s="110">
        <v>-6799776.8500000238</v>
      </c>
      <c r="Q901" s="110">
        <v>6799776.8500000238</v>
      </c>
      <c r="R901" s="110">
        <v>0</v>
      </c>
      <c r="S901" s="110">
        <v>15959365.769999951</v>
      </c>
    </row>
    <row r="902" spans="1:19" ht="15.75" customHeight="1" x14ac:dyDescent="0.3">
      <c r="A902" s="66" t="s">
        <v>1676</v>
      </c>
      <c r="B902" s="71" t="s">
        <v>29</v>
      </c>
      <c r="C902" s="68" t="s">
        <v>1803</v>
      </c>
      <c r="D902" s="68"/>
      <c r="E902" s="69" t="s">
        <v>1804</v>
      </c>
      <c r="F902" s="63">
        <v>128709847.94</v>
      </c>
      <c r="G902" s="63">
        <v>349671488.534217</v>
      </c>
      <c r="H902" s="63"/>
      <c r="I902" s="112">
        <v>478381336.474217</v>
      </c>
      <c r="J902" s="63">
        <v>128709847.94</v>
      </c>
      <c r="K902" s="65">
        <v>339181228.08000004</v>
      </c>
      <c r="L902" s="112">
        <v>467891076.02000004</v>
      </c>
      <c r="M902" s="63">
        <v>21810692.890000015</v>
      </c>
      <c r="N902" s="64">
        <v>474589458.36000001</v>
      </c>
      <c r="O902" s="110">
        <v>-6698382.3399999738</v>
      </c>
      <c r="P902" s="110">
        <v>-6698382.3399999738</v>
      </c>
      <c r="Q902" s="110">
        <v>6698382.3399999738</v>
      </c>
      <c r="R902" s="110">
        <v>0</v>
      </c>
      <c r="S902" s="110">
        <v>15112310.550000042</v>
      </c>
    </row>
    <row r="903" spans="1:19" ht="15.75" customHeight="1" x14ac:dyDescent="0.3">
      <c r="A903" s="66" t="s">
        <v>1676</v>
      </c>
      <c r="B903" s="71" t="s">
        <v>29</v>
      </c>
      <c r="C903" s="68" t="s">
        <v>1805</v>
      </c>
      <c r="D903" s="68"/>
      <c r="E903" s="69" t="s">
        <v>1806</v>
      </c>
      <c r="F903" s="63">
        <v>0</v>
      </c>
      <c r="G903" s="63">
        <v>647252677.88084602</v>
      </c>
      <c r="H903" s="63"/>
      <c r="I903" s="112">
        <v>647252677.88084602</v>
      </c>
      <c r="J903" s="63">
        <v>0</v>
      </c>
      <c r="K903" s="65">
        <v>627672800.92999995</v>
      </c>
      <c r="L903" s="112">
        <v>627672800.92999995</v>
      </c>
      <c r="M903" s="63">
        <v>39873929.060000002</v>
      </c>
      <c r="N903" s="64">
        <v>639500453.02999997</v>
      </c>
      <c r="O903" s="110">
        <v>-11827652.100000024</v>
      </c>
      <c r="P903" s="110">
        <v>-11827652.100000024</v>
      </c>
      <c r="Q903" s="110">
        <v>11827652.100000024</v>
      </c>
      <c r="R903" s="110">
        <v>0</v>
      </c>
      <c r="S903" s="110">
        <v>28046276.959999979</v>
      </c>
    </row>
    <row r="904" spans="1:19" ht="15.75" customHeight="1" x14ac:dyDescent="0.3">
      <c r="A904" s="66" t="s">
        <v>1676</v>
      </c>
      <c r="B904" s="71" t="s">
        <v>29</v>
      </c>
      <c r="C904" s="68" t="s">
        <v>1807</v>
      </c>
      <c r="D904" s="68"/>
      <c r="E904" s="69" t="s">
        <v>1808</v>
      </c>
      <c r="F904" s="63">
        <v>405612676.70999998</v>
      </c>
      <c r="G904" s="63">
        <v>1124425237.7530549</v>
      </c>
      <c r="H904" s="63"/>
      <c r="I904" s="112">
        <v>1530037914.4630549</v>
      </c>
      <c r="J904" s="63">
        <v>405612676.70999998</v>
      </c>
      <c r="K904" s="65">
        <v>1090135607.4000001</v>
      </c>
      <c r="L904" s="112">
        <v>1495748284.1100001</v>
      </c>
      <c r="M904" s="63">
        <v>68733618.020000041</v>
      </c>
      <c r="N904" s="64">
        <v>1515633202.3800001</v>
      </c>
      <c r="O904" s="110">
        <v>-19884918.269999981</v>
      </c>
      <c r="P904" s="110">
        <v>-19884918.269999981</v>
      </c>
      <c r="Q904" s="110">
        <v>19884918.269999981</v>
      </c>
      <c r="R904" s="110">
        <v>0</v>
      </c>
      <c r="S904" s="110">
        <v>48848699.75000006</v>
      </c>
    </row>
    <row r="905" spans="1:19" ht="15.75" customHeight="1" x14ac:dyDescent="0.3">
      <c r="A905" s="66" t="s">
        <v>1676</v>
      </c>
      <c r="B905" s="71" t="s">
        <v>29</v>
      </c>
      <c r="C905" s="68" t="s">
        <v>1809</v>
      </c>
      <c r="D905" s="68"/>
      <c r="E905" s="69" t="s">
        <v>1810</v>
      </c>
      <c r="F905" s="63">
        <v>307030240.62</v>
      </c>
      <c r="G905" s="63">
        <v>845008459.03289759</v>
      </c>
      <c r="H905" s="63"/>
      <c r="I905" s="112">
        <v>1152038699.6528976</v>
      </c>
      <c r="J905" s="63">
        <v>307030240.62</v>
      </c>
      <c r="K905" s="65">
        <v>819389822.1400001</v>
      </c>
      <c r="L905" s="112">
        <v>1126420062.7600002</v>
      </c>
      <c r="M905" s="63">
        <v>52028204.469999969</v>
      </c>
      <c r="N905" s="64">
        <v>1141806510.01</v>
      </c>
      <c r="O905" s="110">
        <v>-15386447.249999762</v>
      </c>
      <c r="P905" s="110">
        <v>-15386447.249999762</v>
      </c>
      <c r="Q905" s="110">
        <v>15386447.249999762</v>
      </c>
      <c r="R905" s="110">
        <v>0</v>
      </c>
      <c r="S905" s="110">
        <v>36641757.220000207</v>
      </c>
    </row>
    <row r="906" spans="1:19" ht="15.75" customHeight="1" x14ac:dyDescent="0.3">
      <c r="A906" s="66" t="s">
        <v>1676</v>
      </c>
      <c r="B906" s="71" t="s">
        <v>29</v>
      </c>
      <c r="C906" s="68" t="s">
        <v>1811</v>
      </c>
      <c r="D906" s="68"/>
      <c r="E906" s="69" t="s">
        <v>1812</v>
      </c>
      <c r="F906" s="63">
        <v>122502232.25</v>
      </c>
      <c r="G906" s="63">
        <v>342175284.84040082</v>
      </c>
      <c r="H906" s="63"/>
      <c r="I906" s="112">
        <v>464677517.09040082</v>
      </c>
      <c r="J906" s="63">
        <v>122502232.25</v>
      </c>
      <c r="K906" s="65">
        <v>331679382.87</v>
      </c>
      <c r="L906" s="112">
        <v>454181615.12</v>
      </c>
      <c r="M906" s="63">
        <v>20758773.389999986</v>
      </c>
      <c r="N906" s="64">
        <v>460047430.75999999</v>
      </c>
      <c r="O906" s="110">
        <v>-5865815.6399999857</v>
      </c>
      <c r="P906" s="110">
        <v>-5865815.6399999857</v>
      </c>
      <c r="Q906" s="110">
        <v>5865815.6399999857</v>
      </c>
      <c r="R906" s="110">
        <v>0</v>
      </c>
      <c r="S906" s="110">
        <v>14892957.75</v>
      </c>
    </row>
    <row r="907" spans="1:19" ht="15.75" customHeight="1" x14ac:dyDescent="0.3">
      <c r="A907" s="66" t="s">
        <v>1676</v>
      </c>
      <c r="B907" s="71" t="s">
        <v>29</v>
      </c>
      <c r="C907" s="68" t="s">
        <v>1813</v>
      </c>
      <c r="D907" s="68"/>
      <c r="E907" s="69" t="s">
        <v>1814</v>
      </c>
      <c r="F907" s="63">
        <v>140734636.11000001</v>
      </c>
      <c r="G907" s="63">
        <v>382117301.56443632</v>
      </c>
      <c r="H907" s="63"/>
      <c r="I907" s="112">
        <v>522851937.67443633</v>
      </c>
      <c r="J907" s="63">
        <v>140734636.11000001</v>
      </c>
      <c r="K907" s="65">
        <v>370689050.30999994</v>
      </c>
      <c r="L907" s="112">
        <v>511423686.41999996</v>
      </c>
      <c r="M907" s="63">
        <v>23848368.849999994</v>
      </c>
      <c r="N907" s="64">
        <v>518774094.31999999</v>
      </c>
      <c r="O907" s="110">
        <v>-7350407.9000000358</v>
      </c>
      <c r="P907" s="110">
        <v>-7350407.9000000358</v>
      </c>
      <c r="Q907" s="110">
        <v>7350407.9000000358</v>
      </c>
      <c r="R907" s="110">
        <v>0</v>
      </c>
      <c r="S907" s="110">
        <v>16497960.949999958</v>
      </c>
    </row>
    <row r="908" spans="1:19" ht="15.75" customHeight="1" x14ac:dyDescent="0.3">
      <c r="A908" s="66" t="s">
        <v>1676</v>
      </c>
      <c r="B908" s="71" t="s">
        <v>29</v>
      </c>
      <c r="C908" s="68" t="s">
        <v>1815</v>
      </c>
      <c r="D908" s="68"/>
      <c r="E908" s="69" t="s">
        <v>1816</v>
      </c>
      <c r="F908" s="63">
        <v>0</v>
      </c>
      <c r="G908" s="63">
        <v>1128767799.4201863</v>
      </c>
      <c r="H908" s="63"/>
      <c r="I908" s="112">
        <v>1128767799.4201863</v>
      </c>
      <c r="J908" s="63">
        <v>0</v>
      </c>
      <c r="K908" s="65">
        <v>1093505088.3100002</v>
      </c>
      <c r="L908" s="112">
        <v>1093505088.3100002</v>
      </c>
      <c r="M908" s="63">
        <v>67165745.529999971</v>
      </c>
      <c r="N908" s="64">
        <v>1111249808.1800001</v>
      </c>
      <c r="O908" s="110">
        <v>-17744719.869999886</v>
      </c>
      <c r="P908" s="110">
        <v>-17744719.869999886</v>
      </c>
      <c r="Q908" s="110">
        <v>17744719.869999886</v>
      </c>
      <c r="R908" s="110">
        <v>0</v>
      </c>
      <c r="S908" s="110">
        <v>49421025.660000086</v>
      </c>
    </row>
    <row r="909" spans="1:19" ht="15.75" customHeight="1" x14ac:dyDescent="0.3">
      <c r="A909" s="66" t="s">
        <v>1676</v>
      </c>
      <c r="B909" s="71" t="s">
        <v>29</v>
      </c>
      <c r="C909" s="68" t="s">
        <v>1817</v>
      </c>
      <c r="D909" s="68"/>
      <c r="E909" s="69" t="s">
        <v>1818</v>
      </c>
      <c r="F909" s="63">
        <v>303199559.73000002</v>
      </c>
      <c r="G909" s="63">
        <v>840067747.17408538</v>
      </c>
      <c r="H909" s="63"/>
      <c r="I909" s="112">
        <v>1143267306.9040854</v>
      </c>
      <c r="J909" s="63">
        <v>303199559.73000002</v>
      </c>
      <c r="K909" s="65">
        <v>814459416.24000001</v>
      </c>
      <c r="L909" s="112">
        <v>1117658975.97</v>
      </c>
      <c r="M909" s="63">
        <v>51379071.50999999</v>
      </c>
      <c r="N909" s="64">
        <v>1132547166.8699999</v>
      </c>
      <c r="O909" s="110">
        <v>-14888190.899999857</v>
      </c>
      <c r="P909" s="110">
        <v>-14888190.899999857</v>
      </c>
      <c r="Q909" s="110">
        <v>14888190.899999857</v>
      </c>
      <c r="R909" s="110">
        <v>0</v>
      </c>
      <c r="S909" s="110">
        <v>36490880.610000134</v>
      </c>
    </row>
    <row r="910" spans="1:19" ht="15.75" customHeight="1" x14ac:dyDescent="0.3">
      <c r="A910" s="66" t="s">
        <v>1676</v>
      </c>
      <c r="B910" s="71" t="s">
        <v>29</v>
      </c>
      <c r="C910" s="68" t="s">
        <v>1819</v>
      </c>
      <c r="D910" s="68"/>
      <c r="E910" s="69" t="s">
        <v>1820</v>
      </c>
      <c r="F910" s="63">
        <v>217500175.38999999</v>
      </c>
      <c r="G910" s="63">
        <v>601961448.73295975</v>
      </c>
      <c r="H910" s="63"/>
      <c r="I910" s="112">
        <v>819461624.12295973</v>
      </c>
      <c r="J910" s="63">
        <v>217500175.38999999</v>
      </c>
      <c r="K910" s="65">
        <v>583635174.44999993</v>
      </c>
      <c r="L910" s="112">
        <v>801135349.83999991</v>
      </c>
      <c r="M910" s="63">
        <v>36856772.070000023</v>
      </c>
      <c r="N910" s="64">
        <v>811855009.38999999</v>
      </c>
      <c r="O910" s="110">
        <v>-10719659.550000072</v>
      </c>
      <c r="P910" s="110">
        <v>-10719659.550000072</v>
      </c>
      <c r="Q910" s="110">
        <v>10719659.550000072</v>
      </c>
      <c r="R910" s="110">
        <v>0</v>
      </c>
      <c r="S910" s="110">
        <v>26137112.519999951</v>
      </c>
    </row>
    <row r="911" spans="1:19" ht="15.75" customHeight="1" x14ac:dyDescent="0.3">
      <c r="A911" s="66" t="s">
        <v>1676</v>
      </c>
      <c r="B911" s="71" t="s">
        <v>29</v>
      </c>
      <c r="C911" s="68" t="s">
        <v>1821</v>
      </c>
      <c r="D911" s="68"/>
      <c r="E911" s="69" t="s">
        <v>1822</v>
      </c>
      <c r="F911" s="63">
        <v>528509920.18000001</v>
      </c>
      <c r="G911" s="63">
        <v>1459613308.4506819</v>
      </c>
      <c r="H911" s="63"/>
      <c r="I911" s="112">
        <v>1988123228.630682</v>
      </c>
      <c r="J911" s="63">
        <v>528509920.18000001</v>
      </c>
      <c r="K911" s="65">
        <v>1415262158.8900001</v>
      </c>
      <c r="L911" s="112">
        <v>1943772079.0700002</v>
      </c>
      <c r="M911" s="63">
        <v>89559328.560000002</v>
      </c>
      <c r="N911" s="64">
        <v>1969994218.05</v>
      </c>
      <c r="O911" s="110">
        <v>-26222138.979999781</v>
      </c>
      <c r="P911" s="110">
        <v>-26222138.979999781</v>
      </c>
      <c r="Q911" s="110">
        <v>26222138.979999781</v>
      </c>
      <c r="R911" s="110">
        <v>0</v>
      </c>
      <c r="S911" s="110">
        <v>63337189.580000222</v>
      </c>
    </row>
    <row r="912" spans="1:19" ht="15.75" customHeight="1" x14ac:dyDescent="0.3">
      <c r="A912" s="66" t="s">
        <v>1676</v>
      </c>
      <c r="B912" s="71" t="s">
        <v>29</v>
      </c>
      <c r="C912" s="68" t="s">
        <v>1823</v>
      </c>
      <c r="D912" s="68"/>
      <c r="E912" s="69" t="s">
        <v>1824</v>
      </c>
      <c r="F912" s="63">
        <v>0</v>
      </c>
      <c r="G912" s="63">
        <v>883928187.51060677</v>
      </c>
      <c r="H912" s="63"/>
      <c r="I912" s="112">
        <v>883928187.51060677</v>
      </c>
      <c r="J912" s="63">
        <v>0</v>
      </c>
      <c r="K912" s="65">
        <v>856877355.93000007</v>
      </c>
      <c r="L912" s="112">
        <v>856877355.93000007</v>
      </c>
      <c r="M912" s="63">
        <v>53845798.399999976</v>
      </c>
      <c r="N912" s="64">
        <v>872278821.96999991</v>
      </c>
      <c r="O912" s="110">
        <v>-15401466.039999843</v>
      </c>
      <c r="P912" s="110">
        <v>-15401466.039999843</v>
      </c>
      <c r="Q912" s="110">
        <v>15401466.039999843</v>
      </c>
      <c r="R912" s="110">
        <v>0</v>
      </c>
      <c r="S912" s="110">
        <v>38444332.360000134</v>
      </c>
    </row>
    <row r="913" spans="1:19" ht="15.75" customHeight="1" x14ac:dyDescent="0.3">
      <c r="A913" s="66" t="s">
        <v>1676</v>
      </c>
      <c r="B913" s="71" t="s">
        <v>29</v>
      </c>
      <c r="C913" s="68" t="s">
        <v>1825</v>
      </c>
      <c r="D913" s="68"/>
      <c r="E913" s="69" t="s">
        <v>1826</v>
      </c>
      <c r="F913" s="63">
        <v>0</v>
      </c>
      <c r="G913" s="63">
        <v>689273739.63246799</v>
      </c>
      <c r="H913" s="63"/>
      <c r="I913" s="112">
        <v>689273739.63246799</v>
      </c>
      <c r="J913" s="63">
        <v>0</v>
      </c>
      <c r="K913" s="65">
        <v>668168088.23000002</v>
      </c>
      <c r="L913" s="112">
        <v>668168088.23000002</v>
      </c>
      <c r="M913" s="63">
        <v>41973646.710000038</v>
      </c>
      <c r="N913" s="64">
        <v>680157951.48000002</v>
      </c>
      <c r="O913" s="110">
        <v>-11989863.25</v>
      </c>
      <c r="P913" s="110">
        <v>-11989863.25</v>
      </c>
      <c r="Q913" s="110">
        <v>11989863.25</v>
      </c>
      <c r="R913" s="110">
        <v>0</v>
      </c>
      <c r="S913" s="110">
        <v>29983783.460000038</v>
      </c>
    </row>
    <row r="914" spans="1:19" ht="15.75" customHeight="1" x14ac:dyDescent="0.3">
      <c r="A914" s="66" t="s">
        <v>1676</v>
      </c>
      <c r="B914" s="71" t="s">
        <v>29</v>
      </c>
      <c r="C914" s="68" t="s">
        <v>1827</v>
      </c>
      <c r="D914" s="68"/>
      <c r="E914" s="69" t="s">
        <v>1828</v>
      </c>
      <c r="F914" s="63">
        <v>518854659.19999999</v>
      </c>
      <c r="G914" s="63">
        <v>1448681949.4699001</v>
      </c>
      <c r="H914" s="63"/>
      <c r="I914" s="112">
        <v>1967536608.6699002</v>
      </c>
      <c r="J914" s="63">
        <v>518854659.19999999</v>
      </c>
      <c r="K914" s="65">
        <v>1404227497.6100001</v>
      </c>
      <c r="L914" s="112">
        <v>1923082156.8100002</v>
      </c>
      <c r="M914" s="63">
        <v>87923183.870000064</v>
      </c>
      <c r="N914" s="64">
        <v>1947943869.8</v>
      </c>
      <c r="O914" s="110">
        <v>-24861712.989999771</v>
      </c>
      <c r="P914" s="110">
        <v>-24861712.989999771</v>
      </c>
      <c r="Q914" s="110">
        <v>24861712.989999771</v>
      </c>
      <c r="R914" s="110">
        <v>0</v>
      </c>
      <c r="S914" s="110">
        <v>63061470.880000293</v>
      </c>
    </row>
    <row r="915" spans="1:19" ht="15.75" customHeight="1" x14ac:dyDescent="0.3">
      <c r="A915" s="66" t="s">
        <v>1676</v>
      </c>
      <c r="B915" s="71" t="s">
        <v>29</v>
      </c>
      <c r="C915" s="68" t="s">
        <v>1829</v>
      </c>
      <c r="D915" s="68"/>
      <c r="E915" s="69" t="s">
        <v>1830</v>
      </c>
      <c r="F915" s="63">
        <v>206632687.13</v>
      </c>
      <c r="G915" s="63">
        <v>565195422.40074325</v>
      </c>
      <c r="H915" s="63"/>
      <c r="I915" s="112">
        <v>771828109.53074324</v>
      </c>
      <c r="J915" s="63">
        <v>206632687.13</v>
      </c>
      <c r="K915" s="65">
        <v>548181964.87</v>
      </c>
      <c r="L915" s="112">
        <v>754814652</v>
      </c>
      <c r="M915" s="63">
        <v>35015207.860000014</v>
      </c>
      <c r="N915" s="64">
        <v>765377528.69000006</v>
      </c>
      <c r="O915" s="110">
        <v>-10562876.690000057</v>
      </c>
      <c r="P915" s="110">
        <v>-10562876.690000057</v>
      </c>
      <c r="Q915" s="110">
        <v>10562876.690000057</v>
      </c>
      <c r="R915" s="110">
        <v>0</v>
      </c>
      <c r="S915" s="110">
        <v>24452331.169999957</v>
      </c>
    </row>
    <row r="916" spans="1:19" ht="15.75" customHeight="1" x14ac:dyDescent="0.3">
      <c r="A916" s="66" t="s">
        <v>1676</v>
      </c>
      <c r="B916" s="71" t="s">
        <v>29</v>
      </c>
      <c r="C916" s="68" t="s">
        <v>1831</v>
      </c>
      <c r="D916" s="68"/>
      <c r="E916" s="69" t="s">
        <v>1832</v>
      </c>
      <c r="F916" s="63">
        <v>493400165.36000001</v>
      </c>
      <c r="G916" s="63">
        <v>1380184760.1831439</v>
      </c>
      <c r="H916" s="63"/>
      <c r="I916" s="112">
        <v>1873584925.5431437</v>
      </c>
      <c r="J916" s="63">
        <v>493400165.36000001</v>
      </c>
      <c r="K916" s="65">
        <v>1337760741.73</v>
      </c>
      <c r="L916" s="112">
        <v>1831160907.0900002</v>
      </c>
      <c r="M916" s="63">
        <v>83609759.870000005</v>
      </c>
      <c r="N916" s="64">
        <v>1854658273.8699999</v>
      </c>
      <c r="O916" s="110">
        <v>-23497366.779999733</v>
      </c>
      <c r="P916" s="110">
        <v>-23497366.779999733</v>
      </c>
      <c r="Q916" s="110">
        <v>23497366.779999733</v>
      </c>
      <c r="R916" s="110">
        <v>0</v>
      </c>
      <c r="S916" s="110">
        <v>60112393.090000272</v>
      </c>
    </row>
    <row r="917" spans="1:19" ht="15.75" customHeight="1" x14ac:dyDescent="0.3">
      <c r="A917" s="66" t="s">
        <v>1676</v>
      </c>
      <c r="B917" s="71" t="s">
        <v>29</v>
      </c>
      <c r="C917" s="68" t="s">
        <v>1833</v>
      </c>
      <c r="D917" s="68"/>
      <c r="E917" s="69" t="s">
        <v>1834</v>
      </c>
      <c r="F917" s="63">
        <v>122515353.27</v>
      </c>
      <c r="G917" s="63">
        <v>337324818.94075596</v>
      </c>
      <c r="H917" s="63"/>
      <c r="I917" s="112">
        <v>459840172.21075594</v>
      </c>
      <c r="J917" s="63">
        <v>122515353.27</v>
      </c>
      <c r="K917" s="65">
        <v>327113655.20999998</v>
      </c>
      <c r="L917" s="112">
        <v>449629008.47999996</v>
      </c>
      <c r="M917" s="63">
        <v>20760996.840000018</v>
      </c>
      <c r="N917" s="64">
        <v>455770210.35000002</v>
      </c>
      <c r="O917" s="110">
        <v>-6141201.8700000644</v>
      </c>
      <c r="P917" s="110">
        <v>-6141201.8700000644</v>
      </c>
      <c r="Q917" s="110">
        <v>6141201.8700000644</v>
      </c>
      <c r="R917" s="110">
        <v>0</v>
      </c>
      <c r="S917" s="110">
        <v>14619794.969999954</v>
      </c>
    </row>
    <row r="918" spans="1:19" ht="15.75" customHeight="1" x14ac:dyDescent="0.3">
      <c r="A918" s="66" t="s">
        <v>1676</v>
      </c>
      <c r="B918" s="71" t="s">
        <v>29</v>
      </c>
      <c r="C918" s="68" t="s">
        <v>1835</v>
      </c>
      <c r="D918" s="68"/>
      <c r="E918" s="69" t="s">
        <v>1836</v>
      </c>
      <c r="F918" s="63">
        <v>240043712.91</v>
      </c>
      <c r="G918" s="63">
        <v>650917738.44530475</v>
      </c>
      <c r="H918" s="63"/>
      <c r="I918" s="112">
        <v>890961451.35530472</v>
      </c>
      <c r="J918" s="63">
        <v>240043712.91</v>
      </c>
      <c r="K918" s="65">
        <v>631494900.08000004</v>
      </c>
      <c r="L918" s="112">
        <v>871538612.99000001</v>
      </c>
      <c r="M918" s="63">
        <v>40676916.229999989</v>
      </c>
      <c r="N918" s="64">
        <v>884132764.46000004</v>
      </c>
      <c r="O918" s="110">
        <v>-12594151.470000029</v>
      </c>
      <c r="P918" s="110">
        <v>-12594151.470000029</v>
      </c>
      <c r="Q918" s="110">
        <v>12594151.470000029</v>
      </c>
      <c r="R918" s="110">
        <v>0</v>
      </c>
      <c r="S918" s="110">
        <v>28082764.759999961</v>
      </c>
    </row>
    <row r="919" spans="1:19" ht="15.75" customHeight="1" x14ac:dyDescent="0.3">
      <c r="A919" s="66" t="s">
        <v>1676</v>
      </c>
      <c r="B919" s="71" t="s">
        <v>29</v>
      </c>
      <c r="C919" s="68" t="s">
        <v>1837</v>
      </c>
      <c r="D919" s="68"/>
      <c r="E919" s="69" t="s">
        <v>1838</v>
      </c>
      <c r="F919" s="63">
        <v>210008687.44</v>
      </c>
      <c r="G919" s="63">
        <v>580519358.05747616</v>
      </c>
      <c r="H919" s="63"/>
      <c r="I919" s="112">
        <v>790528045.4974761</v>
      </c>
      <c r="J919" s="63">
        <v>210008687.44</v>
      </c>
      <c r="K919" s="65">
        <v>562865895.31000006</v>
      </c>
      <c r="L919" s="112">
        <v>772874582.75</v>
      </c>
      <c r="M919" s="63">
        <v>35587292.340000004</v>
      </c>
      <c r="N919" s="64">
        <v>783264916.75</v>
      </c>
      <c r="O919" s="110">
        <v>-10390334</v>
      </c>
      <c r="P919" s="110">
        <v>-10390334</v>
      </c>
      <c r="Q919" s="110">
        <v>10390334</v>
      </c>
      <c r="R919" s="110">
        <v>0</v>
      </c>
      <c r="S919" s="110">
        <v>25196958.340000004</v>
      </c>
    </row>
    <row r="920" spans="1:19" ht="15.75" customHeight="1" x14ac:dyDescent="0.3">
      <c r="A920" s="66" t="s">
        <v>1676</v>
      </c>
      <c r="B920" s="71" t="s">
        <v>29</v>
      </c>
      <c r="C920" s="68" t="s">
        <v>1839</v>
      </c>
      <c r="D920" s="68"/>
      <c r="E920" s="69" t="s">
        <v>1840</v>
      </c>
      <c r="F920" s="63">
        <v>0</v>
      </c>
      <c r="G920" s="63">
        <v>550753829.26986933</v>
      </c>
      <c r="H920" s="63"/>
      <c r="I920" s="112">
        <v>550753829.26986933</v>
      </c>
      <c r="J920" s="63">
        <v>0</v>
      </c>
      <c r="K920" s="65">
        <v>534204193.04999995</v>
      </c>
      <c r="L920" s="112">
        <v>534204193.04999995</v>
      </c>
      <c r="M920" s="63">
        <v>34191278.069999993</v>
      </c>
      <c r="N920" s="64">
        <v>544581162.98000002</v>
      </c>
      <c r="O920" s="110">
        <v>-10376969.930000067</v>
      </c>
      <c r="P920" s="110">
        <v>-10376969.930000067</v>
      </c>
      <c r="Q920" s="110">
        <v>10376969.930000067</v>
      </c>
      <c r="R920" s="110">
        <v>0</v>
      </c>
      <c r="S920" s="110">
        <v>23814308.139999926</v>
      </c>
    </row>
    <row r="921" spans="1:19" ht="15.75" customHeight="1" x14ac:dyDescent="0.3">
      <c r="A921" s="66" t="s">
        <v>1676</v>
      </c>
      <c r="B921" s="71" t="s">
        <v>29</v>
      </c>
      <c r="C921" s="68" t="s">
        <v>1841</v>
      </c>
      <c r="D921" s="68"/>
      <c r="E921" s="69" t="s">
        <v>1842</v>
      </c>
      <c r="F921" s="63">
        <v>0</v>
      </c>
      <c r="G921" s="63">
        <v>868659587.44473565</v>
      </c>
      <c r="H921" s="63"/>
      <c r="I921" s="112">
        <v>868659587.44473565</v>
      </c>
      <c r="J921" s="63">
        <v>0</v>
      </c>
      <c r="K921" s="65">
        <v>842199487.97000003</v>
      </c>
      <c r="L921" s="112">
        <v>842199487.97000003</v>
      </c>
      <c r="M921" s="63">
        <v>53166426.75999999</v>
      </c>
      <c r="N921" s="64">
        <v>857642137.6500001</v>
      </c>
      <c r="O921" s="110">
        <v>-15442649.680000067</v>
      </c>
      <c r="P921" s="110">
        <v>-15442649.680000067</v>
      </c>
      <c r="Q921" s="110">
        <v>15442649.680000067</v>
      </c>
      <c r="R921" s="110">
        <v>0</v>
      </c>
      <c r="S921" s="110">
        <v>37723777.079999924</v>
      </c>
    </row>
    <row r="922" spans="1:19" ht="15.75" customHeight="1" x14ac:dyDescent="0.3">
      <c r="A922" s="66" t="s">
        <v>1676</v>
      </c>
      <c r="B922" s="71" t="s">
        <v>29</v>
      </c>
      <c r="C922" s="68" t="s">
        <v>1843</v>
      </c>
      <c r="D922" s="68"/>
      <c r="E922" s="69" t="s">
        <v>1844</v>
      </c>
      <c r="F922" s="63">
        <v>269524093.18000001</v>
      </c>
      <c r="G922" s="63">
        <v>741114130.73591673</v>
      </c>
      <c r="H922" s="63"/>
      <c r="I922" s="112">
        <v>1010638223.9159167</v>
      </c>
      <c r="J922" s="63">
        <v>269524093.18000001</v>
      </c>
      <c r="K922" s="65">
        <v>718673059.57999992</v>
      </c>
      <c r="L922" s="112">
        <v>988197152.75999999</v>
      </c>
      <c r="M922" s="63">
        <v>45672552</v>
      </c>
      <c r="N922" s="64">
        <v>1001745873.74</v>
      </c>
      <c r="O922" s="110">
        <v>-13548720.980000019</v>
      </c>
      <c r="P922" s="110">
        <v>-13548720.980000019</v>
      </c>
      <c r="Q922" s="110">
        <v>13548720.980000019</v>
      </c>
      <c r="R922" s="110">
        <v>0</v>
      </c>
      <c r="S922" s="110">
        <v>32123831.019999981</v>
      </c>
    </row>
    <row r="923" spans="1:19" ht="15.75" customHeight="1" x14ac:dyDescent="0.3">
      <c r="A923" s="66" t="s">
        <v>1676</v>
      </c>
      <c r="B923" s="71" t="s">
        <v>29</v>
      </c>
      <c r="C923" s="68" t="s">
        <v>1845</v>
      </c>
      <c r="D923" s="68"/>
      <c r="E923" s="69" t="s">
        <v>1846</v>
      </c>
      <c r="F923" s="63">
        <v>193401715.05000001</v>
      </c>
      <c r="G923" s="63">
        <v>529013984.71348238</v>
      </c>
      <c r="H923" s="63"/>
      <c r="I923" s="112">
        <v>722415699.76348233</v>
      </c>
      <c r="J923" s="63">
        <v>193401715.05000001</v>
      </c>
      <c r="K923" s="65">
        <v>513069280.48000002</v>
      </c>
      <c r="L923" s="112">
        <v>706470995.52999997</v>
      </c>
      <c r="M923" s="63">
        <v>32773136.48999998</v>
      </c>
      <c r="N923" s="64">
        <v>716347518.88</v>
      </c>
      <c r="O923" s="110">
        <v>-9876523.3500000238</v>
      </c>
      <c r="P923" s="110">
        <v>-9876523.3500000238</v>
      </c>
      <c r="Q923" s="110">
        <v>9876523.3500000238</v>
      </c>
      <c r="R923" s="110">
        <v>0</v>
      </c>
      <c r="S923" s="110">
        <v>22896613.139999956</v>
      </c>
    </row>
    <row r="924" spans="1:19" ht="15.75" customHeight="1" x14ac:dyDescent="0.3">
      <c r="A924" s="66" t="s">
        <v>1676</v>
      </c>
      <c r="B924" s="71" t="s">
        <v>29</v>
      </c>
      <c r="C924" s="68" t="s">
        <v>1847</v>
      </c>
      <c r="D924" s="68"/>
      <c r="E924" s="69" t="s">
        <v>1848</v>
      </c>
      <c r="F924" s="63">
        <v>0</v>
      </c>
      <c r="G924" s="63">
        <v>866915220.19033718</v>
      </c>
      <c r="H924" s="63"/>
      <c r="I924" s="112">
        <v>866915220.19033718</v>
      </c>
      <c r="J924" s="63">
        <v>0</v>
      </c>
      <c r="K924" s="65">
        <v>840290224.03999996</v>
      </c>
      <c r="L924" s="112">
        <v>840290224.03999996</v>
      </c>
      <c r="M924" s="63">
        <v>52592263.689999998</v>
      </c>
      <c r="N924" s="64">
        <v>855134896.94000006</v>
      </c>
      <c r="O924" s="110">
        <v>-14844672.900000095</v>
      </c>
      <c r="P924" s="110">
        <v>-14844672.900000095</v>
      </c>
      <c r="Q924" s="110">
        <v>14844672.900000095</v>
      </c>
      <c r="R924" s="110">
        <v>0</v>
      </c>
      <c r="S924" s="110">
        <v>37747590.789999902</v>
      </c>
    </row>
    <row r="925" spans="1:19" ht="15.75" customHeight="1" x14ac:dyDescent="0.3">
      <c r="A925" s="66" t="s">
        <v>1676</v>
      </c>
      <c r="B925" s="71" t="s">
        <v>29</v>
      </c>
      <c r="C925" s="68" t="s">
        <v>1849</v>
      </c>
      <c r="D925" s="68"/>
      <c r="E925" s="69" t="s">
        <v>1850</v>
      </c>
      <c r="F925" s="63">
        <v>179786736.31999999</v>
      </c>
      <c r="G925" s="63">
        <v>497675752.16583741</v>
      </c>
      <c r="H925" s="63"/>
      <c r="I925" s="112">
        <v>677462488.48583746</v>
      </c>
      <c r="J925" s="63">
        <v>179786736.31999999</v>
      </c>
      <c r="K925" s="65">
        <v>482521796.84999996</v>
      </c>
      <c r="L925" s="112">
        <v>662308533.16999996</v>
      </c>
      <c r="M925" s="63">
        <v>30465992.730000019</v>
      </c>
      <c r="N925" s="64">
        <v>671164310.17999995</v>
      </c>
      <c r="O925" s="110">
        <v>-8855777.0099999905</v>
      </c>
      <c r="P925" s="110">
        <v>-8855777.0099999905</v>
      </c>
      <c r="Q925" s="110">
        <v>8855777.0099999905</v>
      </c>
      <c r="R925" s="110">
        <v>0</v>
      </c>
      <c r="S925" s="110">
        <v>21610215.720000029</v>
      </c>
    </row>
    <row r="926" spans="1:19" ht="15.75" customHeight="1" x14ac:dyDescent="0.3">
      <c r="A926" s="66" t="s">
        <v>1676</v>
      </c>
      <c r="B926" s="71" t="s">
        <v>29</v>
      </c>
      <c r="C926" s="68" t="s">
        <v>1851</v>
      </c>
      <c r="D926" s="68"/>
      <c r="E926" s="69" t="s">
        <v>1852</v>
      </c>
      <c r="F926" s="63">
        <v>104242977.68000001</v>
      </c>
      <c r="G926" s="63">
        <v>292223759.41495657</v>
      </c>
      <c r="H926" s="63"/>
      <c r="I926" s="112">
        <v>396466737.09495658</v>
      </c>
      <c r="J926" s="63">
        <v>104242977.68000001</v>
      </c>
      <c r="K926" s="65">
        <v>283225211.24000001</v>
      </c>
      <c r="L926" s="112">
        <v>387468188.92000002</v>
      </c>
      <c r="M926" s="63">
        <v>17664627.909999996</v>
      </c>
      <c r="N926" s="64">
        <v>392397967.13</v>
      </c>
      <c r="O926" s="110">
        <v>-4929778.2099999785</v>
      </c>
      <c r="P926" s="110">
        <v>-4929778.2099999785</v>
      </c>
      <c r="Q926" s="110">
        <v>4929778.2099999785</v>
      </c>
      <c r="R926" s="110">
        <v>0</v>
      </c>
      <c r="S926" s="110">
        <v>12734849.700000018</v>
      </c>
    </row>
    <row r="927" spans="1:19" ht="15.75" customHeight="1" x14ac:dyDescent="0.3">
      <c r="A927" s="66" t="s">
        <v>1676</v>
      </c>
      <c r="B927" s="71" t="s">
        <v>29</v>
      </c>
      <c r="C927" s="68" t="s">
        <v>1853</v>
      </c>
      <c r="D927" s="68"/>
      <c r="E927" s="69" t="s">
        <v>1854</v>
      </c>
      <c r="F927" s="63">
        <v>263774386.69999999</v>
      </c>
      <c r="G927" s="63">
        <v>715880736.13983178</v>
      </c>
      <c r="H927" s="63"/>
      <c r="I927" s="112">
        <v>979655122.83983183</v>
      </c>
      <c r="J927" s="63">
        <v>263774386.69999999</v>
      </c>
      <c r="K927" s="65">
        <v>694466293.06999993</v>
      </c>
      <c r="L927" s="112">
        <v>958240679.76999998</v>
      </c>
      <c r="M927" s="63">
        <v>44698228.090000033</v>
      </c>
      <c r="N927" s="64">
        <v>972028597.24000001</v>
      </c>
      <c r="O927" s="110">
        <v>-13787917.470000029</v>
      </c>
      <c r="P927" s="110">
        <v>-13787917.470000029</v>
      </c>
      <c r="Q927" s="110">
        <v>13787917.470000029</v>
      </c>
      <c r="R927" s="110">
        <v>0</v>
      </c>
      <c r="S927" s="110">
        <v>30910310.620000005</v>
      </c>
    </row>
    <row r="928" spans="1:19" ht="15.75" customHeight="1" x14ac:dyDescent="0.3">
      <c r="A928" s="66" t="s">
        <v>1676</v>
      </c>
      <c r="B928" s="71" t="s">
        <v>29</v>
      </c>
      <c r="C928" s="68" t="s">
        <v>1855</v>
      </c>
      <c r="D928" s="68"/>
      <c r="E928" s="69" t="s">
        <v>1856</v>
      </c>
      <c r="F928" s="63">
        <v>329277137.89999998</v>
      </c>
      <c r="G928" s="63">
        <v>917511252.74878526</v>
      </c>
      <c r="H928" s="63"/>
      <c r="I928" s="112">
        <v>1246788390.6487851</v>
      </c>
      <c r="J928" s="63">
        <v>329277137.89999998</v>
      </c>
      <c r="K928" s="65">
        <v>889419359.28999996</v>
      </c>
      <c r="L928" s="112">
        <v>1218696497.1900001</v>
      </c>
      <c r="M928" s="63">
        <v>55798081.070000052</v>
      </c>
      <c r="N928" s="64">
        <v>1234584018.22</v>
      </c>
      <c r="O928" s="110">
        <v>-15887521.029999971</v>
      </c>
      <c r="P928" s="110">
        <v>-15887521.029999971</v>
      </c>
      <c r="Q928" s="110">
        <v>15887521.029999971</v>
      </c>
      <c r="R928" s="110">
        <v>0</v>
      </c>
      <c r="S928" s="110">
        <v>39910560.040000081</v>
      </c>
    </row>
    <row r="929" spans="1:19" ht="15.75" customHeight="1" x14ac:dyDescent="0.3">
      <c r="A929" s="66" t="s">
        <v>1676</v>
      </c>
      <c r="B929" s="71" t="s">
        <v>29</v>
      </c>
      <c r="C929" s="68" t="s">
        <v>1857</v>
      </c>
      <c r="D929" s="68"/>
      <c r="E929" s="69" t="s">
        <v>1858</v>
      </c>
      <c r="F929" s="63">
        <v>414013961.45999998</v>
      </c>
      <c r="G929" s="63">
        <v>1152542697.0823288</v>
      </c>
      <c r="H929" s="63"/>
      <c r="I929" s="112">
        <v>1566556658.5423288</v>
      </c>
      <c r="J929" s="63">
        <v>414013961.45999998</v>
      </c>
      <c r="K929" s="65">
        <v>1117272704.26</v>
      </c>
      <c r="L929" s="112">
        <v>1531286665.72</v>
      </c>
      <c r="M929" s="63">
        <v>70157268.550000012</v>
      </c>
      <c r="N929" s="64">
        <v>1551317818.98</v>
      </c>
      <c r="O929" s="110">
        <v>-20031153.25999999</v>
      </c>
      <c r="P929" s="110">
        <v>-20031153.25999999</v>
      </c>
      <c r="Q929" s="110">
        <v>20031153.25999999</v>
      </c>
      <c r="R929" s="110">
        <v>0</v>
      </c>
      <c r="S929" s="110">
        <v>50126115.290000021</v>
      </c>
    </row>
    <row r="930" spans="1:19" ht="15.75" customHeight="1" x14ac:dyDescent="0.3">
      <c r="A930" s="66" t="s">
        <v>1676</v>
      </c>
      <c r="B930" s="71" t="s">
        <v>31</v>
      </c>
      <c r="C930" s="68" t="s">
        <v>1859</v>
      </c>
      <c r="D930" s="68"/>
      <c r="E930" s="69" t="s">
        <v>1860</v>
      </c>
      <c r="F930" s="63">
        <v>484696482.25</v>
      </c>
      <c r="G930" s="63">
        <v>1329779943.7600627</v>
      </c>
      <c r="H930" s="63"/>
      <c r="I930" s="112">
        <v>1814476426.0100627</v>
      </c>
      <c r="J930" s="63">
        <v>484696482.25</v>
      </c>
      <c r="K930" s="65">
        <v>1289612126.9899998</v>
      </c>
      <c r="L930" s="112">
        <v>1774308609.2399998</v>
      </c>
      <c r="M930" s="63">
        <v>82134866.070000052</v>
      </c>
      <c r="N930" s="64">
        <v>1798848748.52</v>
      </c>
      <c r="O930" s="110">
        <v>-24540139.28000021</v>
      </c>
      <c r="P930" s="110">
        <v>-24540139.28000021</v>
      </c>
      <c r="Q930" s="110">
        <v>24540139.28000021</v>
      </c>
      <c r="R930" s="110">
        <v>0</v>
      </c>
      <c r="S930" s="110">
        <v>57594726.789999843</v>
      </c>
    </row>
    <row r="931" spans="1:19" ht="15.75" customHeight="1" x14ac:dyDescent="0.3">
      <c r="A931" s="66" t="s">
        <v>1676</v>
      </c>
      <c r="B931" s="71" t="s">
        <v>31</v>
      </c>
      <c r="C931" s="68" t="s">
        <v>1861</v>
      </c>
      <c r="D931" s="68"/>
      <c r="E931" s="69" t="s">
        <v>1862</v>
      </c>
      <c r="F931" s="63">
        <v>574558191.5</v>
      </c>
      <c r="G931" s="63">
        <v>1585088860.5555246</v>
      </c>
      <c r="H931" s="63"/>
      <c r="I931" s="112">
        <v>2159647052.0555248</v>
      </c>
      <c r="J931" s="63">
        <v>574558191.5</v>
      </c>
      <c r="K931" s="65">
        <v>1536984052.1700001</v>
      </c>
      <c r="L931" s="112">
        <v>2111542243.6700001</v>
      </c>
      <c r="M931" s="63">
        <v>97362497.620000005</v>
      </c>
      <c r="N931" s="64">
        <v>2140149871.97</v>
      </c>
      <c r="O931" s="110">
        <v>-28607628.299999952</v>
      </c>
      <c r="P931" s="110">
        <v>-28607628.299999952</v>
      </c>
      <c r="Q931" s="110">
        <v>28607628.299999952</v>
      </c>
      <c r="R931" s="110">
        <v>0</v>
      </c>
      <c r="S931" s="110">
        <v>68754869.320000052</v>
      </c>
    </row>
    <row r="932" spans="1:19" ht="15.75" customHeight="1" x14ac:dyDescent="0.3">
      <c r="A932" s="66" t="s">
        <v>1676</v>
      </c>
      <c r="B932" s="71" t="s">
        <v>31</v>
      </c>
      <c r="C932" s="68" t="s">
        <v>1863</v>
      </c>
      <c r="D932" s="68"/>
      <c r="E932" s="69" t="s">
        <v>1864</v>
      </c>
      <c r="F932" s="63">
        <v>312091599.81999999</v>
      </c>
      <c r="G932" s="63">
        <v>854527886.24303293</v>
      </c>
      <c r="H932" s="63"/>
      <c r="I932" s="112">
        <v>1166619486.0630329</v>
      </c>
      <c r="J932" s="63">
        <v>312091599.81999999</v>
      </c>
      <c r="K932" s="65">
        <v>828759510.24000001</v>
      </c>
      <c r="L932" s="112">
        <v>1140851110.0599999</v>
      </c>
      <c r="M932" s="63">
        <v>52885883.610000014</v>
      </c>
      <c r="N932" s="64">
        <v>1156746054.29</v>
      </c>
      <c r="O932" s="110">
        <v>-15894944.230000019</v>
      </c>
      <c r="P932" s="110">
        <v>-15894944.230000019</v>
      </c>
      <c r="Q932" s="110">
        <v>15894944.230000019</v>
      </c>
      <c r="R932" s="110">
        <v>0</v>
      </c>
      <c r="S932" s="110">
        <v>36990939.379999995</v>
      </c>
    </row>
    <row r="933" spans="1:19" ht="15.75" customHeight="1" x14ac:dyDescent="0.3">
      <c r="A933" s="66" t="s">
        <v>1676</v>
      </c>
      <c r="B933" s="71" t="s">
        <v>31</v>
      </c>
      <c r="C933" s="68" t="s">
        <v>1865</v>
      </c>
      <c r="D933" s="68"/>
      <c r="E933" s="69" t="s">
        <v>1866</v>
      </c>
      <c r="F933" s="63">
        <v>346059393.83999997</v>
      </c>
      <c r="G933" s="63">
        <v>950099513.62297738</v>
      </c>
      <c r="H933" s="63"/>
      <c r="I933" s="112">
        <v>1296158907.4629774</v>
      </c>
      <c r="J933" s="63">
        <v>346059393.83999997</v>
      </c>
      <c r="K933" s="65">
        <v>921401450.64999986</v>
      </c>
      <c r="L933" s="112">
        <v>1267460844.4899998</v>
      </c>
      <c r="M933" s="63">
        <v>58641939.850000024</v>
      </c>
      <c r="N933" s="64">
        <v>1017950786.1900001</v>
      </c>
      <c r="O933" s="110">
        <v>249510058.29999971</v>
      </c>
      <c r="P933" s="110">
        <v>0</v>
      </c>
      <c r="Q933" s="110">
        <v>0</v>
      </c>
      <c r="R933" s="110">
        <v>249510058.29999971</v>
      </c>
      <c r="S933" s="110">
        <v>58641939.850000024</v>
      </c>
    </row>
    <row r="934" spans="1:19" ht="15.75" customHeight="1" x14ac:dyDescent="0.3">
      <c r="A934" s="66" t="s">
        <v>1676</v>
      </c>
      <c r="B934" s="71" t="s">
        <v>31</v>
      </c>
      <c r="C934" s="68" t="s">
        <v>1867</v>
      </c>
      <c r="D934" s="68"/>
      <c r="E934" s="69" t="s">
        <v>1868</v>
      </c>
      <c r="F934" s="63">
        <v>732182962.19000006</v>
      </c>
      <c r="G934" s="63">
        <v>2019704456.5489845</v>
      </c>
      <c r="H934" s="63"/>
      <c r="I934" s="112">
        <v>2751887418.7389846</v>
      </c>
      <c r="J934" s="63">
        <v>732182962.19000006</v>
      </c>
      <c r="K934" s="65">
        <v>1958412253.9099998</v>
      </c>
      <c r="L934" s="112">
        <v>2690595216.0999999</v>
      </c>
      <c r="M934" s="63">
        <v>124073005.93999994</v>
      </c>
      <c r="N934" s="64">
        <v>2727062509.48</v>
      </c>
      <c r="O934" s="110">
        <v>-36467293.380000114</v>
      </c>
      <c r="P934" s="110">
        <v>-36467293.380000114</v>
      </c>
      <c r="Q934" s="110">
        <v>36467293.380000114</v>
      </c>
      <c r="R934" s="110">
        <v>0</v>
      </c>
      <c r="S934" s="110">
        <v>87605712.559999824</v>
      </c>
    </row>
    <row r="935" spans="1:19" ht="15.75" customHeight="1" x14ac:dyDescent="0.3">
      <c r="A935" s="66" t="s">
        <v>1676</v>
      </c>
      <c r="B935" s="71" t="s">
        <v>31</v>
      </c>
      <c r="C935" s="68" t="s">
        <v>1869</v>
      </c>
      <c r="D935" s="68"/>
      <c r="E935" s="69" t="s">
        <v>1870</v>
      </c>
      <c r="F935" s="63">
        <v>0</v>
      </c>
      <c r="G935" s="63">
        <v>933687057.34686959</v>
      </c>
      <c r="H935" s="63"/>
      <c r="I935" s="112">
        <v>933687057.34686959</v>
      </c>
      <c r="J935" s="63">
        <v>0</v>
      </c>
      <c r="K935" s="65">
        <v>905608583.82999992</v>
      </c>
      <c r="L935" s="112">
        <v>905608583.82999992</v>
      </c>
      <c r="M935" s="63">
        <v>57942905.349999964</v>
      </c>
      <c r="N935" s="64">
        <v>923169088.76999998</v>
      </c>
      <c r="O935" s="110">
        <v>-17560504.940000057</v>
      </c>
      <c r="P935" s="110">
        <v>-17560504.940000057</v>
      </c>
      <c r="Q935" s="110">
        <v>17560504.940000057</v>
      </c>
      <c r="R935" s="110">
        <v>0</v>
      </c>
      <c r="S935" s="110">
        <v>40382400.409999907</v>
      </c>
    </row>
    <row r="936" spans="1:19" ht="15.75" customHeight="1" x14ac:dyDescent="0.3">
      <c r="A936" s="66" t="s">
        <v>1676</v>
      </c>
      <c r="B936" s="71" t="s">
        <v>31</v>
      </c>
      <c r="C936" s="68" t="s">
        <v>1871</v>
      </c>
      <c r="D936" s="68"/>
      <c r="E936" s="69" t="s">
        <v>1872</v>
      </c>
      <c r="F936" s="63">
        <v>1033749924.41</v>
      </c>
      <c r="G936" s="63">
        <v>2874843408.9203014</v>
      </c>
      <c r="H936" s="63"/>
      <c r="I936" s="112">
        <v>3908593333.3303013</v>
      </c>
      <c r="J936" s="63">
        <v>1033749924.41</v>
      </c>
      <c r="K936" s="65">
        <v>2786929044.71</v>
      </c>
      <c r="L936" s="112">
        <v>3820678969.1199999</v>
      </c>
      <c r="M936" s="63">
        <v>175175423.60000002</v>
      </c>
      <c r="N936" s="64">
        <v>3870850030.71</v>
      </c>
      <c r="O936" s="110">
        <v>-50171061.590000153</v>
      </c>
      <c r="P936" s="110">
        <v>-50171061.590000153</v>
      </c>
      <c r="Q936" s="110">
        <v>50171061.590000153</v>
      </c>
      <c r="R936" s="110">
        <v>0</v>
      </c>
      <c r="S936" s="110">
        <v>125004362.00999987</v>
      </c>
    </row>
    <row r="937" spans="1:19" ht="15.75" customHeight="1" x14ac:dyDescent="0.3">
      <c r="A937" s="66" t="s">
        <v>1676</v>
      </c>
      <c r="B937" s="71" t="s">
        <v>31</v>
      </c>
      <c r="C937" s="68" t="s">
        <v>1873</v>
      </c>
      <c r="D937" s="68"/>
      <c r="E937" s="69" t="s">
        <v>1874</v>
      </c>
      <c r="F937" s="63">
        <v>224985952.52000001</v>
      </c>
      <c r="G937" s="63">
        <v>611096889.79882765</v>
      </c>
      <c r="H937" s="63"/>
      <c r="I937" s="112">
        <v>836082842.31882763</v>
      </c>
      <c r="J937" s="63">
        <v>224985952.52000001</v>
      </c>
      <c r="K937" s="65">
        <v>592812677.25999999</v>
      </c>
      <c r="L937" s="112">
        <v>817798629.77999997</v>
      </c>
      <c r="M937" s="63">
        <v>38125284.069999993</v>
      </c>
      <c r="N937" s="64">
        <v>829536192.97000003</v>
      </c>
      <c r="O937" s="110">
        <v>-11737563.190000057</v>
      </c>
      <c r="P937" s="110">
        <v>-11737563.190000057</v>
      </c>
      <c r="Q937" s="110">
        <v>11737563.190000057</v>
      </c>
      <c r="R937" s="110">
        <v>0</v>
      </c>
      <c r="S937" s="110">
        <v>26387720.879999936</v>
      </c>
    </row>
    <row r="938" spans="1:19" ht="15.75" customHeight="1" x14ac:dyDescent="0.3">
      <c r="A938" s="66" t="s">
        <v>1676</v>
      </c>
      <c r="B938" s="71" t="s">
        <v>31</v>
      </c>
      <c r="C938" s="68" t="s">
        <v>1875</v>
      </c>
      <c r="D938" s="68"/>
      <c r="E938" s="69" t="s">
        <v>1876</v>
      </c>
      <c r="F938" s="63">
        <v>540214223.63999999</v>
      </c>
      <c r="G938" s="63">
        <v>1485025275.5588918</v>
      </c>
      <c r="H938" s="63"/>
      <c r="I938" s="112">
        <v>2025239499.1988916</v>
      </c>
      <c r="J938" s="63">
        <v>540214223.63999999</v>
      </c>
      <c r="K938" s="65">
        <v>1440096318.5799999</v>
      </c>
      <c r="L938" s="112">
        <v>1980310542.2199998</v>
      </c>
      <c r="M938" s="63">
        <v>91542696.360000014</v>
      </c>
      <c r="N938" s="64">
        <v>2007502042.3399999</v>
      </c>
      <c r="O938" s="110">
        <v>-27191500.120000124</v>
      </c>
      <c r="P938" s="110">
        <v>-27191500.120000124</v>
      </c>
      <c r="Q938" s="110">
        <v>27191500.120000124</v>
      </c>
      <c r="R938" s="110">
        <v>0</v>
      </c>
      <c r="S938" s="110">
        <v>64351196.23999989</v>
      </c>
    </row>
    <row r="939" spans="1:19" ht="15.75" customHeight="1" x14ac:dyDescent="0.3">
      <c r="A939" s="66" t="s">
        <v>1676</v>
      </c>
      <c r="B939" s="71" t="s">
        <v>31</v>
      </c>
      <c r="C939" s="68" t="s">
        <v>1877</v>
      </c>
      <c r="D939" s="68"/>
      <c r="E939" s="69" t="s">
        <v>1878</v>
      </c>
      <c r="F939" s="63">
        <v>401506786.94</v>
      </c>
      <c r="G939" s="63">
        <v>1112335071.4107103</v>
      </c>
      <c r="H939" s="63"/>
      <c r="I939" s="112">
        <v>1513841858.3507104</v>
      </c>
      <c r="J939" s="63">
        <v>401506786.94</v>
      </c>
      <c r="K939" s="65">
        <v>1078441920.02</v>
      </c>
      <c r="L939" s="112">
        <v>1479948706.96</v>
      </c>
      <c r="M939" s="63">
        <v>68037849.209999979</v>
      </c>
      <c r="N939" s="64">
        <v>1499675899.6400001</v>
      </c>
      <c r="O939" s="110">
        <v>-19727192.680000067</v>
      </c>
      <c r="P939" s="110">
        <v>-19727192.680000067</v>
      </c>
      <c r="Q939" s="110">
        <v>19727192.680000067</v>
      </c>
      <c r="R939" s="110">
        <v>0</v>
      </c>
      <c r="S939" s="110">
        <v>48310656.529999912</v>
      </c>
    </row>
    <row r="940" spans="1:19" ht="15.75" customHeight="1" x14ac:dyDescent="0.3">
      <c r="A940" s="66" t="s">
        <v>1676</v>
      </c>
      <c r="B940" s="71" t="s">
        <v>31</v>
      </c>
      <c r="C940" s="68" t="s">
        <v>1879</v>
      </c>
      <c r="D940" s="68"/>
      <c r="E940" s="69" t="s">
        <v>1880</v>
      </c>
      <c r="F940" s="63">
        <v>0</v>
      </c>
      <c r="G940" s="63">
        <v>418464966.15893805</v>
      </c>
      <c r="H940" s="63"/>
      <c r="I940" s="112">
        <v>418464966.15893805</v>
      </c>
      <c r="J940" s="63">
        <v>0</v>
      </c>
      <c r="K940" s="65">
        <v>405766699.58000004</v>
      </c>
      <c r="L940" s="112">
        <v>405766699.58000004</v>
      </c>
      <c r="M940" s="63">
        <v>25672654.549999982</v>
      </c>
      <c r="N940" s="64">
        <v>413288912.57999992</v>
      </c>
      <c r="O940" s="110">
        <v>-7522212.9999998808</v>
      </c>
      <c r="P940" s="110">
        <v>-7522212.9999998808</v>
      </c>
      <c r="Q940" s="110">
        <v>7522212.9999998808</v>
      </c>
      <c r="R940" s="110">
        <v>0</v>
      </c>
      <c r="S940" s="110">
        <v>18150441.550000101</v>
      </c>
    </row>
    <row r="941" spans="1:19" ht="15.75" customHeight="1" x14ac:dyDescent="0.3">
      <c r="A941" s="66" t="s">
        <v>1676</v>
      </c>
      <c r="B941" s="71" t="s">
        <v>31</v>
      </c>
      <c r="C941" s="68" t="s">
        <v>1881</v>
      </c>
      <c r="D941" s="68"/>
      <c r="E941" s="69" t="s">
        <v>1882</v>
      </c>
      <c r="F941" s="63">
        <v>566235340.24000001</v>
      </c>
      <c r="G941" s="63">
        <v>1578267838.2190986</v>
      </c>
      <c r="H941" s="63"/>
      <c r="I941" s="112">
        <v>2144503178.4590986</v>
      </c>
      <c r="J941" s="63">
        <v>566235340.24000001</v>
      </c>
      <c r="K941" s="65">
        <v>1529892627.8400002</v>
      </c>
      <c r="L941" s="112">
        <v>2096127968.0800002</v>
      </c>
      <c r="M941" s="63">
        <v>95952138.169999957</v>
      </c>
      <c r="N941" s="64">
        <v>2123402858.21</v>
      </c>
      <c r="O941" s="110">
        <v>-27274890.129999876</v>
      </c>
      <c r="P941" s="110">
        <v>-27274890.129999876</v>
      </c>
      <c r="Q941" s="110">
        <v>27274890.129999876</v>
      </c>
      <c r="R941" s="110">
        <v>0</v>
      </c>
      <c r="S941" s="110">
        <v>68677248.040000081</v>
      </c>
    </row>
    <row r="942" spans="1:19" ht="15.75" customHeight="1" x14ac:dyDescent="0.3">
      <c r="A942" s="66" t="s">
        <v>1676</v>
      </c>
      <c r="B942" s="71" t="s">
        <v>31</v>
      </c>
      <c r="C942" s="68" t="s">
        <v>1883</v>
      </c>
      <c r="D942" s="68"/>
      <c r="E942" s="69" t="s">
        <v>1884</v>
      </c>
      <c r="F942" s="63">
        <v>355205137.99000001</v>
      </c>
      <c r="G942" s="63">
        <v>962001883.18935442</v>
      </c>
      <c r="H942" s="63"/>
      <c r="I942" s="112">
        <v>1317207021.1793544</v>
      </c>
      <c r="J942" s="63">
        <v>355205137.99000001</v>
      </c>
      <c r="K942" s="65">
        <v>933304695.29999995</v>
      </c>
      <c r="L942" s="112">
        <v>1288509833.29</v>
      </c>
      <c r="M942" s="63">
        <v>60191743.709999979</v>
      </c>
      <c r="N942" s="64">
        <v>1307200906.6300001</v>
      </c>
      <c r="O942" s="110">
        <v>-18691073.340000153</v>
      </c>
      <c r="P942" s="110">
        <v>-18691073.340000153</v>
      </c>
      <c r="Q942" s="110">
        <v>18691073.340000153</v>
      </c>
      <c r="R942" s="110">
        <v>0</v>
      </c>
      <c r="S942" s="110">
        <v>41500670.369999826</v>
      </c>
    </row>
    <row r="943" spans="1:19" ht="15.75" customHeight="1" x14ac:dyDescent="0.3">
      <c r="A943" s="66" t="s">
        <v>1676</v>
      </c>
      <c r="B943" s="71" t="s">
        <v>31</v>
      </c>
      <c r="C943" s="68" t="s">
        <v>1885</v>
      </c>
      <c r="D943" s="68"/>
      <c r="E943" s="69" t="s">
        <v>1886</v>
      </c>
      <c r="F943" s="63">
        <v>0</v>
      </c>
      <c r="G943" s="63">
        <v>1214939144.9050822</v>
      </c>
      <c r="H943" s="63"/>
      <c r="I943" s="112">
        <v>1214939144.9050822</v>
      </c>
      <c r="J943" s="63">
        <v>0</v>
      </c>
      <c r="K943" s="65">
        <v>1178013454.51</v>
      </c>
      <c r="L943" s="112">
        <v>1178013454.51</v>
      </c>
      <c r="M943" s="63">
        <v>74503490.030000031</v>
      </c>
      <c r="N943" s="64">
        <v>1199792947.7800002</v>
      </c>
      <c r="O943" s="110">
        <v>-21779493.270000219</v>
      </c>
      <c r="P943" s="110">
        <v>-21779493.270000219</v>
      </c>
      <c r="Q943" s="110">
        <v>21779493.270000219</v>
      </c>
      <c r="R943" s="110">
        <v>0</v>
      </c>
      <c r="S943" s="110">
        <v>52723996.759999812</v>
      </c>
    </row>
    <row r="944" spans="1:19" ht="15.75" customHeight="1" x14ac:dyDescent="0.3">
      <c r="A944" s="66" t="s">
        <v>1676</v>
      </c>
      <c r="B944" s="71" t="s">
        <v>31</v>
      </c>
      <c r="C944" s="68" t="s">
        <v>1887</v>
      </c>
      <c r="D944" s="68"/>
      <c r="E944" s="69" t="s">
        <v>1888</v>
      </c>
      <c r="F944" s="63">
        <v>535668645.30000001</v>
      </c>
      <c r="G944" s="63">
        <v>1482293329.5530934</v>
      </c>
      <c r="H944" s="63"/>
      <c r="I944" s="112">
        <v>2017961974.8530934</v>
      </c>
      <c r="J944" s="63">
        <v>535668645.30000001</v>
      </c>
      <c r="K944" s="65">
        <v>1437172859.2999997</v>
      </c>
      <c r="L944" s="112">
        <v>1972841504.5999997</v>
      </c>
      <c r="M944" s="63">
        <v>90772419.520000041</v>
      </c>
      <c r="N944" s="64">
        <v>1999256012.04</v>
      </c>
      <c r="O944" s="110">
        <v>-26414507.440000296</v>
      </c>
      <c r="P944" s="110">
        <v>-26414507.440000296</v>
      </c>
      <c r="Q944" s="110">
        <v>26414507.440000296</v>
      </c>
      <c r="R944" s="110">
        <v>0</v>
      </c>
      <c r="S944" s="110">
        <v>64357912.079999745</v>
      </c>
    </row>
    <row r="945" spans="1:19" ht="15.75" customHeight="1" x14ac:dyDescent="0.3">
      <c r="A945" s="66" t="s">
        <v>1676</v>
      </c>
      <c r="B945" s="71" t="s">
        <v>31</v>
      </c>
      <c r="C945" s="68" t="s">
        <v>1889</v>
      </c>
      <c r="D945" s="68"/>
      <c r="E945" s="69" t="s">
        <v>1890</v>
      </c>
      <c r="F945" s="63">
        <v>6.9999933242797852E-2</v>
      </c>
      <c r="G945" s="63">
        <v>2447423909.7617645</v>
      </c>
      <c r="H945" s="63"/>
      <c r="I945" s="112">
        <v>2447423909.8317642</v>
      </c>
      <c r="J945" s="63">
        <v>6.9999933242797852E-2</v>
      </c>
      <c r="K945" s="65">
        <v>2372128968.6900001</v>
      </c>
      <c r="L945" s="112">
        <v>2372128968.7600002</v>
      </c>
      <c r="M945" s="63">
        <v>148167349.06000006</v>
      </c>
      <c r="N945" s="64">
        <v>2413670948.1199999</v>
      </c>
      <c r="O945" s="110">
        <v>-41541979.359999657</v>
      </c>
      <c r="P945" s="110">
        <v>-41541979.359999657</v>
      </c>
      <c r="Q945" s="110">
        <v>41541979.359999657</v>
      </c>
      <c r="R945" s="110">
        <v>0</v>
      </c>
      <c r="S945" s="110">
        <v>106625369.70000041</v>
      </c>
    </row>
    <row r="946" spans="1:19" ht="15.75" customHeight="1" x14ac:dyDescent="0.3">
      <c r="A946" s="66" t="s">
        <v>1676</v>
      </c>
      <c r="B946" s="71" t="s">
        <v>31</v>
      </c>
      <c r="C946" s="68" t="s">
        <v>1891</v>
      </c>
      <c r="D946" s="68"/>
      <c r="E946" s="69" t="s">
        <v>1892</v>
      </c>
      <c r="F946" s="63">
        <v>0</v>
      </c>
      <c r="G946" s="63">
        <v>829377668.41642511</v>
      </c>
      <c r="H946" s="63"/>
      <c r="I946" s="112">
        <v>829377668.41642511</v>
      </c>
      <c r="J946" s="63">
        <v>0</v>
      </c>
      <c r="K946" s="65">
        <v>804359615.91000009</v>
      </c>
      <c r="L946" s="112">
        <v>804359615.91000009</v>
      </c>
      <c r="M946" s="63">
        <v>51302776.25</v>
      </c>
      <c r="N946" s="64">
        <v>819756534.8499999</v>
      </c>
      <c r="O946" s="110">
        <v>-15396918.939999819</v>
      </c>
      <c r="P946" s="110">
        <v>-15396918.939999819</v>
      </c>
      <c r="Q946" s="110">
        <v>15396918.939999819</v>
      </c>
      <c r="R946" s="110">
        <v>0</v>
      </c>
      <c r="S946" s="110">
        <v>35905857.310000181</v>
      </c>
    </row>
    <row r="947" spans="1:19" ht="15.75" customHeight="1" x14ac:dyDescent="0.3">
      <c r="A947" s="66" t="s">
        <v>1676</v>
      </c>
      <c r="B947" s="71" t="s">
        <v>31</v>
      </c>
      <c r="C947" s="68" t="s">
        <v>1893</v>
      </c>
      <c r="D947" s="68"/>
      <c r="E947" s="69" t="s">
        <v>1894</v>
      </c>
      <c r="F947" s="63">
        <v>384481958.50999999</v>
      </c>
      <c r="G947" s="63">
        <v>1045484924.6794137</v>
      </c>
      <c r="H947" s="63"/>
      <c r="I947" s="112">
        <v>1429966883.1894135</v>
      </c>
      <c r="J947" s="63">
        <v>384481958.50999999</v>
      </c>
      <c r="K947" s="65">
        <v>1014164679.54</v>
      </c>
      <c r="L947" s="112">
        <v>1398646638.05</v>
      </c>
      <c r="M947" s="63">
        <v>65152884.99000001</v>
      </c>
      <c r="N947" s="64">
        <v>1418636642.5999999</v>
      </c>
      <c r="O947" s="110">
        <v>-19990004.549999952</v>
      </c>
      <c r="P947" s="110">
        <v>-19990004.549999952</v>
      </c>
      <c r="Q947" s="110">
        <v>19990004.549999952</v>
      </c>
      <c r="R947" s="110">
        <v>0</v>
      </c>
      <c r="S947" s="110">
        <v>45162880.440000057</v>
      </c>
    </row>
    <row r="948" spans="1:19" ht="15.75" customHeight="1" x14ac:dyDescent="0.3">
      <c r="A948" s="66" t="s">
        <v>1676</v>
      </c>
      <c r="B948" s="71" t="s">
        <v>31</v>
      </c>
      <c r="C948" s="68" t="s">
        <v>1895</v>
      </c>
      <c r="D948" s="68"/>
      <c r="E948" s="69" t="s">
        <v>1896</v>
      </c>
      <c r="F948" s="63">
        <v>0</v>
      </c>
      <c r="G948" s="63">
        <v>1670124365.7183676</v>
      </c>
      <c r="H948" s="63"/>
      <c r="I948" s="112">
        <v>1670124365.7183676</v>
      </c>
      <c r="J948" s="63">
        <v>0</v>
      </c>
      <c r="K948" s="65">
        <v>1619254851.4100003</v>
      </c>
      <c r="L948" s="112">
        <v>1619254851.4100003</v>
      </c>
      <c r="M948" s="63">
        <v>102204141.46999991</v>
      </c>
      <c r="N948" s="64">
        <v>1648931491.6199999</v>
      </c>
      <c r="O948" s="110">
        <v>-29676640.209999561</v>
      </c>
      <c r="P948" s="110">
        <v>-29676640.209999561</v>
      </c>
      <c r="Q948" s="110">
        <v>29676640.209999561</v>
      </c>
      <c r="R948" s="110">
        <v>0</v>
      </c>
      <c r="S948" s="110">
        <v>72527501.260000348</v>
      </c>
    </row>
    <row r="949" spans="1:19" ht="15.75" customHeight="1" x14ac:dyDescent="0.3">
      <c r="A949" s="66" t="s">
        <v>1676</v>
      </c>
      <c r="B949" s="71" t="s">
        <v>31</v>
      </c>
      <c r="C949" s="68" t="s">
        <v>1897</v>
      </c>
      <c r="D949" s="68"/>
      <c r="E949" s="69" t="s">
        <v>1898</v>
      </c>
      <c r="F949" s="63">
        <v>260522861.68000001</v>
      </c>
      <c r="G949" s="63">
        <v>721153593.14417505</v>
      </c>
      <c r="H949" s="63"/>
      <c r="I949" s="112">
        <v>981676454.82417512</v>
      </c>
      <c r="J949" s="63">
        <v>260522861.68000001</v>
      </c>
      <c r="K949" s="65">
        <v>699168713.03999996</v>
      </c>
      <c r="L949" s="112">
        <v>959691574.72000003</v>
      </c>
      <c r="M949" s="63">
        <v>44147236.75</v>
      </c>
      <c r="N949" s="64">
        <v>972512327.58000004</v>
      </c>
      <c r="O949" s="110">
        <v>-12820752.860000014</v>
      </c>
      <c r="P949" s="110">
        <v>-12820752.860000014</v>
      </c>
      <c r="Q949" s="110">
        <v>12820752.860000014</v>
      </c>
      <c r="R949" s="110">
        <v>0</v>
      </c>
      <c r="S949" s="110">
        <v>31326483.889999986</v>
      </c>
    </row>
    <row r="950" spans="1:19" ht="15.75" customHeight="1" x14ac:dyDescent="0.3">
      <c r="A950" s="66" t="s">
        <v>1676</v>
      </c>
      <c r="B950" s="71" t="s">
        <v>31</v>
      </c>
      <c r="C950" s="68" t="s">
        <v>1899</v>
      </c>
      <c r="D950" s="68"/>
      <c r="E950" s="69" t="s">
        <v>1900</v>
      </c>
      <c r="F950" s="63">
        <v>0</v>
      </c>
      <c r="G950" s="63">
        <v>1502615521.5682509</v>
      </c>
      <c r="H950" s="63"/>
      <c r="I950" s="112">
        <v>1502615521.5682509</v>
      </c>
      <c r="J950" s="63">
        <v>0</v>
      </c>
      <c r="K950" s="65">
        <v>1456593794.3099999</v>
      </c>
      <c r="L950" s="112">
        <v>1456593794.3099999</v>
      </c>
      <c r="M950" s="63">
        <v>91385122.519999981</v>
      </c>
      <c r="N950" s="64">
        <v>1482609767.5300002</v>
      </c>
      <c r="O950" s="110">
        <v>-26015973.220000267</v>
      </c>
      <c r="P950" s="110">
        <v>-26015973.220000267</v>
      </c>
      <c r="Q950" s="110">
        <v>26015973.220000267</v>
      </c>
      <c r="R950" s="110">
        <v>0</v>
      </c>
      <c r="S950" s="110">
        <v>65369149.299999714</v>
      </c>
    </row>
    <row r="951" spans="1:19" ht="15.75" customHeight="1" x14ac:dyDescent="0.3">
      <c r="A951" s="66" t="s">
        <v>1676</v>
      </c>
      <c r="B951" s="71" t="s">
        <v>31</v>
      </c>
      <c r="C951" s="68" t="s">
        <v>1901</v>
      </c>
      <c r="D951" s="68"/>
      <c r="E951" s="69" t="s">
        <v>1902</v>
      </c>
      <c r="F951" s="63">
        <v>305146224.86000001</v>
      </c>
      <c r="G951" s="63">
        <v>837134930.18021154</v>
      </c>
      <c r="H951" s="63"/>
      <c r="I951" s="112">
        <v>1142281155.0402117</v>
      </c>
      <c r="J951" s="63">
        <v>305146224.86000001</v>
      </c>
      <c r="K951" s="65">
        <v>811864963.69000006</v>
      </c>
      <c r="L951" s="112">
        <v>1117011188.5500002</v>
      </c>
      <c r="M951" s="63">
        <v>51708946.149999976</v>
      </c>
      <c r="N951" s="64">
        <v>1132470518.8199999</v>
      </c>
      <c r="O951" s="110">
        <v>-15459330.269999743</v>
      </c>
      <c r="P951" s="110">
        <v>-15459330.269999743</v>
      </c>
      <c r="Q951" s="110">
        <v>15459330.269999743</v>
      </c>
      <c r="R951" s="110">
        <v>0</v>
      </c>
      <c r="S951" s="110">
        <v>36249615.880000234</v>
      </c>
    </row>
    <row r="952" spans="1:19" ht="15.75" customHeight="1" x14ac:dyDescent="0.3">
      <c r="A952" s="66" t="s">
        <v>1676</v>
      </c>
      <c r="B952" s="71" t="s">
        <v>31</v>
      </c>
      <c r="C952" s="68" t="s">
        <v>1903</v>
      </c>
      <c r="D952" s="68"/>
      <c r="E952" s="69" t="s">
        <v>1904</v>
      </c>
      <c r="F952" s="63">
        <v>632316794.54999995</v>
      </c>
      <c r="G952" s="63">
        <v>1781544733.7329507</v>
      </c>
      <c r="H952" s="63"/>
      <c r="I952" s="112">
        <v>2413861528.2829504</v>
      </c>
      <c r="J952" s="63">
        <v>632316794.54999995</v>
      </c>
      <c r="K952" s="65">
        <v>1726412047.3800001</v>
      </c>
      <c r="L952" s="112">
        <v>2358728841.9300003</v>
      </c>
      <c r="M952" s="63">
        <v>107150056.03000009</v>
      </c>
      <c r="N952" s="64">
        <v>2388115815.1700001</v>
      </c>
      <c r="O952" s="110">
        <v>-29386973.239999771</v>
      </c>
      <c r="P952" s="110">
        <v>-29386973.239999771</v>
      </c>
      <c r="Q952" s="110">
        <v>29386973.239999771</v>
      </c>
      <c r="R952" s="110">
        <v>0</v>
      </c>
      <c r="S952" s="110">
        <v>77763082.790000319</v>
      </c>
    </row>
    <row r="953" spans="1:19" ht="15.75" customHeight="1" x14ac:dyDescent="0.3">
      <c r="A953" s="66" t="s">
        <v>1676</v>
      </c>
      <c r="B953" s="71" t="s">
        <v>31</v>
      </c>
      <c r="C953" s="68" t="s">
        <v>1905</v>
      </c>
      <c r="D953" s="68"/>
      <c r="E953" s="69" t="s">
        <v>1906</v>
      </c>
      <c r="F953" s="63">
        <v>327063936.5</v>
      </c>
      <c r="G953" s="63">
        <v>902092143.86911869</v>
      </c>
      <c r="H953" s="63"/>
      <c r="I953" s="112">
        <v>1229156080.3691187</v>
      </c>
      <c r="J953" s="63">
        <v>327063936.5</v>
      </c>
      <c r="K953" s="65">
        <v>874708087.81999993</v>
      </c>
      <c r="L953" s="112">
        <v>1201772024.3199999</v>
      </c>
      <c r="M953" s="63">
        <v>55423040.199999988</v>
      </c>
      <c r="N953" s="64">
        <v>1218062456.72</v>
      </c>
      <c r="O953" s="110">
        <v>-16290432.400000095</v>
      </c>
      <c r="P953" s="110">
        <v>-16290432.400000095</v>
      </c>
      <c r="Q953" s="110">
        <v>16290432.400000095</v>
      </c>
      <c r="R953" s="110">
        <v>0</v>
      </c>
      <c r="S953" s="110">
        <v>39132607.799999893</v>
      </c>
    </row>
    <row r="954" spans="1:19" ht="15.75" customHeight="1" x14ac:dyDescent="0.3">
      <c r="A954" s="66" t="s">
        <v>1676</v>
      </c>
      <c r="B954" s="71" t="s">
        <v>35</v>
      </c>
      <c r="C954" s="68" t="s">
        <v>1907</v>
      </c>
      <c r="D954" s="68"/>
      <c r="E954" s="69" t="s">
        <v>1908</v>
      </c>
      <c r="F954" s="63">
        <v>468879721.74000001</v>
      </c>
      <c r="G954" s="63">
        <v>1300245301.1816425</v>
      </c>
      <c r="H954" s="63"/>
      <c r="I954" s="112">
        <v>1769125022.9216425</v>
      </c>
      <c r="J954" s="63">
        <v>468879721.74000001</v>
      </c>
      <c r="K954" s="65">
        <v>1260580535.1200001</v>
      </c>
      <c r="L954" s="112">
        <v>1729460256.8600001</v>
      </c>
      <c r="M954" s="63">
        <v>79454616.529999971</v>
      </c>
      <c r="N954" s="64">
        <v>1752421813.51</v>
      </c>
      <c r="O954" s="110">
        <v>-22961556.649999857</v>
      </c>
      <c r="P954" s="110">
        <v>-22961556.649999857</v>
      </c>
      <c r="Q954" s="110">
        <v>22961556.649999857</v>
      </c>
      <c r="R954" s="110">
        <v>0</v>
      </c>
      <c r="S954" s="110">
        <v>56493059.880000114</v>
      </c>
    </row>
    <row r="955" spans="1:19" ht="15.75" customHeight="1" x14ac:dyDescent="0.3">
      <c r="A955" s="66" t="s">
        <v>1676</v>
      </c>
      <c r="B955" s="71" t="s">
        <v>35</v>
      </c>
      <c r="C955" s="68" t="s">
        <v>1909</v>
      </c>
      <c r="D955" s="68"/>
      <c r="E955" s="69" t="s">
        <v>1910</v>
      </c>
      <c r="F955" s="63">
        <v>0</v>
      </c>
      <c r="G955" s="63">
        <v>703766180.09387994</v>
      </c>
      <c r="H955" s="63"/>
      <c r="I955" s="112">
        <v>703766180.09387994</v>
      </c>
      <c r="J955" s="63">
        <v>0</v>
      </c>
      <c r="K955" s="65">
        <v>682433289.91999996</v>
      </c>
      <c r="L955" s="112">
        <v>682433289.91999996</v>
      </c>
      <c r="M955" s="63">
        <v>43297051.400000036</v>
      </c>
      <c r="N955" s="64">
        <v>695215175.03999996</v>
      </c>
      <c r="O955" s="110">
        <v>-12781885.120000005</v>
      </c>
      <c r="P955" s="110">
        <v>-12781885.120000005</v>
      </c>
      <c r="Q955" s="110">
        <v>12781885.120000005</v>
      </c>
      <c r="R955" s="110">
        <v>0</v>
      </c>
      <c r="S955" s="110">
        <v>30515166.280000031</v>
      </c>
    </row>
    <row r="956" spans="1:19" ht="15.75" customHeight="1" x14ac:dyDescent="0.3">
      <c r="A956" s="66" t="s">
        <v>1676</v>
      </c>
      <c r="B956" s="71" t="s">
        <v>35</v>
      </c>
      <c r="C956" s="68" t="s">
        <v>1911</v>
      </c>
      <c r="D956" s="68"/>
      <c r="E956" s="69" t="s">
        <v>1912</v>
      </c>
      <c r="F956" s="63">
        <v>740526167.80999994</v>
      </c>
      <c r="G956" s="63">
        <v>2067564027.1086197</v>
      </c>
      <c r="H956" s="63"/>
      <c r="I956" s="112">
        <v>2808090194.9186196</v>
      </c>
      <c r="J956" s="63">
        <v>740526167.80999994</v>
      </c>
      <c r="K956" s="65">
        <v>2004121913.9500003</v>
      </c>
      <c r="L956" s="112">
        <v>2744648081.7600002</v>
      </c>
      <c r="M956" s="63">
        <v>125486814.60000002</v>
      </c>
      <c r="N956" s="64">
        <v>2780134946.27</v>
      </c>
      <c r="O956" s="110">
        <v>-35486864.509999752</v>
      </c>
      <c r="P956" s="110">
        <v>-35486864.509999752</v>
      </c>
      <c r="Q956" s="110">
        <v>35486864.509999752</v>
      </c>
      <c r="R956" s="110">
        <v>0</v>
      </c>
      <c r="S956" s="110">
        <v>89999950.090000272</v>
      </c>
    </row>
    <row r="957" spans="1:19" ht="15.75" customHeight="1" x14ac:dyDescent="0.3">
      <c r="A957" s="66" t="s">
        <v>1676</v>
      </c>
      <c r="B957" s="71" t="s">
        <v>35</v>
      </c>
      <c r="C957" s="68" t="s">
        <v>1913</v>
      </c>
      <c r="D957" s="68"/>
      <c r="E957" s="69" t="s">
        <v>1914</v>
      </c>
      <c r="F957" s="63">
        <v>0</v>
      </c>
      <c r="G957" s="63">
        <v>1846277471.0303383</v>
      </c>
      <c r="H957" s="63"/>
      <c r="I957" s="112">
        <v>1846277471.0303383</v>
      </c>
      <c r="J957" s="63">
        <v>0</v>
      </c>
      <c r="K957" s="65">
        <v>1789905687.96</v>
      </c>
      <c r="L957" s="112">
        <v>1789905687.96</v>
      </c>
      <c r="M957" s="63">
        <v>112677956.23999989</v>
      </c>
      <c r="N957" s="64">
        <v>1822344016.54</v>
      </c>
      <c r="O957" s="110">
        <v>-32438328.579999924</v>
      </c>
      <c r="P957" s="110">
        <v>-32438328.579999924</v>
      </c>
      <c r="Q957" s="110">
        <v>32438328.579999924</v>
      </c>
      <c r="R957" s="110">
        <v>0</v>
      </c>
      <c r="S957" s="110">
        <v>80239627.659999967</v>
      </c>
    </row>
    <row r="958" spans="1:19" ht="15.75" customHeight="1" x14ac:dyDescent="0.3">
      <c r="A958" s="66" t="s">
        <v>1676</v>
      </c>
      <c r="B958" s="71" t="s">
        <v>35</v>
      </c>
      <c r="C958" s="68" t="s">
        <v>1915</v>
      </c>
      <c r="D958" s="68"/>
      <c r="E958" s="69" t="s">
        <v>1916</v>
      </c>
      <c r="F958" s="63">
        <v>0</v>
      </c>
      <c r="G958" s="63">
        <v>3600000823.0485411</v>
      </c>
      <c r="H958" s="63"/>
      <c r="I958" s="112">
        <v>3600000823.0485411</v>
      </c>
      <c r="J958" s="63">
        <v>0</v>
      </c>
      <c r="K958" s="65">
        <v>3488923257.2399998</v>
      </c>
      <c r="L958" s="112">
        <v>3488923257.2399998</v>
      </c>
      <c r="M958" s="63">
        <v>217228071.50999999</v>
      </c>
      <c r="N958" s="64">
        <v>3549164746.8000002</v>
      </c>
      <c r="O958" s="110">
        <v>-60241489.56000042</v>
      </c>
      <c r="P958" s="110">
        <v>-60241489.56000042</v>
      </c>
      <c r="Q958" s="110">
        <v>60241489.56000042</v>
      </c>
      <c r="R958" s="110">
        <v>0</v>
      </c>
      <c r="S958" s="110">
        <v>156986581.94999957</v>
      </c>
    </row>
    <row r="959" spans="1:19" ht="15.75" customHeight="1" x14ac:dyDescent="0.3">
      <c r="A959" s="66" t="s">
        <v>1676</v>
      </c>
      <c r="B959" s="71" t="s">
        <v>35</v>
      </c>
      <c r="C959" s="68" t="s">
        <v>1917</v>
      </c>
      <c r="D959" s="68"/>
      <c r="E959" s="69" t="s">
        <v>1918</v>
      </c>
      <c r="F959" s="63">
        <v>0</v>
      </c>
      <c r="G959" s="63">
        <v>1215044460.9672732</v>
      </c>
      <c r="H959" s="63"/>
      <c r="I959" s="112">
        <v>1215044460.9672732</v>
      </c>
      <c r="J959" s="63">
        <v>0</v>
      </c>
      <c r="K959" s="65">
        <v>1177657409.75</v>
      </c>
      <c r="L959" s="112">
        <v>1177657409.75</v>
      </c>
      <c r="M959" s="63">
        <v>73542041.379999995</v>
      </c>
      <c r="N959" s="64">
        <v>1198261555.3999999</v>
      </c>
      <c r="O959" s="110">
        <v>-20604145.649999857</v>
      </c>
      <c r="P959" s="110">
        <v>-20604145.649999857</v>
      </c>
      <c r="Q959" s="110">
        <v>20604145.649999857</v>
      </c>
      <c r="R959" s="110">
        <v>0</v>
      </c>
      <c r="S959" s="110">
        <v>52937895.730000138</v>
      </c>
    </row>
    <row r="960" spans="1:19" ht="15.75" customHeight="1" x14ac:dyDescent="0.3">
      <c r="A960" s="66" t="s">
        <v>1676</v>
      </c>
      <c r="B960" s="71" t="s">
        <v>37</v>
      </c>
      <c r="C960" s="68" t="s">
        <v>1919</v>
      </c>
      <c r="D960" s="68"/>
      <c r="E960" s="69" t="s">
        <v>1920</v>
      </c>
      <c r="F960" s="63">
        <v>575964233.37</v>
      </c>
      <c r="G960" s="63">
        <v>1624050248.6783752</v>
      </c>
      <c r="H960" s="63"/>
      <c r="I960" s="112">
        <v>2200014482.0483751</v>
      </c>
      <c r="J960" s="63">
        <v>575964233.37</v>
      </c>
      <c r="K960" s="65">
        <v>1573766373.8699999</v>
      </c>
      <c r="L960" s="112">
        <v>2149730607.2399998</v>
      </c>
      <c r="M960" s="63">
        <v>97600760.25</v>
      </c>
      <c r="N960" s="64">
        <v>2176431504.0599999</v>
      </c>
      <c r="O960" s="110">
        <v>-26700896.820000172</v>
      </c>
      <c r="P960" s="110">
        <v>-26700896.820000172</v>
      </c>
      <c r="Q960" s="110">
        <v>26700896.820000172</v>
      </c>
      <c r="R960" s="110">
        <v>0</v>
      </c>
      <c r="S960" s="110">
        <v>70899863.429999828</v>
      </c>
    </row>
    <row r="961" spans="1:19" ht="15.75" customHeight="1" x14ac:dyDescent="0.3">
      <c r="A961" s="66" t="s">
        <v>1676</v>
      </c>
      <c r="B961" s="71" t="s">
        <v>41</v>
      </c>
      <c r="C961" s="68" t="s">
        <v>1921</v>
      </c>
      <c r="D961" s="68"/>
      <c r="E961" s="69" t="s">
        <v>1922</v>
      </c>
      <c r="F961" s="63">
        <v>304752333.27999997</v>
      </c>
      <c r="G961" s="63">
        <v>837606521.84398103</v>
      </c>
      <c r="H961" s="63"/>
      <c r="I961" s="112">
        <v>1142358855.123981</v>
      </c>
      <c r="J961" s="63">
        <v>304752333.27999997</v>
      </c>
      <c r="K961" s="65">
        <v>812275160.19000006</v>
      </c>
      <c r="L961" s="112">
        <v>1117027493.47</v>
      </c>
      <c r="M961" s="63">
        <v>51642198.76000005</v>
      </c>
      <c r="N961" s="64">
        <v>1132378081.53</v>
      </c>
      <c r="O961" s="110">
        <v>-15350588.059999943</v>
      </c>
      <c r="P961" s="110">
        <v>-15350588.059999943</v>
      </c>
      <c r="Q961" s="110">
        <v>15350588.059999943</v>
      </c>
      <c r="R961" s="110">
        <v>0</v>
      </c>
      <c r="S961" s="110">
        <v>36291610.700000107</v>
      </c>
    </row>
    <row r="962" spans="1:19" ht="15.75" customHeight="1" x14ac:dyDescent="0.3">
      <c r="A962" s="66" t="s">
        <v>1676</v>
      </c>
      <c r="B962" s="71" t="s">
        <v>41</v>
      </c>
      <c r="C962" s="68" t="s">
        <v>1923</v>
      </c>
      <c r="D962" s="68"/>
      <c r="E962" s="69" t="s">
        <v>1924</v>
      </c>
      <c r="F962" s="63">
        <v>227183585.88999999</v>
      </c>
      <c r="G962" s="63">
        <v>628910510.71827412</v>
      </c>
      <c r="H962" s="63"/>
      <c r="I962" s="112">
        <v>856094096.6082741</v>
      </c>
      <c r="J962" s="63">
        <v>227183585.88999999</v>
      </c>
      <c r="K962" s="65">
        <v>609757854.50999999</v>
      </c>
      <c r="L962" s="112">
        <v>836941440.39999998</v>
      </c>
      <c r="M962" s="63">
        <v>38497686.870000005</v>
      </c>
      <c r="N962" s="64">
        <v>848129151.25</v>
      </c>
      <c r="O962" s="110">
        <v>-11187710.850000024</v>
      </c>
      <c r="P962" s="110">
        <v>-11187710.850000024</v>
      </c>
      <c r="Q962" s="110">
        <v>11187710.850000024</v>
      </c>
      <c r="R962" s="110">
        <v>0</v>
      </c>
      <c r="S962" s="110">
        <v>27309976.019999981</v>
      </c>
    </row>
    <row r="963" spans="1:19" ht="15.75" customHeight="1" x14ac:dyDescent="0.3">
      <c r="A963" s="66" t="s">
        <v>1676</v>
      </c>
      <c r="B963" s="71" t="s">
        <v>41</v>
      </c>
      <c r="C963" s="68" t="s">
        <v>1925</v>
      </c>
      <c r="D963" s="68"/>
      <c r="E963" s="69" t="s">
        <v>1926</v>
      </c>
      <c r="F963" s="63">
        <v>380691577.38</v>
      </c>
      <c r="G963" s="63">
        <v>1067716482.9144098</v>
      </c>
      <c r="H963" s="63"/>
      <c r="I963" s="112">
        <v>1448408060.2944098</v>
      </c>
      <c r="J963" s="63">
        <v>380691577.38</v>
      </c>
      <c r="K963" s="65">
        <v>1034785393.96</v>
      </c>
      <c r="L963" s="112">
        <v>1415476971.3400002</v>
      </c>
      <c r="M963" s="63">
        <v>64510581.090000033</v>
      </c>
      <c r="N963" s="64">
        <v>1433432854.3</v>
      </c>
      <c r="O963" s="110">
        <v>-17955882.9599998</v>
      </c>
      <c r="P963" s="110">
        <v>-17955882.9599998</v>
      </c>
      <c r="Q963" s="110">
        <v>17955882.9599998</v>
      </c>
      <c r="R963" s="110">
        <v>0</v>
      </c>
      <c r="S963" s="110">
        <v>46554698.130000234</v>
      </c>
    </row>
    <row r="964" spans="1:19" ht="15.75" customHeight="1" x14ac:dyDescent="0.3">
      <c r="A964" s="66" t="s">
        <v>1676</v>
      </c>
      <c r="B964" s="71" t="s">
        <v>41</v>
      </c>
      <c r="C964" s="68" t="s">
        <v>1927</v>
      </c>
      <c r="D964" s="68"/>
      <c r="E964" s="69" t="s">
        <v>1928</v>
      </c>
      <c r="F964" s="63">
        <v>362036728.68000001</v>
      </c>
      <c r="G964" s="63">
        <v>994905583.68602419</v>
      </c>
      <c r="H964" s="63"/>
      <c r="I964" s="112">
        <v>1356942312.3660243</v>
      </c>
      <c r="J964" s="63">
        <v>362036728.68000001</v>
      </c>
      <c r="K964" s="65">
        <v>964788080.34000003</v>
      </c>
      <c r="L964" s="112">
        <v>1326824809.02</v>
      </c>
      <c r="M964" s="63">
        <v>61349399.699999988</v>
      </c>
      <c r="N964" s="64">
        <v>1345053416.77</v>
      </c>
      <c r="O964" s="110">
        <v>-18228607.75</v>
      </c>
      <c r="P964" s="110">
        <v>-18228607.75</v>
      </c>
      <c r="Q964" s="110">
        <v>18228607.75</v>
      </c>
      <c r="R964" s="110">
        <v>0</v>
      </c>
      <c r="S964" s="110">
        <v>43120791.949999988</v>
      </c>
    </row>
    <row r="965" spans="1:19" ht="15.75" customHeight="1" x14ac:dyDescent="0.3">
      <c r="A965" s="66" t="s">
        <v>1676</v>
      </c>
      <c r="B965" s="71" t="s">
        <v>41</v>
      </c>
      <c r="C965" s="68" t="s">
        <v>1929</v>
      </c>
      <c r="D965" s="68"/>
      <c r="E965" s="69" t="s">
        <v>1930</v>
      </c>
      <c r="F965" s="63">
        <v>345656447.35000002</v>
      </c>
      <c r="G965" s="63">
        <v>960141098.93641782</v>
      </c>
      <c r="H965" s="63"/>
      <c r="I965" s="112">
        <v>1305797546.286418</v>
      </c>
      <c r="J965" s="63">
        <v>345656447.35000002</v>
      </c>
      <c r="K965" s="65">
        <v>930811802.13</v>
      </c>
      <c r="L965" s="112">
        <v>1276468249.48</v>
      </c>
      <c r="M965" s="63">
        <v>58573658.039999962</v>
      </c>
      <c r="N965" s="64">
        <v>1293307700.27</v>
      </c>
      <c r="O965" s="110">
        <v>-16839450.789999962</v>
      </c>
      <c r="P965" s="110">
        <v>-16839450.789999962</v>
      </c>
      <c r="Q965" s="110">
        <v>16839450.789999962</v>
      </c>
      <c r="R965" s="110">
        <v>0</v>
      </c>
      <c r="S965" s="110">
        <v>41734207.25</v>
      </c>
    </row>
    <row r="966" spans="1:19" ht="15.75" customHeight="1" x14ac:dyDescent="0.3">
      <c r="A966" s="66" t="s">
        <v>1676</v>
      </c>
      <c r="B966" s="71" t="s">
        <v>41</v>
      </c>
      <c r="C966" s="68" t="s">
        <v>1931</v>
      </c>
      <c r="D966" s="68"/>
      <c r="E966" s="69" t="s">
        <v>1932</v>
      </c>
      <c r="F966" s="63">
        <v>1943732.400000006</v>
      </c>
      <c r="G966" s="63">
        <v>380772476.62853265</v>
      </c>
      <c r="H966" s="63"/>
      <c r="I966" s="112">
        <v>382716209.02853262</v>
      </c>
      <c r="J966" s="63">
        <v>1943732.400000006</v>
      </c>
      <c r="K966" s="65">
        <v>369032247.48000002</v>
      </c>
      <c r="L966" s="112">
        <v>370975979.88</v>
      </c>
      <c r="M966" s="63">
        <v>23036520.090000004</v>
      </c>
      <c r="N966" s="64">
        <v>377411569.23000002</v>
      </c>
      <c r="O966" s="110">
        <v>-6435589.3500000238</v>
      </c>
      <c r="P966" s="110">
        <v>-6435589.3500000238</v>
      </c>
      <c r="Q966" s="110">
        <v>6435589.3500000238</v>
      </c>
      <c r="R966" s="110">
        <v>0</v>
      </c>
      <c r="S966" s="110">
        <v>16600930.73999998</v>
      </c>
    </row>
    <row r="967" spans="1:19" ht="15.75" customHeight="1" x14ac:dyDescent="0.3">
      <c r="A967" s="66" t="s">
        <v>1676</v>
      </c>
      <c r="B967" s="71" t="s">
        <v>41</v>
      </c>
      <c r="C967" s="68" t="s">
        <v>1933</v>
      </c>
      <c r="D967" s="68"/>
      <c r="E967" s="69" t="s">
        <v>1934</v>
      </c>
      <c r="F967" s="63">
        <v>149385262.63</v>
      </c>
      <c r="G967" s="63">
        <v>412164198.94004047</v>
      </c>
      <c r="H967" s="63"/>
      <c r="I967" s="112">
        <v>561549461.57004046</v>
      </c>
      <c r="J967" s="63">
        <v>149385262.63</v>
      </c>
      <c r="K967" s="65">
        <v>399684190.31000006</v>
      </c>
      <c r="L967" s="112">
        <v>549069452.94000006</v>
      </c>
      <c r="M967" s="63">
        <v>25314271.890000015</v>
      </c>
      <c r="N967" s="64">
        <v>556519146.10000002</v>
      </c>
      <c r="O967" s="110">
        <v>-7449693.1599999666</v>
      </c>
      <c r="P967" s="110">
        <v>-7449693.1599999666</v>
      </c>
      <c r="Q967" s="110">
        <v>7449693.1599999666</v>
      </c>
      <c r="R967" s="110">
        <v>0</v>
      </c>
      <c r="S967" s="110">
        <v>17864578.730000049</v>
      </c>
    </row>
    <row r="968" spans="1:19" ht="15.75" customHeight="1" x14ac:dyDescent="0.3">
      <c r="A968" s="66" t="s">
        <v>1676</v>
      </c>
      <c r="B968" s="71" t="s">
        <v>41</v>
      </c>
      <c r="C968" s="68" t="s">
        <v>1935</v>
      </c>
      <c r="D968" s="68"/>
      <c r="E968" s="69" t="s">
        <v>1936</v>
      </c>
      <c r="F968" s="63">
        <v>296362758.52999997</v>
      </c>
      <c r="G968" s="63">
        <v>839271666.7293278</v>
      </c>
      <c r="H968" s="63"/>
      <c r="I968" s="112">
        <v>1135634425.2593279</v>
      </c>
      <c r="J968" s="63">
        <v>296362758.52999997</v>
      </c>
      <c r="K968" s="65">
        <v>813173450.24000001</v>
      </c>
      <c r="L968" s="112">
        <v>1109536208.77</v>
      </c>
      <c r="M968" s="63">
        <v>50220532.560000002</v>
      </c>
      <c r="N968" s="64">
        <v>1123065700.7</v>
      </c>
      <c r="O968" s="110">
        <v>-13529491.930000067</v>
      </c>
      <c r="P968" s="110">
        <v>-13529491.930000067</v>
      </c>
      <c r="Q968" s="110">
        <v>13529491.930000067</v>
      </c>
      <c r="R968" s="110">
        <v>0</v>
      </c>
      <c r="S968" s="110">
        <v>36691040.629999936</v>
      </c>
    </row>
    <row r="969" spans="1:19" ht="15.75" customHeight="1" x14ac:dyDescent="0.3">
      <c r="A969" s="66" t="s">
        <v>1676</v>
      </c>
      <c r="B969" s="71" t="s">
        <v>41</v>
      </c>
      <c r="C969" s="68" t="s">
        <v>1937</v>
      </c>
      <c r="D969" s="68"/>
      <c r="E969" s="69" t="s">
        <v>1938</v>
      </c>
      <c r="F969" s="63">
        <v>286092861.38999999</v>
      </c>
      <c r="G969" s="63">
        <v>790551725.02210128</v>
      </c>
      <c r="H969" s="63"/>
      <c r="I969" s="112">
        <v>1076644586.4121013</v>
      </c>
      <c r="J969" s="63">
        <v>286092861.38999999</v>
      </c>
      <c r="K969" s="65">
        <v>766519275.88999999</v>
      </c>
      <c r="L969" s="112">
        <v>1052612137.28</v>
      </c>
      <c r="M969" s="63">
        <v>48480233.960000038</v>
      </c>
      <c r="N969" s="64">
        <v>1066782808.36</v>
      </c>
      <c r="O969" s="110">
        <v>-14170671.080000043</v>
      </c>
      <c r="P969" s="110">
        <v>-14170671.080000043</v>
      </c>
      <c r="Q969" s="110">
        <v>14170671.080000043</v>
      </c>
      <c r="R969" s="110">
        <v>0</v>
      </c>
      <c r="S969" s="110">
        <v>34309562.879999995</v>
      </c>
    </row>
    <row r="970" spans="1:19" ht="15.75" customHeight="1" x14ac:dyDescent="0.3">
      <c r="A970" s="66" t="s">
        <v>1676</v>
      </c>
      <c r="B970" s="71" t="s">
        <v>41</v>
      </c>
      <c r="C970" s="68" t="s">
        <v>1939</v>
      </c>
      <c r="D970" s="68"/>
      <c r="E970" s="69" t="s">
        <v>1940</v>
      </c>
      <c r="F970" s="63">
        <v>0</v>
      </c>
      <c r="G970" s="63">
        <v>1256592706.4755778</v>
      </c>
      <c r="H970" s="63"/>
      <c r="I970" s="112">
        <v>1256592706.4755778</v>
      </c>
      <c r="J970" s="63">
        <v>0</v>
      </c>
      <c r="K970" s="65">
        <v>1218188174</v>
      </c>
      <c r="L970" s="112">
        <v>1218188174</v>
      </c>
      <c r="M970" s="63">
        <v>76626834.969999969</v>
      </c>
      <c r="N970" s="64">
        <v>1240186006.3099999</v>
      </c>
      <c r="O970" s="110">
        <v>-21997832.309999943</v>
      </c>
      <c r="P970" s="110">
        <v>-21997832.309999943</v>
      </c>
      <c r="Q970" s="110">
        <v>21997832.309999943</v>
      </c>
      <c r="R970" s="110">
        <v>0</v>
      </c>
      <c r="S970" s="110">
        <v>54629002.660000026</v>
      </c>
    </row>
    <row r="971" spans="1:19" ht="15.75" customHeight="1" x14ac:dyDescent="0.3">
      <c r="A971" s="66" t="s">
        <v>1676</v>
      </c>
      <c r="B971" s="71" t="s">
        <v>41</v>
      </c>
      <c r="C971" s="68" t="s">
        <v>1941</v>
      </c>
      <c r="D971" s="68"/>
      <c r="E971" s="69" t="s">
        <v>1942</v>
      </c>
      <c r="F971" s="63">
        <v>298017079.19</v>
      </c>
      <c r="G971" s="63">
        <v>824985554.18174708</v>
      </c>
      <c r="H971" s="63"/>
      <c r="I971" s="112">
        <v>1123002633.371747</v>
      </c>
      <c r="J971" s="63">
        <v>298017079.19</v>
      </c>
      <c r="K971" s="65">
        <v>799862706.73000002</v>
      </c>
      <c r="L971" s="112">
        <v>1097879785.9200001</v>
      </c>
      <c r="M971" s="63">
        <v>50500867.600000024</v>
      </c>
      <c r="N971" s="64">
        <v>1112556739.4200001</v>
      </c>
      <c r="O971" s="110">
        <v>-14676953.5</v>
      </c>
      <c r="P971" s="110">
        <v>-14676953.5</v>
      </c>
      <c r="Q971" s="110">
        <v>14676953.5</v>
      </c>
      <c r="R971" s="110">
        <v>0</v>
      </c>
      <c r="S971" s="110">
        <v>35823914.100000024</v>
      </c>
    </row>
    <row r="972" spans="1:19" ht="15.75" customHeight="1" x14ac:dyDescent="0.3">
      <c r="A972" s="66" t="s">
        <v>1676</v>
      </c>
      <c r="B972" s="71" t="s">
        <v>41</v>
      </c>
      <c r="C972" s="68" t="s">
        <v>1943</v>
      </c>
      <c r="D972" s="68"/>
      <c r="E972" s="69" t="s">
        <v>1944</v>
      </c>
      <c r="F972" s="63">
        <v>0</v>
      </c>
      <c r="G972" s="63">
        <v>878130087.61471105</v>
      </c>
      <c r="H972" s="63"/>
      <c r="I972" s="112">
        <v>878130087.61471105</v>
      </c>
      <c r="J972" s="63">
        <v>0</v>
      </c>
      <c r="K972" s="65">
        <v>851487101.3599999</v>
      </c>
      <c r="L972" s="112">
        <v>851487101.3599999</v>
      </c>
      <c r="M972" s="63">
        <v>54020610.370000005</v>
      </c>
      <c r="N972" s="64">
        <v>867420525.60000002</v>
      </c>
      <c r="O972" s="110">
        <v>-15933424.240000129</v>
      </c>
      <c r="P972" s="110">
        <v>-15933424.240000129</v>
      </c>
      <c r="Q972" s="110">
        <v>15933424.240000129</v>
      </c>
      <c r="R972" s="110">
        <v>0</v>
      </c>
      <c r="S972" s="110">
        <v>38087186.129999876</v>
      </c>
    </row>
    <row r="973" spans="1:19" ht="15.75" customHeight="1" x14ac:dyDescent="0.3">
      <c r="A973" s="66" t="s">
        <v>1676</v>
      </c>
      <c r="B973" s="71" t="s">
        <v>41</v>
      </c>
      <c r="C973" s="68" t="s">
        <v>1945</v>
      </c>
      <c r="D973" s="68"/>
      <c r="E973" s="69" t="s">
        <v>1946</v>
      </c>
      <c r="F973" s="63">
        <v>230868067.31</v>
      </c>
      <c r="G973" s="63">
        <v>1045014000.6255555</v>
      </c>
      <c r="H973" s="63"/>
      <c r="I973" s="112">
        <v>1275882067.9355555</v>
      </c>
      <c r="J973" s="63">
        <v>230868067.31</v>
      </c>
      <c r="K973" s="65">
        <v>1012677104.78</v>
      </c>
      <c r="L973" s="112">
        <v>1243545172.0899999</v>
      </c>
      <c r="M973" s="63">
        <v>62839825.949999988</v>
      </c>
      <c r="N973" s="64">
        <v>1260772285.3699999</v>
      </c>
      <c r="O973" s="110">
        <v>-17227113.279999971</v>
      </c>
      <c r="P973" s="110">
        <v>-17227113.279999971</v>
      </c>
      <c r="Q973" s="110">
        <v>17227113.279999971</v>
      </c>
      <c r="R973" s="110">
        <v>0</v>
      </c>
      <c r="S973" s="110">
        <v>45612712.670000017</v>
      </c>
    </row>
    <row r="974" spans="1:19" ht="15.75" customHeight="1" x14ac:dyDescent="0.3">
      <c r="A974" s="66" t="s">
        <v>1676</v>
      </c>
      <c r="B974" s="71" t="s">
        <v>41</v>
      </c>
      <c r="C974" s="68" t="s">
        <v>1947</v>
      </c>
      <c r="D974" s="68"/>
      <c r="E974" s="69" t="s">
        <v>1948</v>
      </c>
      <c r="F974" s="63">
        <v>0</v>
      </c>
      <c r="G974" s="63">
        <v>1264612418.7266858</v>
      </c>
      <c r="H974" s="63"/>
      <c r="I974" s="112">
        <v>1264612418.7266858</v>
      </c>
      <c r="J974" s="63">
        <v>0</v>
      </c>
      <c r="K974" s="65">
        <v>1225922372.8099999</v>
      </c>
      <c r="L974" s="112">
        <v>1225922372.8099999</v>
      </c>
      <c r="M974" s="63">
        <v>76994556.25999999</v>
      </c>
      <c r="N974" s="64">
        <v>1247921074.6900001</v>
      </c>
      <c r="O974" s="110">
        <v>-21998701.880000114</v>
      </c>
      <c r="P974" s="110">
        <v>-21998701.880000114</v>
      </c>
      <c r="Q974" s="110">
        <v>21998701.880000114</v>
      </c>
      <c r="R974" s="110">
        <v>0</v>
      </c>
      <c r="S974" s="110">
        <v>54995854.379999876</v>
      </c>
    </row>
    <row r="975" spans="1:19" ht="15.75" customHeight="1" x14ac:dyDescent="0.3">
      <c r="A975" s="66" t="s">
        <v>1676</v>
      </c>
      <c r="B975" s="71" t="s">
        <v>41</v>
      </c>
      <c r="C975" s="68" t="s">
        <v>1949</v>
      </c>
      <c r="D975" s="68"/>
      <c r="E975" s="69" t="s">
        <v>1950</v>
      </c>
      <c r="F975" s="63">
        <v>0</v>
      </c>
      <c r="G975" s="63">
        <v>1146966981.5555162</v>
      </c>
      <c r="H975" s="63"/>
      <c r="I975" s="112">
        <v>1146966981.5555162</v>
      </c>
      <c r="J975" s="63">
        <v>0</v>
      </c>
      <c r="K975" s="65">
        <v>1111349441.1399999</v>
      </c>
      <c r="L975" s="112">
        <v>1111349441.1399999</v>
      </c>
      <c r="M975" s="63">
        <v>68766826.75999999</v>
      </c>
      <c r="N975" s="64">
        <v>1129995585.3699999</v>
      </c>
      <c r="O975" s="110">
        <v>-18646144.230000019</v>
      </c>
      <c r="P975" s="110">
        <v>-18646144.230000019</v>
      </c>
      <c r="Q975" s="110">
        <v>18646144.230000019</v>
      </c>
      <c r="R975" s="110">
        <v>0</v>
      </c>
      <c r="S975" s="110">
        <v>50120682.529999971</v>
      </c>
    </row>
    <row r="976" spans="1:19" ht="15.75" customHeight="1" x14ac:dyDescent="0.3">
      <c r="A976" s="66" t="s">
        <v>1676</v>
      </c>
      <c r="B976" s="71" t="s">
        <v>41</v>
      </c>
      <c r="C976" s="68" t="s">
        <v>1951</v>
      </c>
      <c r="D976" s="68"/>
      <c r="E976" s="69" t="s">
        <v>1952</v>
      </c>
      <c r="F976" s="63">
        <v>372570034.44</v>
      </c>
      <c r="G976" s="63">
        <v>1032555089.7050034</v>
      </c>
      <c r="H976" s="63"/>
      <c r="I976" s="112">
        <v>1405125124.1450033</v>
      </c>
      <c r="J976" s="63">
        <v>372570034.44</v>
      </c>
      <c r="K976" s="65">
        <v>1001100494.0799999</v>
      </c>
      <c r="L976" s="112">
        <v>1373670528.52</v>
      </c>
      <c r="M976" s="63">
        <v>63134334.569999993</v>
      </c>
      <c r="N976" s="64">
        <v>1391962968.1500001</v>
      </c>
      <c r="O976" s="110">
        <v>-18292439.630000114</v>
      </c>
      <c r="P976" s="110">
        <v>-18292439.630000114</v>
      </c>
      <c r="Q976" s="110">
        <v>18292439.630000114</v>
      </c>
      <c r="R976" s="110">
        <v>0</v>
      </c>
      <c r="S976" s="110">
        <v>44841894.939999878</v>
      </c>
    </row>
    <row r="977" spans="1:19" ht="15.75" customHeight="1" x14ac:dyDescent="0.3">
      <c r="A977" s="66" t="s">
        <v>1676</v>
      </c>
      <c r="B977" s="71" t="s">
        <v>41</v>
      </c>
      <c r="C977" s="68" t="s">
        <v>1953</v>
      </c>
      <c r="D977" s="68"/>
      <c r="E977" s="69" t="s">
        <v>1954</v>
      </c>
      <c r="F977" s="63">
        <v>207846273.81</v>
      </c>
      <c r="G977" s="63">
        <v>579833428.29511118</v>
      </c>
      <c r="H977" s="63"/>
      <c r="I977" s="112">
        <v>787679702.10511112</v>
      </c>
      <c r="J977" s="63">
        <v>207846273.81</v>
      </c>
      <c r="K977" s="65">
        <v>562047969.4000001</v>
      </c>
      <c r="L977" s="112">
        <v>769894243.21000004</v>
      </c>
      <c r="M977" s="63">
        <v>35220857.75</v>
      </c>
      <c r="N977" s="64">
        <v>779878087.42999995</v>
      </c>
      <c r="O977" s="110">
        <v>-9983844.2199999094</v>
      </c>
      <c r="P977" s="110">
        <v>-9983844.2199999094</v>
      </c>
      <c r="Q977" s="110">
        <v>9983844.2199999094</v>
      </c>
      <c r="R977" s="110">
        <v>0</v>
      </c>
      <c r="S977" s="110">
        <v>25237013.530000091</v>
      </c>
    </row>
    <row r="978" spans="1:19" ht="15.75" customHeight="1" x14ac:dyDescent="0.3">
      <c r="A978" s="66" t="s">
        <v>1676</v>
      </c>
      <c r="B978" s="71" t="s">
        <v>41</v>
      </c>
      <c r="C978" s="68" t="s">
        <v>1955</v>
      </c>
      <c r="D978" s="68"/>
      <c r="E978" s="69" t="s">
        <v>1956</v>
      </c>
      <c r="F978" s="63">
        <v>247918077.44</v>
      </c>
      <c r="G978" s="63">
        <v>684416905.21069455</v>
      </c>
      <c r="H978" s="63"/>
      <c r="I978" s="112">
        <v>932334982.65069461</v>
      </c>
      <c r="J978" s="63">
        <v>247918077.44</v>
      </c>
      <c r="K978" s="65">
        <v>663629259.66999996</v>
      </c>
      <c r="L978" s="112">
        <v>911547337.1099999</v>
      </c>
      <c r="M978" s="63">
        <v>42011276.819999993</v>
      </c>
      <c r="N978" s="64">
        <v>923863627.28999996</v>
      </c>
      <c r="O978" s="110">
        <v>-12316290.180000067</v>
      </c>
      <c r="P978" s="110">
        <v>-12316290.180000067</v>
      </c>
      <c r="Q978" s="110">
        <v>12316290.180000067</v>
      </c>
      <c r="R978" s="110">
        <v>0</v>
      </c>
      <c r="S978" s="110">
        <v>29694986.639999926</v>
      </c>
    </row>
    <row r="979" spans="1:19" ht="15.75" customHeight="1" x14ac:dyDescent="0.3">
      <c r="A979" s="66" t="s">
        <v>1676</v>
      </c>
      <c r="B979" s="71" t="s">
        <v>41</v>
      </c>
      <c r="C979" s="68" t="s">
        <v>1957</v>
      </c>
      <c r="D979" s="68"/>
      <c r="E979" s="69" t="s">
        <v>1958</v>
      </c>
      <c r="F979" s="63">
        <v>0</v>
      </c>
      <c r="G979" s="63">
        <v>961816680.06572676</v>
      </c>
      <c r="H979" s="63"/>
      <c r="I979" s="112">
        <v>961816680.06572676</v>
      </c>
      <c r="J979" s="63">
        <v>0</v>
      </c>
      <c r="K979" s="65">
        <v>931848345.67999995</v>
      </c>
      <c r="L979" s="112">
        <v>931848345.67999995</v>
      </c>
      <c r="M979" s="63">
        <v>57426727.699999988</v>
      </c>
      <c r="N979" s="64">
        <v>947199502.01999998</v>
      </c>
      <c r="O979" s="110">
        <v>-15351156.340000033</v>
      </c>
      <c r="P979" s="110">
        <v>-15351156.340000033</v>
      </c>
      <c r="Q979" s="110">
        <v>15351156.340000033</v>
      </c>
      <c r="R979" s="110">
        <v>0</v>
      </c>
      <c r="S979" s="110">
        <v>42075571.359999955</v>
      </c>
    </row>
    <row r="980" spans="1:19" ht="15.75" customHeight="1" x14ac:dyDescent="0.3">
      <c r="A980" s="66" t="s">
        <v>1676</v>
      </c>
      <c r="B980" s="71" t="s">
        <v>41</v>
      </c>
      <c r="C980" s="68" t="s">
        <v>1959</v>
      </c>
      <c r="D980" s="68"/>
      <c r="E980" s="69" t="s">
        <v>1960</v>
      </c>
      <c r="F980" s="63">
        <v>181656298.25999999</v>
      </c>
      <c r="G980" s="63">
        <v>504481369.31322753</v>
      </c>
      <c r="H980" s="63"/>
      <c r="I980" s="112">
        <v>686137667.57322752</v>
      </c>
      <c r="J980" s="63">
        <v>181656298.25999999</v>
      </c>
      <c r="K980" s="65">
        <v>489074171.79999995</v>
      </c>
      <c r="L980" s="112">
        <v>670730470.05999994</v>
      </c>
      <c r="M980" s="63">
        <v>30782801.75</v>
      </c>
      <c r="N980" s="64">
        <v>679586535.73000002</v>
      </c>
      <c r="O980" s="110">
        <v>-8856065.6700000763</v>
      </c>
      <c r="P980" s="110">
        <v>-8856065.6700000763</v>
      </c>
      <c r="Q980" s="110">
        <v>8856065.6700000763</v>
      </c>
      <c r="R980" s="110">
        <v>0</v>
      </c>
      <c r="S980" s="110">
        <v>21926736.079999924</v>
      </c>
    </row>
    <row r="981" spans="1:19" ht="15.75" customHeight="1" x14ac:dyDescent="0.3">
      <c r="A981" s="66" t="s">
        <v>1676</v>
      </c>
      <c r="B981" s="71" t="s">
        <v>41</v>
      </c>
      <c r="C981" s="68" t="s">
        <v>1961</v>
      </c>
      <c r="D981" s="68"/>
      <c r="E981" s="69" t="s">
        <v>1962</v>
      </c>
      <c r="F981" s="63">
        <v>238233688.81999999</v>
      </c>
      <c r="G981" s="63">
        <v>673785569.66973007</v>
      </c>
      <c r="H981" s="63"/>
      <c r="I981" s="112">
        <v>912019258.48973012</v>
      </c>
      <c r="J981" s="63">
        <v>238233688.81999999</v>
      </c>
      <c r="K981" s="65">
        <v>652886760.82999992</v>
      </c>
      <c r="L981" s="112">
        <v>891120449.64999986</v>
      </c>
      <c r="M981" s="63">
        <v>40370196.269999981</v>
      </c>
      <c r="N981" s="64">
        <v>902059120.73000002</v>
      </c>
      <c r="O981" s="110">
        <v>-10938671.080000162</v>
      </c>
      <c r="P981" s="110">
        <v>-10938671.080000162</v>
      </c>
      <c r="Q981" s="110">
        <v>10938671.080000162</v>
      </c>
      <c r="R981" s="110">
        <v>0</v>
      </c>
      <c r="S981" s="110">
        <v>29431525.189999819</v>
      </c>
    </row>
    <row r="982" spans="1:19" ht="15.75" customHeight="1" x14ac:dyDescent="0.3">
      <c r="A982" s="66" t="s">
        <v>1676</v>
      </c>
      <c r="B982" s="71" t="s">
        <v>41</v>
      </c>
      <c r="C982" s="68" t="s">
        <v>1963</v>
      </c>
      <c r="D982" s="68"/>
      <c r="E982" s="69" t="s">
        <v>1964</v>
      </c>
      <c r="F982" s="63">
        <v>369892065.23000002</v>
      </c>
      <c r="G982" s="63">
        <v>1022846748.3744062</v>
      </c>
      <c r="H982" s="63"/>
      <c r="I982" s="112">
        <v>1392738813.6044064</v>
      </c>
      <c r="J982" s="63">
        <v>369892065.23000002</v>
      </c>
      <c r="K982" s="65">
        <v>991731803.85000014</v>
      </c>
      <c r="L982" s="112">
        <v>1361623869.0800002</v>
      </c>
      <c r="M982" s="63">
        <v>62680535.829999983</v>
      </c>
      <c r="N982" s="64">
        <v>1379903844.97</v>
      </c>
      <c r="O982" s="110">
        <v>-18279975.889999866</v>
      </c>
      <c r="P982" s="110">
        <v>-18279975.889999866</v>
      </c>
      <c r="Q982" s="110">
        <v>18279975.889999866</v>
      </c>
      <c r="R982" s="110">
        <v>0</v>
      </c>
      <c r="S982" s="110">
        <v>44400559.940000117</v>
      </c>
    </row>
    <row r="983" spans="1:19" ht="15.75" customHeight="1" x14ac:dyDescent="0.3">
      <c r="A983" s="66" t="s">
        <v>1676</v>
      </c>
      <c r="B983" s="71" t="s">
        <v>41</v>
      </c>
      <c r="C983" s="68" t="s">
        <v>1965</v>
      </c>
      <c r="D983" s="68"/>
      <c r="E983" s="69" t="s">
        <v>1966</v>
      </c>
      <c r="F983" s="63">
        <v>712900648.76999998</v>
      </c>
      <c r="G983" s="63">
        <v>2006775270.2889979</v>
      </c>
      <c r="H983" s="63"/>
      <c r="I983" s="112">
        <v>2719675919.0589981</v>
      </c>
      <c r="J983" s="63">
        <v>712900648.76999998</v>
      </c>
      <c r="K983" s="65">
        <v>1944717851.4400001</v>
      </c>
      <c r="L983" s="112">
        <v>2657618500.21</v>
      </c>
      <c r="M983" s="63">
        <v>120805496.73000002</v>
      </c>
      <c r="N983" s="64">
        <v>2690850408.71</v>
      </c>
      <c r="O983" s="110">
        <v>-33231908.5</v>
      </c>
      <c r="P983" s="110">
        <v>-33231908.5</v>
      </c>
      <c r="Q983" s="110">
        <v>33231908.5</v>
      </c>
      <c r="R983" s="110">
        <v>0</v>
      </c>
      <c r="S983" s="110">
        <v>87573588.230000019</v>
      </c>
    </row>
    <row r="984" spans="1:19" ht="15.75" customHeight="1" x14ac:dyDescent="0.3">
      <c r="A984" s="66" t="s">
        <v>1676</v>
      </c>
      <c r="B984" s="71" t="s">
        <v>41</v>
      </c>
      <c r="C984" s="68" t="s">
        <v>1967</v>
      </c>
      <c r="D984" s="68"/>
      <c r="E984" s="69" t="s">
        <v>1968</v>
      </c>
      <c r="F984" s="63">
        <v>333045374.08999997</v>
      </c>
      <c r="G984" s="63">
        <v>936172131.23795605</v>
      </c>
      <c r="H984" s="63"/>
      <c r="I984" s="112">
        <v>1269217505.327956</v>
      </c>
      <c r="J984" s="63">
        <v>333045374.08999997</v>
      </c>
      <c r="K984" s="65">
        <v>907267373.54999995</v>
      </c>
      <c r="L984" s="112">
        <v>1240312747.6399999</v>
      </c>
      <c r="M984" s="63">
        <v>56436632.390000045</v>
      </c>
      <c r="N984" s="64">
        <v>1255916649.3</v>
      </c>
      <c r="O984" s="110">
        <v>-15603901.660000086</v>
      </c>
      <c r="P984" s="110">
        <v>-15603901.660000086</v>
      </c>
      <c r="Q984" s="110">
        <v>15603901.660000086</v>
      </c>
      <c r="R984" s="110">
        <v>0</v>
      </c>
      <c r="S984" s="110">
        <v>40832730.729999959</v>
      </c>
    </row>
    <row r="985" spans="1:19" ht="15.75" customHeight="1" x14ac:dyDescent="0.3">
      <c r="A985" s="66" t="s">
        <v>1676</v>
      </c>
      <c r="B985" s="71" t="s">
        <v>41</v>
      </c>
      <c r="C985" s="68" t="s">
        <v>1969</v>
      </c>
      <c r="D985" s="68"/>
      <c r="E985" s="69" t="s">
        <v>1970</v>
      </c>
      <c r="F985" s="63">
        <v>0</v>
      </c>
      <c r="G985" s="63">
        <v>653600008.7446816</v>
      </c>
      <c r="H985" s="63"/>
      <c r="I985" s="112">
        <v>653600008.7446816</v>
      </c>
      <c r="J985" s="63">
        <v>0</v>
      </c>
      <c r="K985" s="65">
        <v>633656084.1500001</v>
      </c>
      <c r="L985" s="112">
        <v>633656084.1500001</v>
      </c>
      <c r="M985" s="63">
        <v>39902784.810000002</v>
      </c>
      <c r="N985" s="64">
        <v>645158943.26999998</v>
      </c>
      <c r="O985" s="110">
        <v>-11502859.119999886</v>
      </c>
      <c r="P985" s="110">
        <v>-11502859.119999886</v>
      </c>
      <c r="Q985" s="110">
        <v>11502859.119999886</v>
      </c>
      <c r="R985" s="110">
        <v>0</v>
      </c>
      <c r="S985" s="110">
        <v>28399925.690000117</v>
      </c>
    </row>
    <row r="986" spans="1:19" ht="15.75" customHeight="1" x14ac:dyDescent="0.3">
      <c r="A986" s="66" t="s">
        <v>1676</v>
      </c>
      <c r="B986" s="71" t="s">
        <v>41</v>
      </c>
      <c r="C986" s="68" t="s">
        <v>1971</v>
      </c>
      <c r="D986" s="68"/>
      <c r="E986" s="69" t="s">
        <v>1972</v>
      </c>
      <c r="F986" s="63">
        <v>173445293.06</v>
      </c>
      <c r="G986" s="63">
        <v>480405974.99290228</v>
      </c>
      <c r="H986" s="63"/>
      <c r="I986" s="112">
        <v>653851268.05290222</v>
      </c>
      <c r="J986" s="63">
        <v>173445293.06</v>
      </c>
      <c r="K986" s="65">
        <v>465767679.29999995</v>
      </c>
      <c r="L986" s="112">
        <v>639212972.3599999</v>
      </c>
      <c r="M986" s="63">
        <v>29391395.300000012</v>
      </c>
      <c r="N986" s="64">
        <v>647739356.77999997</v>
      </c>
      <c r="O986" s="110">
        <v>-8526384.4200000763</v>
      </c>
      <c r="P986" s="110">
        <v>-8526384.4200000763</v>
      </c>
      <c r="Q986" s="110">
        <v>8526384.4200000763</v>
      </c>
      <c r="R986" s="110">
        <v>0</v>
      </c>
      <c r="S986" s="110">
        <v>20865010.879999936</v>
      </c>
    </row>
    <row r="987" spans="1:19" ht="15.75" customHeight="1" x14ac:dyDescent="0.3">
      <c r="A987" s="66" t="s">
        <v>1676</v>
      </c>
      <c r="B987" s="71" t="s">
        <v>41</v>
      </c>
      <c r="C987" s="68" t="s">
        <v>1973</v>
      </c>
      <c r="D987" s="68"/>
      <c r="E987" s="69" t="s">
        <v>1974</v>
      </c>
      <c r="F987" s="63">
        <v>0</v>
      </c>
      <c r="G987" s="63">
        <v>608421225.92162406</v>
      </c>
      <c r="H987" s="63"/>
      <c r="I987" s="112">
        <v>608421225.92162406</v>
      </c>
      <c r="J987" s="63">
        <v>0</v>
      </c>
      <c r="K987" s="65">
        <v>589833998.00999999</v>
      </c>
      <c r="L987" s="112">
        <v>589833998.00999999</v>
      </c>
      <c r="M987" s="63">
        <v>37099609.409999996</v>
      </c>
      <c r="N987" s="64">
        <v>600486760.32999992</v>
      </c>
      <c r="O987" s="110">
        <v>-10652762.319999933</v>
      </c>
      <c r="P987" s="110">
        <v>-10652762.319999933</v>
      </c>
      <c r="Q987" s="110">
        <v>10652762.319999933</v>
      </c>
      <c r="R987" s="110">
        <v>0</v>
      </c>
      <c r="S987" s="110">
        <v>26446847.090000063</v>
      </c>
    </row>
    <row r="988" spans="1:19" ht="15.75" customHeight="1" x14ac:dyDescent="0.3">
      <c r="A988" s="66" t="s">
        <v>1676</v>
      </c>
      <c r="B988" s="71" t="s">
        <v>41</v>
      </c>
      <c r="C988" s="68" t="s">
        <v>1975</v>
      </c>
      <c r="D988" s="68"/>
      <c r="E988" s="69" t="s">
        <v>1976</v>
      </c>
      <c r="F988" s="63">
        <v>315339356.44999999</v>
      </c>
      <c r="G988" s="63">
        <v>875548642.11840582</v>
      </c>
      <c r="H988" s="63"/>
      <c r="I988" s="112">
        <v>1190887998.5684059</v>
      </c>
      <c r="J988" s="63">
        <v>315339356.44999999</v>
      </c>
      <c r="K988" s="65">
        <v>848827432.46999991</v>
      </c>
      <c r="L988" s="112">
        <v>1164166788.9199998</v>
      </c>
      <c r="M988" s="63">
        <v>53436236.410000026</v>
      </c>
      <c r="N988" s="64">
        <v>1179556966.48</v>
      </c>
      <c r="O988" s="110">
        <v>-15390177.560000181</v>
      </c>
      <c r="P988" s="110">
        <v>-15390177.560000181</v>
      </c>
      <c r="Q988" s="110">
        <v>15390177.560000181</v>
      </c>
      <c r="R988" s="110">
        <v>0</v>
      </c>
      <c r="S988" s="110">
        <v>38046058.849999845</v>
      </c>
    </row>
    <row r="989" spans="1:19" ht="15.75" customHeight="1" x14ac:dyDescent="0.3">
      <c r="A989" s="66" t="s">
        <v>1676</v>
      </c>
      <c r="B989" s="71" t="s">
        <v>41</v>
      </c>
      <c r="C989" s="68" t="s">
        <v>1977</v>
      </c>
      <c r="D989" s="68"/>
      <c r="E989" s="69" t="s">
        <v>1978</v>
      </c>
      <c r="F989" s="63">
        <v>220718.37000000477</v>
      </c>
      <c r="G989" s="63">
        <v>1197304555.3130655</v>
      </c>
      <c r="H989" s="63"/>
      <c r="I989" s="112">
        <v>1197525273.6830654</v>
      </c>
      <c r="J989" s="63">
        <v>220718.37000000477</v>
      </c>
      <c r="K989" s="65">
        <v>1160435022.96</v>
      </c>
      <c r="L989" s="112">
        <v>1160655741.3299999</v>
      </c>
      <c r="M989" s="63">
        <v>72395236.550000012</v>
      </c>
      <c r="N989" s="64">
        <v>1180873133.9300001</v>
      </c>
      <c r="O989" s="110">
        <v>-20217392.600000143</v>
      </c>
      <c r="P989" s="110">
        <v>-20217392.600000143</v>
      </c>
      <c r="Q989" s="110">
        <v>20217392.600000143</v>
      </c>
      <c r="R989" s="110">
        <v>0</v>
      </c>
      <c r="S989" s="110">
        <v>52177843.949999869</v>
      </c>
    </row>
    <row r="990" spans="1:19" ht="15.75" customHeight="1" x14ac:dyDescent="0.3">
      <c r="A990" s="66" t="s">
        <v>1676</v>
      </c>
      <c r="B990" s="71" t="s">
        <v>41</v>
      </c>
      <c r="C990" s="68" t="s">
        <v>1979</v>
      </c>
      <c r="D990" s="68"/>
      <c r="E990" s="69" t="s">
        <v>1980</v>
      </c>
      <c r="F990" s="63">
        <v>0</v>
      </c>
      <c r="G990" s="63">
        <v>1625534525.9374511</v>
      </c>
      <c r="H990" s="63"/>
      <c r="I990" s="112">
        <v>1625534525.9374511</v>
      </c>
      <c r="J990" s="63">
        <v>0</v>
      </c>
      <c r="K990" s="65">
        <v>1575423334.4099998</v>
      </c>
      <c r="L990" s="112">
        <v>1575423334.4099998</v>
      </c>
      <c r="M990" s="63">
        <v>98180447.049999952</v>
      </c>
      <c r="N990" s="64">
        <v>1602738807.4500003</v>
      </c>
      <c r="O990" s="110">
        <v>-27315473.040000439</v>
      </c>
      <c r="P990" s="110">
        <v>-27315473.040000439</v>
      </c>
      <c r="Q990" s="110">
        <v>27315473.040000439</v>
      </c>
      <c r="R990" s="110">
        <v>0</v>
      </c>
      <c r="S990" s="110">
        <v>70864974.009999514</v>
      </c>
    </row>
    <row r="991" spans="1:19" ht="15.75" customHeight="1" x14ac:dyDescent="0.3">
      <c r="A991" s="66" t="s">
        <v>1676</v>
      </c>
      <c r="B991" s="71" t="s">
        <v>41</v>
      </c>
      <c r="C991" s="68" t="s">
        <v>1981</v>
      </c>
      <c r="D991" s="68"/>
      <c r="E991" s="69" t="s">
        <v>1982</v>
      </c>
      <c r="F991" s="63">
        <v>372847733.58999997</v>
      </c>
      <c r="G991" s="63">
        <v>1038651385.3627255</v>
      </c>
      <c r="H991" s="63"/>
      <c r="I991" s="112">
        <v>1411499118.9527254</v>
      </c>
      <c r="J991" s="63">
        <v>372847733.58999997</v>
      </c>
      <c r="K991" s="65">
        <v>1006847424.26</v>
      </c>
      <c r="L991" s="112">
        <v>1379695157.8499999</v>
      </c>
      <c r="M991" s="63">
        <v>63181392.450000048</v>
      </c>
      <c r="N991" s="64">
        <v>1148312647.49</v>
      </c>
      <c r="O991" s="110">
        <v>231382510.3599999</v>
      </c>
      <c r="P991" s="110">
        <v>0</v>
      </c>
      <c r="Q991" s="110">
        <v>0</v>
      </c>
      <c r="R991" s="110">
        <v>231382510.3599999</v>
      </c>
      <c r="S991" s="110">
        <v>63181392.450000048</v>
      </c>
    </row>
    <row r="992" spans="1:19" ht="15.75" customHeight="1" x14ac:dyDescent="0.3">
      <c r="A992" s="66" t="s">
        <v>1676</v>
      </c>
      <c r="B992" s="71" t="s">
        <v>41</v>
      </c>
      <c r="C992" s="68" t="s">
        <v>1983</v>
      </c>
      <c r="D992" s="68"/>
      <c r="E992" s="69" t="s">
        <v>1984</v>
      </c>
      <c r="F992" s="63">
        <v>342160879.72000003</v>
      </c>
      <c r="G992" s="63">
        <v>951429795.79764104</v>
      </c>
      <c r="H992" s="63"/>
      <c r="I992" s="112">
        <v>1293590675.5176411</v>
      </c>
      <c r="J992" s="63">
        <v>342160879.72000003</v>
      </c>
      <c r="K992" s="65">
        <v>922343146.51999986</v>
      </c>
      <c r="L992" s="112">
        <v>1264504026.2399998</v>
      </c>
      <c r="M992" s="63">
        <v>57981312.129999995</v>
      </c>
      <c r="N992" s="64">
        <v>1281119148.74</v>
      </c>
      <c r="O992" s="110">
        <v>-16615122.500000238</v>
      </c>
      <c r="P992" s="110">
        <v>-16615122.500000238</v>
      </c>
      <c r="Q992" s="110">
        <v>16615122.500000238</v>
      </c>
      <c r="R992" s="110">
        <v>0</v>
      </c>
      <c r="S992" s="110">
        <v>41366189.629999757</v>
      </c>
    </row>
    <row r="993" spans="1:19" ht="15.75" customHeight="1" x14ac:dyDescent="0.3">
      <c r="A993" s="66" t="s">
        <v>1676</v>
      </c>
      <c r="B993" s="71" t="s">
        <v>41</v>
      </c>
      <c r="C993" s="68" t="s">
        <v>1985</v>
      </c>
      <c r="D993" s="68"/>
      <c r="E993" s="69" t="s">
        <v>1986</v>
      </c>
      <c r="F993" s="63">
        <v>305985763.74000001</v>
      </c>
      <c r="G993" s="63">
        <v>860144937.36230373</v>
      </c>
      <c r="H993" s="63"/>
      <c r="I993" s="112">
        <v>1166130701.1023037</v>
      </c>
      <c r="J993" s="63">
        <v>305985763.74000001</v>
      </c>
      <c r="K993" s="65">
        <v>833583534.27999997</v>
      </c>
      <c r="L993" s="112">
        <v>1139569298.02</v>
      </c>
      <c r="M993" s="63">
        <v>51851211.310000002</v>
      </c>
      <c r="N993" s="64">
        <v>1153901950.24</v>
      </c>
      <c r="O993" s="110">
        <v>-14332652.220000029</v>
      </c>
      <c r="P993" s="110">
        <v>-14332652.220000029</v>
      </c>
      <c r="Q993" s="110">
        <v>14332652.220000029</v>
      </c>
      <c r="R993" s="110">
        <v>0</v>
      </c>
      <c r="S993" s="110">
        <v>37518559.089999974</v>
      </c>
    </row>
    <row r="994" spans="1:19" ht="15.75" customHeight="1" x14ac:dyDescent="0.3">
      <c r="A994" s="66" t="s">
        <v>1676</v>
      </c>
      <c r="B994" s="71" t="s">
        <v>41</v>
      </c>
      <c r="C994" s="68" t="s">
        <v>1987</v>
      </c>
      <c r="D994" s="68"/>
      <c r="E994" s="69" t="s">
        <v>1988</v>
      </c>
      <c r="F994" s="63">
        <v>-2.9999971389770508E-2</v>
      </c>
      <c r="G994" s="63">
        <v>1175743996.6070304</v>
      </c>
      <c r="H994" s="63"/>
      <c r="I994" s="112">
        <v>1175743996.5770304</v>
      </c>
      <c r="J994" s="63">
        <v>-2.9999971389770508E-2</v>
      </c>
      <c r="K994" s="65">
        <v>1139195196.6900001</v>
      </c>
      <c r="L994" s="112">
        <v>1139195196.6600001</v>
      </c>
      <c r="M994" s="63">
        <v>70314962.969999969</v>
      </c>
      <c r="N994" s="64">
        <v>1158115481.55</v>
      </c>
      <c r="O994" s="110">
        <v>-18920284.889999866</v>
      </c>
      <c r="P994" s="110">
        <v>-18920284.889999866</v>
      </c>
      <c r="Q994" s="110">
        <v>18920284.889999866</v>
      </c>
      <c r="R994" s="110">
        <v>0</v>
      </c>
      <c r="S994" s="110">
        <v>51394678.080000103</v>
      </c>
    </row>
    <row r="995" spans="1:19" ht="15.75" customHeight="1" x14ac:dyDescent="0.3">
      <c r="A995" s="66" t="s">
        <v>1676</v>
      </c>
      <c r="B995" s="71" t="s">
        <v>41</v>
      </c>
      <c r="C995" s="68" t="s">
        <v>1989</v>
      </c>
      <c r="D995" s="68"/>
      <c r="E995" s="69" t="s">
        <v>1990</v>
      </c>
      <c r="F995" s="63">
        <v>246274667</v>
      </c>
      <c r="G995" s="63">
        <v>694029200.34624839</v>
      </c>
      <c r="H995" s="63"/>
      <c r="I995" s="112">
        <v>940303867.34624839</v>
      </c>
      <c r="J995" s="63">
        <v>246274667</v>
      </c>
      <c r="K995" s="65">
        <v>672566294.86000013</v>
      </c>
      <c r="L995" s="112">
        <v>918840961.86000013</v>
      </c>
      <c r="M995" s="63">
        <v>41732790.579999983</v>
      </c>
      <c r="N995" s="64">
        <v>930287010.09000003</v>
      </c>
      <c r="O995" s="110">
        <v>-11446048.2299999</v>
      </c>
      <c r="P995" s="110">
        <v>-11446048.2299999</v>
      </c>
      <c r="Q995" s="110">
        <v>11446048.2299999</v>
      </c>
      <c r="R995" s="110">
        <v>0</v>
      </c>
      <c r="S995" s="110">
        <v>30286742.350000083</v>
      </c>
    </row>
    <row r="996" spans="1:19" ht="15.75" customHeight="1" x14ac:dyDescent="0.3">
      <c r="A996" s="66" t="s">
        <v>1676</v>
      </c>
      <c r="B996" s="71" t="s">
        <v>41</v>
      </c>
      <c r="C996" s="68" t="s">
        <v>1991</v>
      </c>
      <c r="D996" s="68"/>
      <c r="E996" s="69" t="s">
        <v>1992</v>
      </c>
      <c r="F996" s="63">
        <v>177663154.30000001</v>
      </c>
      <c r="G996" s="63">
        <v>493034199.66132116</v>
      </c>
      <c r="H996" s="63"/>
      <c r="I996" s="112">
        <v>670697353.96132112</v>
      </c>
      <c r="J996" s="63">
        <v>177663154.30000001</v>
      </c>
      <c r="K996" s="65">
        <v>477974681.5</v>
      </c>
      <c r="L996" s="112">
        <v>655637835.79999995</v>
      </c>
      <c r="M996" s="63">
        <v>30106138.409999996</v>
      </c>
      <c r="N996" s="64">
        <v>664313710.12</v>
      </c>
      <c r="O996" s="110">
        <v>-8675874.3200000525</v>
      </c>
      <c r="P996" s="110">
        <v>-8675874.3200000525</v>
      </c>
      <c r="Q996" s="110">
        <v>8675874.3200000525</v>
      </c>
      <c r="R996" s="110">
        <v>0</v>
      </c>
      <c r="S996" s="110">
        <v>21430264.089999944</v>
      </c>
    </row>
    <row r="997" spans="1:19" ht="15.75" customHeight="1" x14ac:dyDescent="0.3">
      <c r="A997" s="66" t="s">
        <v>1676</v>
      </c>
      <c r="B997" s="71" t="s">
        <v>41</v>
      </c>
      <c r="C997" s="68" t="s">
        <v>1993</v>
      </c>
      <c r="D997" s="68"/>
      <c r="E997" s="69" t="s">
        <v>1994</v>
      </c>
      <c r="F997" s="63">
        <v>0</v>
      </c>
      <c r="G997" s="63">
        <v>1464078556.5638576</v>
      </c>
      <c r="H997" s="63"/>
      <c r="I997" s="112">
        <v>1464078556.5638576</v>
      </c>
      <c r="J997" s="63">
        <v>0</v>
      </c>
      <c r="K997" s="65">
        <v>1419215316.99</v>
      </c>
      <c r="L997" s="112">
        <v>1419215316.99</v>
      </c>
      <c r="M997" s="63">
        <v>89040849.130000055</v>
      </c>
      <c r="N997" s="64">
        <v>1444553217.2</v>
      </c>
      <c r="O997" s="110">
        <v>-25337900.210000038</v>
      </c>
      <c r="P997" s="110">
        <v>-25337900.210000038</v>
      </c>
      <c r="Q997" s="110">
        <v>25337900.210000038</v>
      </c>
      <c r="R997" s="110">
        <v>0</v>
      </c>
      <c r="S997" s="110">
        <v>63702948.920000017</v>
      </c>
    </row>
    <row r="998" spans="1:19" ht="15.75" customHeight="1" x14ac:dyDescent="0.3">
      <c r="A998" s="66" t="s">
        <v>1676</v>
      </c>
      <c r="B998" s="71" t="s">
        <v>41</v>
      </c>
      <c r="C998" s="68" t="s">
        <v>1995</v>
      </c>
      <c r="D998" s="68"/>
      <c r="E998" s="69" t="s">
        <v>1996</v>
      </c>
      <c r="F998" s="63">
        <v>346096671.91000003</v>
      </c>
      <c r="G998" s="63">
        <v>965702272.78882432</v>
      </c>
      <c r="H998" s="63"/>
      <c r="I998" s="112">
        <v>1311798944.6988244</v>
      </c>
      <c r="J998" s="63">
        <v>346096671.91000003</v>
      </c>
      <c r="K998" s="65">
        <v>936101103.87000012</v>
      </c>
      <c r="L998" s="112">
        <v>1282197775.7800002</v>
      </c>
      <c r="M998" s="63">
        <v>58648256.859999955</v>
      </c>
      <c r="N998" s="64">
        <v>1298823854.4100001</v>
      </c>
      <c r="O998" s="110">
        <v>-16626078.629999876</v>
      </c>
      <c r="P998" s="110">
        <v>-16626078.629999876</v>
      </c>
      <c r="Q998" s="110">
        <v>16626078.629999876</v>
      </c>
      <c r="R998" s="110">
        <v>0</v>
      </c>
      <c r="S998" s="110">
        <v>42022178.230000079</v>
      </c>
    </row>
    <row r="999" spans="1:19" ht="15.75" customHeight="1" x14ac:dyDescent="0.3">
      <c r="A999" s="66" t="s">
        <v>1676</v>
      </c>
      <c r="B999" s="71" t="s">
        <v>41</v>
      </c>
      <c r="C999" s="68" t="s">
        <v>1997</v>
      </c>
      <c r="D999" s="68"/>
      <c r="E999" s="69" t="s">
        <v>1998</v>
      </c>
      <c r="F999" s="63">
        <v>459846363.38</v>
      </c>
      <c r="G999" s="63">
        <v>1293621820.5587626</v>
      </c>
      <c r="H999" s="63"/>
      <c r="I999" s="112">
        <v>1753468183.9387627</v>
      </c>
      <c r="J999" s="63">
        <v>459846363.38</v>
      </c>
      <c r="K999" s="65">
        <v>1253630931.8000002</v>
      </c>
      <c r="L999" s="112">
        <v>1713477295.1800003</v>
      </c>
      <c r="M999" s="63">
        <v>77923857.200000048</v>
      </c>
      <c r="N999" s="64">
        <v>1734954624.95</v>
      </c>
      <c r="O999" s="110">
        <v>-21477329.769999743</v>
      </c>
      <c r="P999" s="110">
        <v>-21477329.769999743</v>
      </c>
      <c r="Q999" s="110">
        <v>21477329.769999743</v>
      </c>
      <c r="R999" s="110">
        <v>0</v>
      </c>
      <c r="S999" s="110">
        <v>56446527.430000305</v>
      </c>
    </row>
    <row r="1000" spans="1:19" ht="15.75" customHeight="1" x14ac:dyDescent="0.3">
      <c r="A1000" s="66" t="s">
        <v>1676</v>
      </c>
      <c r="B1000" s="71" t="s">
        <v>41</v>
      </c>
      <c r="C1000" s="68" t="s">
        <v>1999</v>
      </c>
      <c r="D1000" s="68"/>
      <c r="E1000" s="69" t="s">
        <v>2000</v>
      </c>
      <c r="F1000" s="63">
        <v>0</v>
      </c>
      <c r="G1000" s="63">
        <v>1031833005.4743316</v>
      </c>
      <c r="H1000" s="63"/>
      <c r="I1000" s="112">
        <v>1031833005.4743316</v>
      </c>
      <c r="J1000" s="63">
        <v>0</v>
      </c>
      <c r="K1000" s="65">
        <v>1000268434.5</v>
      </c>
      <c r="L1000" s="112">
        <v>1000268434.5</v>
      </c>
      <c r="M1000" s="63">
        <v>62862969.700000048</v>
      </c>
      <c r="N1000" s="64">
        <v>1018260197.99</v>
      </c>
      <c r="O1000" s="110">
        <v>-17991763.49000001</v>
      </c>
      <c r="P1000" s="110">
        <v>-17991763.49000001</v>
      </c>
      <c r="Q1000" s="110">
        <v>17991763.49000001</v>
      </c>
      <c r="R1000" s="110">
        <v>0</v>
      </c>
      <c r="S1000" s="110">
        <v>44871206.210000038</v>
      </c>
    </row>
    <row r="1001" spans="1:19" ht="15.75" customHeight="1" x14ac:dyDescent="0.3">
      <c r="A1001" s="66" t="s">
        <v>1676</v>
      </c>
      <c r="B1001" s="71" t="s">
        <v>41</v>
      </c>
      <c r="C1001" s="68" t="s">
        <v>2001</v>
      </c>
      <c r="D1001" s="68"/>
      <c r="E1001" s="69" t="s">
        <v>2002</v>
      </c>
      <c r="F1001" s="63">
        <v>0</v>
      </c>
      <c r="G1001" s="63">
        <v>907632549.57439995</v>
      </c>
      <c r="H1001" s="63"/>
      <c r="I1001" s="112">
        <v>907632549.57439995</v>
      </c>
      <c r="J1001" s="63">
        <v>0</v>
      </c>
      <c r="K1001" s="65">
        <v>879907496.79999995</v>
      </c>
      <c r="L1001" s="112">
        <v>879907496.79999995</v>
      </c>
      <c r="M1001" s="63">
        <v>55395288.980000019</v>
      </c>
      <c r="N1001" s="64">
        <v>895850902.54999995</v>
      </c>
      <c r="O1001" s="110">
        <v>-15943405.75</v>
      </c>
      <c r="P1001" s="110">
        <v>-15943405.75</v>
      </c>
      <c r="Q1001" s="110">
        <v>15943405.75</v>
      </c>
      <c r="R1001" s="110">
        <v>0</v>
      </c>
      <c r="S1001" s="110">
        <v>39451883.230000019</v>
      </c>
    </row>
    <row r="1002" spans="1:19" ht="15.75" customHeight="1" x14ac:dyDescent="0.3">
      <c r="A1002" s="66" t="s">
        <v>1676</v>
      </c>
      <c r="B1002" s="71" t="s">
        <v>41</v>
      </c>
      <c r="C1002" s="68" t="s">
        <v>2003</v>
      </c>
      <c r="D1002" s="68"/>
      <c r="E1002" s="69" t="s">
        <v>2004</v>
      </c>
      <c r="F1002" s="63">
        <v>279390330.68000001</v>
      </c>
      <c r="G1002" s="63">
        <v>784231568.99407291</v>
      </c>
      <c r="H1002" s="63"/>
      <c r="I1002" s="112">
        <v>1063621899.674073</v>
      </c>
      <c r="J1002" s="63">
        <v>279390330.68000001</v>
      </c>
      <c r="K1002" s="65">
        <v>760051257.94999981</v>
      </c>
      <c r="L1002" s="112">
        <v>1039441588.6299999</v>
      </c>
      <c r="M1002" s="63">
        <v>47344447.980000019</v>
      </c>
      <c r="N1002" s="64">
        <v>1052595643.17</v>
      </c>
      <c r="O1002" s="110">
        <v>-13154054.540000081</v>
      </c>
      <c r="P1002" s="110">
        <v>-13154054.540000081</v>
      </c>
      <c r="Q1002" s="110">
        <v>13154054.540000081</v>
      </c>
      <c r="R1002" s="110">
        <v>0</v>
      </c>
      <c r="S1002" s="110">
        <v>34190393.439999938</v>
      </c>
    </row>
    <row r="1003" spans="1:19" ht="15.75" customHeight="1" x14ac:dyDescent="0.3">
      <c r="A1003" s="66" t="s">
        <v>1676</v>
      </c>
      <c r="B1003" s="71" t="s">
        <v>41</v>
      </c>
      <c r="C1003" s="68" t="s">
        <v>2005</v>
      </c>
      <c r="D1003" s="68"/>
      <c r="E1003" s="69" t="s">
        <v>2006</v>
      </c>
      <c r="F1003" s="63">
        <v>340378878.85000002</v>
      </c>
      <c r="G1003" s="63">
        <v>941597212.14389741</v>
      </c>
      <c r="H1003" s="63"/>
      <c r="I1003" s="112">
        <v>1281976090.9938974</v>
      </c>
      <c r="J1003" s="63">
        <v>340378878.85000002</v>
      </c>
      <c r="K1003" s="65">
        <v>912938848.96000004</v>
      </c>
      <c r="L1003" s="112">
        <v>1253317727.8099999</v>
      </c>
      <c r="M1003" s="63">
        <v>57679340.879999995</v>
      </c>
      <c r="N1003" s="64">
        <v>1270116520.3800001</v>
      </c>
      <c r="O1003" s="110">
        <v>-16798792.570000172</v>
      </c>
      <c r="P1003" s="110">
        <v>-16798792.570000172</v>
      </c>
      <c r="Q1003" s="110">
        <v>16798792.570000172</v>
      </c>
      <c r="R1003" s="110">
        <v>0</v>
      </c>
      <c r="S1003" s="110">
        <v>40880548.309999824</v>
      </c>
    </row>
    <row r="1004" spans="1:19" ht="15.75" customHeight="1" x14ac:dyDescent="0.3">
      <c r="A1004" s="66" t="s">
        <v>1676</v>
      </c>
      <c r="B1004" s="71" t="s">
        <v>41</v>
      </c>
      <c r="C1004" s="68" t="s">
        <v>2007</v>
      </c>
      <c r="D1004" s="68"/>
      <c r="E1004" s="69" t="s">
        <v>2008</v>
      </c>
      <c r="F1004" s="63">
        <v>314963874.99000001</v>
      </c>
      <c r="G1004" s="63">
        <v>875291571.75009894</v>
      </c>
      <c r="H1004" s="63"/>
      <c r="I1004" s="112">
        <v>1190255446.740099</v>
      </c>
      <c r="J1004" s="63">
        <v>314963874.99000001</v>
      </c>
      <c r="K1004" s="65">
        <v>848549509.5999999</v>
      </c>
      <c r="L1004" s="112">
        <v>1163513384.5899999</v>
      </c>
      <c r="M1004" s="63">
        <v>53372608.699999988</v>
      </c>
      <c r="N1004" s="64">
        <v>1178837901.4200001</v>
      </c>
      <c r="O1004" s="110">
        <v>-15324516.830000162</v>
      </c>
      <c r="P1004" s="110">
        <v>-15324516.830000162</v>
      </c>
      <c r="Q1004" s="110">
        <v>15324516.830000162</v>
      </c>
      <c r="R1004" s="110">
        <v>0</v>
      </c>
      <c r="S1004" s="110">
        <v>38048091.869999826</v>
      </c>
    </row>
    <row r="1005" spans="1:19" ht="15.75" customHeight="1" x14ac:dyDescent="0.3">
      <c r="A1005" s="66" t="s">
        <v>1676</v>
      </c>
      <c r="B1005" s="71" t="s">
        <v>41</v>
      </c>
      <c r="C1005" s="68" t="s">
        <v>2009</v>
      </c>
      <c r="D1005" s="68"/>
      <c r="E1005" s="69" t="s">
        <v>2010</v>
      </c>
      <c r="F1005" s="63">
        <v>298055409.43000001</v>
      </c>
      <c r="G1005" s="63">
        <v>851680396.71865749</v>
      </c>
      <c r="H1005" s="63"/>
      <c r="I1005" s="112">
        <v>1149735806.1486576</v>
      </c>
      <c r="J1005" s="63">
        <v>298055409.43000001</v>
      </c>
      <c r="K1005" s="65">
        <v>824998598.33000016</v>
      </c>
      <c r="L1005" s="112">
        <v>1123054007.7600002</v>
      </c>
      <c r="M1005" s="63">
        <v>50507362.909999967</v>
      </c>
      <c r="N1005" s="64">
        <v>1136237788.8199999</v>
      </c>
      <c r="O1005" s="110">
        <v>-13183781.059999704</v>
      </c>
      <c r="P1005" s="110">
        <v>-13183781.059999704</v>
      </c>
      <c r="Q1005" s="110">
        <v>13183781.059999704</v>
      </c>
      <c r="R1005" s="110">
        <v>0</v>
      </c>
      <c r="S1005" s="110">
        <v>37323581.850000262</v>
      </c>
    </row>
    <row r="1006" spans="1:19" ht="15.75" customHeight="1" x14ac:dyDescent="0.3">
      <c r="A1006" s="66" t="s">
        <v>1676</v>
      </c>
      <c r="B1006" s="71" t="s">
        <v>41</v>
      </c>
      <c r="C1006" s="68" t="s">
        <v>2011</v>
      </c>
      <c r="D1006" s="68"/>
      <c r="E1006" s="69" t="s">
        <v>2012</v>
      </c>
      <c r="F1006" s="63">
        <v>564760500.76999998</v>
      </c>
      <c r="G1006" s="63">
        <v>1589800891.2663252</v>
      </c>
      <c r="H1006" s="63"/>
      <c r="I1006" s="112">
        <v>2154561392.0363255</v>
      </c>
      <c r="J1006" s="63">
        <v>564760500.76999998</v>
      </c>
      <c r="K1006" s="65">
        <v>1540642682.2800002</v>
      </c>
      <c r="L1006" s="112">
        <v>2105403183.0500002</v>
      </c>
      <c r="M1006" s="63">
        <v>95702217.330000043</v>
      </c>
      <c r="N1006" s="64">
        <v>2131730381.05</v>
      </c>
      <c r="O1006" s="110">
        <v>-26327197.999999762</v>
      </c>
      <c r="P1006" s="110">
        <v>-26327197.999999762</v>
      </c>
      <c r="Q1006" s="110">
        <v>26327197.999999762</v>
      </c>
      <c r="R1006" s="110">
        <v>0</v>
      </c>
      <c r="S1006" s="110">
        <v>69375019.330000281</v>
      </c>
    </row>
    <row r="1007" spans="1:19" ht="15.75" customHeight="1" x14ac:dyDescent="0.3">
      <c r="A1007" s="66" t="s">
        <v>1676</v>
      </c>
      <c r="B1007" s="71" t="s">
        <v>41</v>
      </c>
      <c r="C1007" s="68" t="s">
        <v>2013</v>
      </c>
      <c r="D1007" s="68"/>
      <c r="E1007" s="69" t="s">
        <v>2014</v>
      </c>
      <c r="F1007" s="63">
        <v>486412397.68000001</v>
      </c>
      <c r="G1007" s="63">
        <v>1349210678.4368768</v>
      </c>
      <c r="H1007" s="63"/>
      <c r="I1007" s="112">
        <v>1835623076.1168768</v>
      </c>
      <c r="J1007" s="63">
        <v>486412397.68000001</v>
      </c>
      <c r="K1007" s="65">
        <v>1308045246.4299998</v>
      </c>
      <c r="L1007" s="112">
        <v>1794457644.1099999</v>
      </c>
      <c r="M1007" s="63">
        <v>82425638.719999969</v>
      </c>
      <c r="N1007" s="64">
        <v>1818259647.54</v>
      </c>
      <c r="O1007" s="110">
        <v>-23802003.430000067</v>
      </c>
      <c r="P1007" s="110">
        <v>-23802003.430000067</v>
      </c>
      <c r="Q1007" s="110">
        <v>23802003.430000067</v>
      </c>
      <c r="R1007" s="110">
        <v>0</v>
      </c>
      <c r="S1007" s="110">
        <v>58623635.289999902</v>
      </c>
    </row>
    <row r="1008" spans="1:19" ht="15.75" customHeight="1" x14ac:dyDescent="0.3">
      <c r="A1008" s="66" t="s">
        <v>1676</v>
      </c>
      <c r="B1008" s="71" t="s">
        <v>41</v>
      </c>
      <c r="C1008" s="68" t="s">
        <v>2015</v>
      </c>
      <c r="D1008" s="68"/>
      <c r="E1008" s="69" t="s">
        <v>2016</v>
      </c>
      <c r="F1008" s="63">
        <v>0</v>
      </c>
      <c r="G1008" s="63">
        <v>932701606.36803389</v>
      </c>
      <c r="H1008" s="63"/>
      <c r="I1008" s="112">
        <v>932701606.36803389</v>
      </c>
      <c r="J1008" s="63">
        <v>0</v>
      </c>
      <c r="K1008" s="65">
        <v>903892072.12000012</v>
      </c>
      <c r="L1008" s="112">
        <v>903892072.12000012</v>
      </c>
      <c r="M1008" s="63">
        <v>56200730.359999955</v>
      </c>
      <c r="N1008" s="64">
        <v>919406004.24000001</v>
      </c>
      <c r="O1008" s="110">
        <v>-15513932.119999886</v>
      </c>
      <c r="P1008" s="110">
        <v>-15513932.119999886</v>
      </c>
      <c r="Q1008" s="110">
        <v>15513932.119999886</v>
      </c>
      <c r="R1008" s="110">
        <v>0</v>
      </c>
      <c r="S1008" s="110">
        <v>40686798.240000069</v>
      </c>
    </row>
    <row r="1009" spans="1:19" ht="15.75" customHeight="1" x14ac:dyDescent="0.3">
      <c r="A1009" s="66" t="s">
        <v>1676</v>
      </c>
      <c r="B1009" s="71" t="s">
        <v>41</v>
      </c>
      <c r="C1009" s="68" t="s">
        <v>2017</v>
      </c>
      <c r="D1009" s="68"/>
      <c r="E1009" s="69" t="s">
        <v>2018</v>
      </c>
      <c r="F1009" s="63">
        <v>352237475.26999998</v>
      </c>
      <c r="G1009" s="63">
        <v>995015435.61536479</v>
      </c>
      <c r="H1009" s="63"/>
      <c r="I1009" s="112">
        <v>1347252910.8853648</v>
      </c>
      <c r="J1009" s="63">
        <v>352237475.26999998</v>
      </c>
      <c r="K1009" s="65">
        <v>964145404.69999993</v>
      </c>
      <c r="L1009" s="112">
        <v>1316382879.9699998</v>
      </c>
      <c r="M1009" s="63">
        <v>59688854.610000014</v>
      </c>
      <c r="N1009" s="64">
        <v>1332604490.4100001</v>
      </c>
      <c r="O1009" s="110">
        <v>-16221610.440000296</v>
      </c>
      <c r="P1009" s="110">
        <v>-16221610.440000296</v>
      </c>
      <c r="Q1009" s="110">
        <v>16221610.440000296</v>
      </c>
      <c r="R1009" s="110">
        <v>0</v>
      </c>
      <c r="S1009" s="110">
        <v>43467244.169999719</v>
      </c>
    </row>
    <row r="1010" spans="1:19" ht="15.75" customHeight="1" x14ac:dyDescent="0.3">
      <c r="A1010" s="66" t="s">
        <v>1676</v>
      </c>
      <c r="B1010" s="71" t="s">
        <v>41</v>
      </c>
      <c r="C1010" s="68" t="s">
        <v>2019</v>
      </c>
      <c r="D1010" s="68"/>
      <c r="E1010" s="69" t="s">
        <v>2020</v>
      </c>
      <c r="F1010" s="63">
        <v>312059735.13999999</v>
      </c>
      <c r="G1010" s="63">
        <v>879865444.3030318</v>
      </c>
      <c r="H1010" s="63"/>
      <c r="I1010" s="112">
        <v>1191925179.4430318</v>
      </c>
      <c r="J1010" s="63">
        <v>312059735.13999999</v>
      </c>
      <c r="K1010" s="65">
        <v>852632471.7900002</v>
      </c>
      <c r="L1010" s="112">
        <v>1164692206.9300003</v>
      </c>
      <c r="M1010" s="63">
        <v>52880483.949999988</v>
      </c>
      <c r="N1010" s="64">
        <v>1179165542.6300001</v>
      </c>
      <c r="O1010" s="110">
        <v>-14473335.699999809</v>
      </c>
      <c r="P1010" s="110">
        <v>-14473335.699999809</v>
      </c>
      <c r="Q1010" s="110">
        <v>14473335.699999809</v>
      </c>
      <c r="R1010" s="110">
        <v>0</v>
      </c>
      <c r="S1010" s="110">
        <v>38407148.250000179</v>
      </c>
    </row>
    <row r="1011" spans="1:19" ht="15.75" customHeight="1" x14ac:dyDescent="0.3">
      <c r="A1011" s="66" t="s">
        <v>1676</v>
      </c>
      <c r="B1011" s="71" t="s">
        <v>41</v>
      </c>
      <c r="C1011" s="68" t="s">
        <v>2021</v>
      </c>
      <c r="D1011" s="68"/>
      <c r="E1011" s="69" t="s">
        <v>2022</v>
      </c>
      <c r="F1011" s="63">
        <v>0</v>
      </c>
      <c r="G1011" s="63">
        <v>1132675806.7401609</v>
      </c>
      <c r="H1011" s="63"/>
      <c r="I1011" s="112">
        <v>1132675806.7401609</v>
      </c>
      <c r="J1011" s="63">
        <v>0</v>
      </c>
      <c r="K1011" s="65">
        <v>1097613299.22</v>
      </c>
      <c r="L1011" s="112">
        <v>1097613299.22</v>
      </c>
      <c r="M1011" s="63">
        <v>68102303.560000002</v>
      </c>
      <c r="N1011" s="64">
        <v>1116270555.6099999</v>
      </c>
      <c r="O1011" s="110">
        <v>-18657256.389999866</v>
      </c>
      <c r="P1011" s="110">
        <v>-18657256.389999866</v>
      </c>
      <c r="Q1011" s="110">
        <v>18657256.389999866</v>
      </c>
      <c r="R1011" s="110">
        <v>0</v>
      </c>
      <c r="S1011" s="110">
        <v>49445047.170000136</v>
      </c>
    </row>
    <row r="1012" spans="1:19" ht="15.75" customHeight="1" x14ac:dyDescent="0.3">
      <c r="A1012" s="66" t="s">
        <v>1676</v>
      </c>
      <c r="B1012" s="71" t="s">
        <v>41</v>
      </c>
      <c r="C1012" s="68" t="s">
        <v>2023</v>
      </c>
      <c r="D1012" s="68"/>
      <c r="E1012" s="69" t="s">
        <v>2024</v>
      </c>
      <c r="F1012" s="63">
        <v>225658012.94999999</v>
      </c>
      <c r="G1012" s="63">
        <v>625754611.9473598</v>
      </c>
      <c r="H1012" s="63"/>
      <c r="I1012" s="112">
        <v>851412624.89735985</v>
      </c>
      <c r="J1012" s="63">
        <v>225658012.94999999</v>
      </c>
      <c r="K1012" s="65">
        <v>606677832.81000006</v>
      </c>
      <c r="L1012" s="112">
        <v>832335845.75999999</v>
      </c>
      <c r="M1012" s="63">
        <v>38239168.939999998</v>
      </c>
      <c r="N1012" s="64">
        <v>843393001.13</v>
      </c>
      <c r="O1012" s="110">
        <v>-11057155.370000005</v>
      </c>
      <c r="P1012" s="110">
        <v>-11057155.370000005</v>
      </c>
      <c r="Q1012" s="110">
        <v>11057155.370000005</v>
      </c>
      <c r="R1012" s="110">
        <v>0</v>
      </c>
      <c r="S1012" s="110">
        <v>27182013.569999993</v>
      </c>
    </row>
    <row r="1013" spans="1:19" ht="15.75" customHeight="1" x14ac:dyDescent="0.3">
      <c r="A1013" s="66" t="s">
        <v>1676</v>
      </c>
      <c r="B1013" s="71" t="s">
        <v>41</v>
      </c>
      <c r="C1013" s="68" t="s">
        <v>2025</v>
      </c>
      <c r="D1013" s="68"/>
      <c r="E1013" s="69" t="s">
        <v>2026</v>
      </c>
      <c r="F1013" s="63">
        <v>0</v>
      </c>
      <c r="G1013" s="63">
        <v>1021141239.25455</v>
      </c>
      <c r="H1013" s="63"/>
      <c r="I1013" s="112">
        <v>1021141239.25455</v>
      </c>
      <c r="J1013" s="63">
        <v>0</v>
      </c>
      <c r="K1013" s="65">
        <v>989414687.25999987</v>
      </c>
      <c r="L1013" s="112">
        <v>989414687.25999987</v>
      </c>
      <c r="M1013" s="63">
        <v>61169955.870000005</v>
      </c>
      <c r="N1013" s="64">
        <v>1005955007.55</v>
      </c>
      <c r="O1013" s="110">
        <v>-16540320.290000081</v>
      </c>
      <c r="P1013" s="110">
        <v>-16540320.290000081</v>
      </c>
      <c r="Q1013" s="110">
        <v>16540320.290000081</v>
      </c>
      <c r="R1013" s="110">
        <v>0</v>
      </c>
      <c r="S1013" s="110">
        <v>44629635.579999924</v>
      </c>
    </row>
    <row r="1014" spans="1:19" ht="15.75" customHeight="1" x14ac:dyDescent="0.3">
      <c r="A1014" s="66" t="s">
        <v>1676</v>
      </c>
      <c r="B1014" s="71" t="s">
        <v>41</v>
      </c>
      <c r="C1014" s="68" t="s">
        <v>2027</v>
      </c>
      <c r="D1014" s="68"/>
      <c r="E1014" s="69" t="s">
        <v>2028</v>
      </c>
      <c r="F1014" s="63">
        <v>225597643.61000001</v>
      </c>
      <c r="G1014" s="63">
        <v>633311362.43257928</v>
      </c>
      <c r="H1014" s="63"/>
      <c r="I1014" s="112">
        <v>858909006.04257929</v>
      </c>
      <c r="J1014" s="63">
        <v>225597643.61000001</v>
      </c>
      <c r="K1014" s="65">
        <v>613754262.79999995</v>
      </c>
      <c r="L1014" s="112">
        <v>839351906.40999997</v>
      </c>
      <c r="M1014" s="63">
        <v>38228938.98999998</v>
      </c>
      <c r="N1014" s="64">
        <v>849955973.04999995</v>
      </c>
      <c r="O1014" s="110">
        <v>-10604066.639999986</v>
      </c>
      <c r="P1014" s="110">
        <v>-10604066.639999986</v>
      </c>
      <c r="Q1014" s="110">
        <v>10604066.639999986</v>
      </c>
      <c r="R1014" s="110">
        <v>0</v>
      </c>
      <c r="S1014" s="110">
        <v>27624872.349999994</v>
      </c>
    </row>
    <row r="1015" spans="1:19" ht="15.75" customHeight="1" x14ac:dyDescent="0.3">
      <c r="A1015" s="66" t="s">
        <v>1676</v>
      </c>
      <c r="B1015" s="71" t="s">
        <v>41</v>
      </c>
      <c r="C1015" s="68" t="s">
        <v>2029</v>
      </c>
      <c r="D1015" s="68"/>
      <c r="E1015" s="69" t="s">
        <v>2030</v>
      </c>
      <c r="F1015" s="63">
        <v>402033820.88999999</v>
      </c>
      <c r="G1015" s="63">
        <v>1138462709.6936154</v>
      </c>
      <c r="H1015" s="63"/>
      <c r="I1015" s="112">
        <v>1540496530.5836153</v>
      </c>
      <c r="J1015" s="63">
        <v>402033820.88999999</v>
      </c>
      <c r="K1015" s="65">
        <v>1103080634.25</v>
      </c>
      <c r="L1015" s="112">
        <v>1505114455.1399999</v>
      </c>
      <c r="M1015" s="63">
        <v>68127158.430000007</v>
      </c>
      <c r="N1015" s="64">
        <v>1523479978.1800001</v>
      </c>
      <c r="O1015" s="110">
        <v>-18365523.0400002</v>
      </c>
      <c r="P1015" s="110">
        <v>-18365523.0400002</v>
      </c>
      <c r="Q1015" s="110">
        <v>18365523.0400002</v>
      </c>
      <c r="R1015" s="110">
        <v>0</v>
      </c>
      <c r="S1015" s="110">
        <v>49761635.389999807</v>
      </c>
    </row>
    <row r="1016" spans="1:19" ht="15.75" customHeight="1" x14ac:dyDescent="0.3">
      <c r="A1016" s="66" t="s">
        <v>1676</v>
      </c>
      <c r="B1016" s="71" t="s">
        <v>41</v>
      </c>
      <c r="C1016" s="68" t="s">
        <v>2031</v>
      </c>
      <c r="D1016" s="68"/>
      <c r="E1016" s="69" t="s">
        <v>2032</v>
      </c>
      <c r="F1016" s="63">
        <v>0</v>
      </c>
      <c r="G1016" s="63">
        <v>783111575.19079709</v>
      </c>
      <c r="H1016" s="63"/>
      <c r="I1016" s="112">
        <v>783111575.19079709</v>
      </c>
      <c r="J1016" s="63">
        <v>0</v>
      </c>
      <c r="K1016" s="65">
        <v>759013077.6500001</v>
      </c>
      <c r="L1016" s="112">
        <v>759013077.6500001</v>
      </c>
      <c r="M1016" s="63">
        <v>47395463.25999999</v>
      </c>
      <c r="N1016" s="64">
        <v>772288442.51999998</v>
      </c>
      <c r="O1016" s="110">
        <v>-13275364.869999886</v>
      </c>
      <c r="P1016" s="110">
        <v>-13275364.869999886</v>
      </c>
      <c r="Q1016" s="110">
        <v>13275364.869999886</v>
      </c>
      <c r="R1016" s="110">
        <v>0</v>
      </c>
      <c r="S1016" s="110">
        <v>34120098.390000105</v>
      </c>
    </row>
    <row r="1017" spans="1:19" ht="15.75" customHeight="1" x14ac:dyDescent="0.3">
      <c r="A1017" s="66" t="s">
        <v>1676</v>
      </c>
      <c r="B1017" s="71" t="s">
        <v>41</v>
      </c>
      <c r="C1017" s="68" t="s">
        <v>2033</v>
      </c>
      <c r="D1017" s="68"/>
      <c r="E1017" s="69" t="s">
        <v>2034</v>
      </c>
      <c r="F1017" s="63">
        <v>274728280.44</v>
      </c>
      <c r="G1017" s="63">
        <v>771356939.98517847</v>
      </c>
      <c r="H1017" s="63"/>
      <c r="I1017" s="112">
        <v>1046085220.4251785</v>
      </c>
      <c r="J1017" s="63">
        <v>274728280.44</v>
      </c>
      <c r="K1017" s="65">
        <v>747547768.13999987</v>
      </c>
      <c r="L1017" s="112">
        <v>1022276048.5799999</v>
      </c>
      <c r="M1017" s="63">
        <v>46554434.230000019</v>
      </c>
      <c r="N1017" s="64">
        <v>781230566.20000005</v>
      </c>
      <c r="O1017" s="110">
        <v>241045482.37999988</v>
      </c>
      <c r="P1017" s="110">
        <v>0</v>
      </c>
      <c r="Q1017" s="110">
        <v>0</v>
      </c>
      <c r="R1017" s="110">
        <v>241045482.37999988</v>
      </c>
      <c r="S1017" s="110">
        <v>46554434.230000019</v>
      </c>
    </row>
    <row r="1018" spans="1:19" ht="15.75" customHeight="1" x14ac:dyDescent="0.3">
      <c r="A1018" s="66" t="s">
        <v>1676</v>
      </c>
      <c r="B1018" s="71" t="s">
        <v>41</v>
      </c>
      <c r="C1018" s="68" t="s">
        <v>2035</v>
      </c>
      <c r="D1018" s="68"/>
      <c r="E1018" s="69" t="s">
        <v>2036</v>
      </c>
      <c r="F1018" s="63">
        <v>0</v>
      </c>
      <c r="G1018" s="63">
        <v>1068881822.7820568</v>
      </c>
      <c r="H1018" s="63"/>
      <c r="I1018" s="112">
        <v>1068881822.7820568</v>
      </c>
      <c r="J1018" s="63">
        <v>0</v>
      </c>
      <c r="K1018" s="65">
        <v>1036160820.6800001</v>
      </c>
      <c r="L1018" s="112">
        <v>1036160820.6800001</v>
      </c>
      <c r="M1018" s="63">
        <v>65070780.230000019</v>
      </c>
      <c r="N1018" s="64">
        <v>1054738716.46</v>
      </c>
      <c r="O1018" s="110">
        <v>-18577895.779999971</v>
      </c>
      <c r="P1018" s="110">
        <v>-18577895.779999971</v>
      </c>
      <c r="Q1018" s="110">
        <v>18577895.779999971</v>
      </c>
      <c r="R1018" s="110">
        <v>0</v>
      </c>
      <c r="S1018" s="110">
        <v>46492884.450000048</v>
      </c>
    </row>
    <row r="1019" spans="1:19" ht="15.75" customHeight="1" x14ac:dyDescent="0.3">
      <c r="A1019" s="66" t="s">
        <v>1676</v>
      </c>
      <c r="B1019" s="71" t="s">
        <v>41</v>
      </c>
      <c r="C1019" s="68" t="s">
        <v>2037</v>
      </c>
      <c r="D1019" s="68"/>
      <c r="E1019" s="69" t="s">
        <v>2038</v>
      </c>
      <c r="F1019" s="63">
        <v>167133879.37</v>
      </c>
      <c r="G1019" s="63">
        <v>461214624.64303482</v>
      </c>
      <c r="H1019" s="63"/>
      <c r="I1019" s="112">
        <v>628348504.01303482</v>
      </c>
      <c r="J1019" s="63">
        <v>167133879.37</v>
      </c>
      <c r="K1019" s="65">
        <v>447219177.02999997</v>
      </c>
      <c r="L1019" s="112">
        <v>614353056.39999998</v>
      </c>
      <c r="M1019" s="63">
        <v>28321886.590000004</v>
      </c>
      <c r="N1019" s="64">
        <v>622670115.96000004</v>
      </c>
      <c r="O1019" s="110">
        <v>-8317059.560000062</v>
      </c>
      <c r="P1019" s="110">
        <v>-8317059.560000062</v>
      </c>
      <c r="Q1019" s="110">
        <v>8317059.560000062</v>
      </c>
      <c r="R1019" s="110">
        <v>0</v>
      </c>
      <c r="S1019" s="110">
        <v>20004827.029999942</v>
      </c>
    </row>
    <row r="1020" spans="1:19" ht="15.75" customHeight="1" x14ac:dyDescent="0.3">
      <c r="A1020" s="66" t="s">
        <v>1676</v>
      </c>
      <c r="B1020" s="71" t="s">
        <v>41</v>
      </c>
      <c r="C1020" s="68" t="s">
        <v>2039</v>
      </c>
      <c r="D1020" s="68"/>
      <c r="E1020" s="69" t="s">
        <v>2040</v>
      </c>
      <c r="F1020" s="63">
        <v>492253613.30000001</v>
      </c>
      <c r="G1020" s="63">
        <v>1370840806.3975554</v>
      </c>
      <c r="H1020" s="63"/>
      <c r="I1020" s="112">
        <v>1863094419.6975553</v>
      </c>
      <c r="J1020" s="63">
        <v>492253613.30000001</v>
      </c>
      <c r="K1020" s="65">
        <v>1328871574.72</v>
      </c>
      <c r="L1020" s="112">
        <v>1821125188.02</v>
      </c>
      <c r="M1020" s="63">
        <v>83415469.410000026</v>
      </c>
      <c r="N1020" s="64">
        <v>1844911663.78</v>
      </c>
      <c r="O1020" s="110">
        <v>-23786475.75999999</v>
      </c>
      <c r="P1020" s="110">
        <v>-23786475.75999999</v>
      </c>
      <c r="Q1020" s="110">
        <v>23786475.75999999</v>
      </c>
      <c r="R1020" s="110">
        <v>0</v>
      </c>
      <c r="S1020" s="110">
        <v>59628993.650000036</v>
      </c>
    </row>
    <row r="1021" spans="1:19" ht="15.75" customHeight="1" x14ac:dyDescent="0.3">
      <c r="A1021" s="66" t="s">
        <v>1676</v>
      </c>
      <c r="B1021" s="71" t="s">
        <v>41</v>
      </c>
      <c r="C1021" s="68" t="s">
        <v>2041</v>
      </c>
      <c r="D1021" s="68"/>
      <c r="E1021" s="69" t="s">
        <v>2042</v>
      </c>
      <c r="F1021" s="63">
        <v>0</v>
      </c>
      <c r="G1021" s="63">
        <v>709029184.04287577</v>
      </c>
      <c r="H1021" s="63"/>
      <c r="I1021" s="112">
        <v>709029184.04287577</v>
      </c>
      <c r="J1021" s="63">
        <v>0</v>
      </c>
      <c r="K1021" s="65">
        <v>687629375.50999999</v>
      </c>
      <c r="L1021" s="112">
        <v>687629375.50999999</v>
      </c>
      <c r="M1021" s="63">
        <v>43798495.060000032</v>
      </c>
      <c r="N1021" s="64">
        <v>700726947.25999999</v>
      </c>
      <c r="O1021" s="110">
        <v>-13097571.75</v>
      </c>
      <c r="P1021" s="110">
        <v>-13097571.75</v>
      </c>
      <c r="Q1021" s="110">
        <v>13097571.75</v>
      </c>
      <c r="R1021" s="110">
        <v>0</v>
      </c>
      <c r="S1021" s="110">
        <v>30700923.310000032</v>
      </c>
    </row>
    <row r="1022" spans="1:19" ht="15.75" customHeight="1" x14ac:dyDescent="0.3">
      <c r="A1022" s="66" t="s">
        <v>1676</v>
      </c>
      <c r="B1022" s="71" t="s">
        <v>41</v>
      </c>
      <c r="C1022" s="68" t="s">
        <v>2043</v>
      </c>
      <c r="D1022" s="68"/>
      <c r="E1022" s="69" t="s">
        <v>2044</v>
      </c>
      <c r="F1022" s="63">
        <v>0</v>
      </c>
      <c r="G1022" s="63">
        <v>1773493164.6365395</v>
      </c>
      <c r="H1022" s="63"/>
      <c r="I1022" s="112">
        <v>1773493164.6365395</v>
      </c>
      <c r="J1022" s="63">
        <v>0</v>
      </c>
      <c r="K1022" s="65">
        <v>1719238127.6000004</v>
      </c>
      <c r="L1022" s="112">
        <v>1719238127.6000004</v>
      </c>
      <c r="M1022" s="63">
        <v>107994820.75999999</v>
      </c>
      <c r="N1022" s="64">
        <v>1750108447.77</v>
      </c>
      <c r="O1022" s="110">
        <v>-30870320.169999599</v>
      </c>
      <c r="P1022" s="110">
        <v>-30870320.169999599</v>
      </c>
      <c r="Q1022" s="110">
        <v>30870320.169999599</v>
      </c>
      <c r="R1022" s="110">
        <v>0</v>
      </c>
      <c r="S1022" s="110">
        <v>77124500.590000391</v>
      </c>
    </row>
    <row r="1023" spans="1:19" ht="15.75" customHeight="1" x14ac:dyDescent="0.3">
      <c r="A1023" s="66" t="s">
        <v>1676</v>
      </c>
      <c r="B1023" s="71" t="s">
        <v>41</v>
      </c>
      <c r="C1023" s="68" t="s">
        <v>2045</v>
      </c>
      <c r="D1023" s="68"/>
      <c r="E1023" s="69" t="s">
        <v>2046</v>
      </c>
      <c r="F1023" s="63">
        <v>0</v>
      </c>
      <c r="G1023" s="63">
        <v>835821931.44937587</v>
      </c>
      <c r="H1023" s="63"/>
      <c r="I1023" s="112">
        <v>835821931.44937587</v>
      </c>
      <c r="J1023" s="63">
        <v>0</v>
      </c>
      <c r="K1023" s="65">
        <v>810081394.92000008</v>
      </c>
      <c r="L1023" s="112">
        <v>810081394.92000008</v>
      </c>
      <c r="M1023" s="63">
        <v>50541693.530000031</v>
      </c>
      <c r="N1023" s="64">
        <v>824197280.66000009</v>
      </c>
      <c r="O1023" s="110">
        <v>-14115885.74000001</v>
      </c>
      <c r="P1023" s="110">
        <v>-14115885.74000001</v>
      </c>
      <c r="Q1023" s="110">
        <v>14115885.74000001</v>
      </c>
      <c r="R1023" s="110">
        <v>0</v>
      </c>
      <c r="S1023" s="110">
        <v>36425807.790000021</v>
      </c>
    </row>
    <row r="1024" spans="1:19" ht="15.75" customHeight="1" x14ac:dyDescent="0.3">
      <c r="A1024" s="66" t="s">
        <v>1676</v>
      </c>
      <c r="B1024" s="71" t="s">
        <v>41</v>
      </c>
      <c r="C1024" s="68" t="s">
        <v>2047</v>
      </c>
      <c r="D1024" s="68"/>
      <c r="E1024" s="69" t="s">
        <v>2048</v>
      </c>
      <c r="F1024" s="63">
        <v>196899820.68000001</v>
      </c>
      <c r="G1024" s="63">
        <v>546167850.71442342</v>
      </c>
      <c r="H1024" s="63"/>
      <c r="I1024" s="112">
        <v>743067671.39442348</v>
      </c>
      <c r="J1024" s="63">
        <v>196899820.68000001</v>
      </c>
      <c r="K1024" s="65">
        <v>529503556.93000007</v>
      </c>
      <c r="L1024" s="112">
        <v>726403377.61000013</v>
      </c>
      <c r="M1024" s="63">
        <v>33365912.459999979</v>
      </c>
      <c r="N1024" s="64">
        <v>736037982.86000001</v>
      </c>
      <c r="O1024" s="110">
        <v>-9634605.2499998808</v>
      </c>
      <c r="P1024" s="110">
        <v>-9634605.2499998808</v>
      </c>
      <c r="Q1024" s="110">
        <v>9634605.2499998808</v>
      </c>
      <c r="R1024" s="110">
        <v>0</v>
      </c>
      <c r="S1024" s="110">
        <v>23731307.210000098</v>
      </c>
    </row>
    <row r="1025" spans="1:19" ht="15.75" customHeight="1" x14ac:dyDescent="0.3">
      <c r="A1025" s="66" t="s">
        <v>1676</v>
      </c>
      <c r="B1025" s="71" t="s">
        <v>41</v>
      </c>
      <c r="C1025" s="68" t="s">
        <v>2049</v>
      </c>
      <c r="D1025" s="68"/>
      <c r="E1025" s="69" t="s">
        <v>2050</v>
      </c>
      <c r="F1025" s="63">
        <v>452797141.75</v>
      </c>
      <c r="G1025" s="63">
        <v>1272992618.5618477</v>
      </c>
      <c r="H1025" s="63"/>
      <c r="I1025" s="112">
        <v>1725789760.3118477</v>
      </c>
      <c r="J1025" s="63">
        <v>452797141.75</v>
      </c>
      <c r="K1025" s="65">
        <v>1233667883.7</v>
      </c>
      <c r="L1025" s="112">
        <v>1686465025.45</v>
      </c>
      <c r="M1025" s="63">
        <v>76729322.269999981</v>
      </c>
      <c r="N1025" s="64">
        <v>1707661038.49</v>
      </c>
      <c r="O1025" s="110">
        <v>-21196013.039999962</v>
      </c>
      <c r="P1025" s="110">
        <v>-21196013.039999962</v>
      </c>
      <c r="Q1025" s="110">
        <v>21196013.039999962</v>
      </c>
      <c r="R1025" s="110">
        <v>0</v>
      </c>
      <c r="S1025" s="110">
        <v>55533309.230000019</v>
      </c>
    </row>
    <row r="1026" spans="1:19" ht="15.75" customHeight="1" x14ac:dyDescent="0.3">
      <c r="A1026" s="66" t="s">
        <v>1676</v>
      </c>
      <c r="B1026" s="71" t="s">
        <v>41</v>
      </c>
      <c r="C1026" s="68" t="s">
        <v>2051</v>
      </c>
      <c r="D1026" s="68"/>
      <c r="E1026" s="69" t="s">
        <v>2052</v>
      </c>
      <c r="F1026" s="63">
        <v>496553306.86000001</v>
      </c>
      <c r="G1026" s="63">
        <v>1379322802.9120202</v>
      </c>
      <c r="H1026" s="63"/>
      <c r="I1026" s="112">
        <v>1875876109.7720203</v>
      </c>
      <c r="J1026" s="63">
        <v>496553306.86000001</v>
      </c>
      <c r="K1026" s="65">
        <v>1337183441.3699999</v>
      </c>
      <c r="L1026" s="112">
        <v>1833736748.23</v>
      </c>
      <c r="M1026" s="63">
        <v>84144079.539999962</v>
      </c>
      <c r="N1026" s="64">
        <v>1857923630.1700001</v>
      </c>
      <c r="O1026" s="110">
        <v>-24186881.940000057</v>
      </c>
      <c r="P1026" s="110">
        <v>-24186881.940000057</v>
      </c>
      <c r="Q1026" s="110">
        <v>24186881.940000057</v>
      </c>
      <c r="R1026" s="110">
        <v>0</v>
      </c>
      <c r="S1026" s="110">
        <v>59957197.599999905</v>
      </c>
    </row>
    <row r="1027" spans="1:19" ht="15.75" customHeight="1" x14ac:dyDescent="0.3">
      <c r="A1027" s="66" t="s">
        <v>1676</v>
      </c>
      <c r="B1027" s="71" t="s">
        <v>41</v>
      </c>
      <c r="C1027" s="68" t="s">
        <v>2053</v>
      </c>
      <c r="D1027" s="68"/>
      <c r="E1027" s="69" t="s">
        <v>2054</v>
      </c>
      <c r="F1027" s="63">
        <v>0</v>
      </c>
      <c r="G1027" s="63">
        <v>641189236.63622594</v>
      </c>
      <c r="H1027" s="63"/>
      <c r="I1027" s="112">
        <v>641189236.63622594</v>
      </c>
      <c r="J1027" s="63">
        <v>0</v>
      </c>
      <c r="K1027" s="65">
        <v>621492883.93999994</v>
      </c>
      <c r="L1027" s="112">
        <v>621492883.93999994</v>
      </c>
      <c r="M1027" s="63">
        <v>38868254.720000029</v>
      </c>
      <c r="N1027" s="64">
        <v>632440566.88999999</v>
      </c>
      <c r="O1027" s="110">
        <v>-10947682.950000048</v>
      </c>
      <c r="P1027" s="110">
        <v>-10947682.950000048</v>
      </c>
      <c r="Q1027" s="110">
        <v>10947682.950000048</v>
      </c>
      <c r="R1027" s="110">
        <v>0</v>
      </c>
      <c r="S1027" s="110">
        <v>27920571.769999981</v>
      </c>
    </row>
    <row r="1028" spans="1:19" ht="15.75" customHeight="1" x14ac:dyDescent="0.3">
      <c r="A1028" s="66" t="s">
        <v>1676</v>
      </c>
      <c r="B1028" s="71" t="s">
        <v>43</v>
      </c>
      <c r="C1028" s="68" t="s">
        <v>2055</v>
      </c>
      <c r="D1028" s="68"/>
      <c r="E1028" s="69" t="s">
        <v>2056</v>
      </c>
      <c r="F1028" s="63">
        <v>4020028.1600000262</v>
      </c>
      <c r="G1028" s="63">
        <v>874757393.89465475</v>
      </c>
      <c r="H1028" s="63"/>
      <c r="I1028" s="112">
        <v>878777422.05465484</v>
      </c>
      <c r="J1028" s="63">
        <v>4020028.1600000262</v>
      </c>
      <c r="K1028" s="65">
        <v>848063018.03000009</v>
      </c>
      <c r="L1028" s="112">
        <v>852083046.19000006</v>
      </c>
      <c r="M1028" s="63">
        <v>53422793.729999959</v>
      </c>
      <c r="N1028" s="64">
        <v>498520466.79999995</v>
      </c>
      <c r="O1028" s="110">
        <v>353562579.3900001</v>
      </c>
      <c r="P1028" s="110">
        <v>0</v>
      </c>
      <c r="Q1028" s="110">
        <v>0</v>
      </c>
      <c r="R1028" s="110">
        <v>353562579.3900001</v>
      </c>
      <c r="S1028" s="110">
        <v>53422793.729999959</v>
      </c>
    </row>
    <row r="1029" spans="1:19" ht="15.75" customHeight="1" x14ac:dyDescent="0.3">
      <c r="A1029" s="66" t="s">
        <v>1676</v>
      </c>
      <c r="B1029" s="71" t="s">
        <v>43</v>
      </c>
      <c r="C1029" s="68" t="s">
        <v>2057</v>
      </c>
      <c r="D1029" s="68"/>
      <c r="E1029" s="69" t="s">
        <v>2058</v>
      </c>
      <c r="F1029" s="63">
        <v>0</v>
      </c>
      <c r="G1029" s="63">
        <v>1126417913.5434713</v>
      </c>
      <c r="H1029" s="63"/>
      <c r="I1029" s="112">
        <v>1126417913.5434713</v>
      </c>
      <c r="J1029" s="63">
        <v>0</v>
      </c>
      <c r="K1029" s="65">
        <v>1091619202.0899999</v>
      </c>
      <c r="L1029" s="112">
        <v>1091619202.0899999</v>
      </c>
      <c r="M1029" s="63">
        <v>67876176.830000043</v>
      </c>
      <c r="N1029" s="64">
        <v>1110355513.3299999</v>
      </c>
      <c r="O1029" s="110">
        <v>-18736311.24000001</v>
      </c>
      <c r="P1029" s="110">
        <v>-18736311.24000001</v>
      </c>
      <c r="Q1029" s="110">
        <v>18736311.24000001</v>
      </c>
      <c r="R1029" s="110">
        <v>0</v>
      </c>
      <c r="S1029" s="110">
        <v>49139865.590000033</v>
      </c>
    </row>
    <row r="1030" spans="1:19" ht="15.75" customHeight="1" x14ac:dyDescent="0.3">
      <c r="A1030" s="66" t="s">
        <v>1676</v>
      </c>
      <c r="B1030" s="71" t="s">
        <v>45</v>
      </c>
      <c r="C1030" s="68" t="s">
        <v>2059</v>
      </c>
      <c r="D1030" s="68"/>
      <c r="E1030" s="69" t="s">
        <v>2060</v>
      </c>
      <c r="F1030" s="63">
        <v>0</v>
      </c>
      <c r="G1030" s="63">
        <v>491491314.25432682</v>
      </c>
      <c r="H1030" s="63"/>
      <c r="I1030" s="112">
        <v>491491314.25432682</v>
      </c>
      <c r="J1030" s="63">
        <v>0</v>
      </c>
      <c r="K1030" s="65">
        <v>476312697.44000006</v>
      </c>
      <c r="L1030" s="112">
        <v>476312697.44000006</v>
      </c>
      <c r="M1030" s="63">
        <v>29598642.879999995</v>
      </c>
      <c r="N1030" s="64">
        <v>484472642.17999995</v>
      </c>
      <c r="O1030" s="110">
        <v>-8159944.7399998903</v>
      </c>
      <c r="P1030" s="110">
        <v>-8159944.7399998903</v>
      </c>
      <c r="Q1030" s="110">
        <v>8159944.7399998903</v>
      </c>
      <c r="R1030" s="110">
        <v>0</v>
      </c>
      <c r="S1030" s="110">
        <v>21438698.140000105</v>
      </c>
    </row>
    <row r="1031" spans="1:19" ht="15.75" customHeight="1" x14ac:dyDescent="0.3">
      <c r="A1031" s="66" t="s">
        <v>1676</v>
      </c>
      <c r="B1031" s="71" t="s">
        <v>45</v>
      </c>
      <c r="C1031" s="68" t="s">
        <v>2061</v>
      </c>
      <c r="D1031" s="68"/>
      <c r="E1031" s="69" t="s">
        <v>2062</v>
      </c>
      <c r="F1031" s="63">
        <v>0</v>
      </c>
      <c r="G1031" s="63">
        <v>1814589318.6673155</v>
      </c>
      <c r="H1031" s="63"/>
      <c r="I1031" s="112">
        <v>1814589318.6673155</v>
      </c>
      <c r="J1031" s="63">
        <v>0</v>
      </c>
      <c r="K1031" s="65">
        <v>1759081940.73</v>
      </c>
      <c r="L1031" s="112">
        <v>1759081940.73</v>
      </c>
      <c r="M1031" s="63">
        <v>110516244.85000002</v>
      </c>
      <c r="N1031" s="64">
        <v>1790688690.0299997</v>
      </c>
      <c r="O1031" s="110">
        <v>-31606749.299999714</v>
      </c>
      <c r="P1031" s="110">
        <v>-31606749.299999714</v>
      </c>
      <c r="Q1031" s="110">
        <v>31606749.299999714</v>
      </c>
      <c r="R1031" s="110">
        <v>0</v>
      </c>
      <c r="S1031" s="110">
        <v>78909495.55000031</v>
      </c>
    </row>
    <row r="1032" spans="1:19" ht="15.75" customHeight="1" x14ac:dyDescent="0.3">
      <c r="A1032" s="66" t="s">
        <v>1676</v>
      </c>
      <c r="B1032" s="71" t="s">
        <v>45</v>
      </c>
      <c r="C1032" s="68" t="s">
        <v>2063</v>
      </c>
      <c r="D1032" s="68"/>
      <c r="E1032" s="69" t="s">
        <v>2064</v>
      </c>
      <c r="F1032" s="63">
        <v>190346676.77000001</v>
      </c>
      <c r="G1032" s="63">
        <v>534865014.1025061</v>
      </c>
      <c r="H1032" s="63"/>
      <c r="I1032" s="112">
        <v>725211690.87250614</v>
      </c>
      <c r="J1032" s="63">
        <v>190346676.77000001</v>
      </c>
      <c r="K1032" s="65">
        <v>518354798.08999997</v>
      </c>
      <c r="L1032" s="112">
        <v>708701474.86000001</v>
      </c>
      <c r="M1032" s="63">
        <v>32255441.030000001</v>
      </c>
      <c r="N1032" s="64">
        <v>717629677.40999997</v>
      </c>
      <c r="O1032" s="110">
        <v>-8928202.5499999523</v>
      </c>
      <c r="P1032" s="110">
        <v>-8928202.5499999523</v>
      </c>
      <c r="Q1032" s="110">
        <v>8928202.5499999523</v>
      </c>
      <c r="R1032" s="110">
        <v>0</v>
      </c>
      <c r="S1032" s="110">
        <v>23327238.480000049</v>
      </c>
    </row>
    <row r="1033" spans="1:19" ht="15.75" customHeight="1" x14ac:dyDescent="0.3">
      <c r="A1033" s="66" t="s">
        <v>1676</v>
      </c>
      <c r="B1033" s="71" t="s">
        <v>45</v>
      </c>
      <c r="C1033" s="68" t="s">
        <v>2065</v>
      </c>
      <c r="D1033" s="68"/>
      <c r="E1033" s="69" t="s">
        <v>2066</v>
      </c>
      <c r="F1033" s="63">
        <v>1181933679.8599999</v>
      </c>
      <c r="G1033" s="63">
        <v>3341291621.1254411</v>
      </c>
      <c r="H1033" s="63"/>
      <c r="I1033" s="112">
        <v>4523225300.9854412</v>
      </c>
      <c r="J1033" s="63">
        <v>1181933679.8599999</v>
      </c>
      <c r="K1033" s="65">
        <v>3237582337.3000002</v>
      </c>
      <c r="L1033" s="112">
        <v>4419516017.1599998</v>
      </c>
      <c r="M1033" s="63">
        <v>200286092.48000002</v>
      </c>
      <c r="N1033" s="64">
        <v>4473816798.1999998</v>
      </c>
      <c r="O1033" s="110">
        <v>-54300781.039999962</v>
      </c>
      <c r="P1033" s="110">
        <v>-54300781.039999962</v>
      </c>
      <c r="Q1033" s="110">
        <v>54300781.039999962</v>
      </c>
      <c r="R1033" s="110">
        <v>0</v>
      </c>
      <c r="S1033" s="110">
        <v>145985311.44000006</v>
      </c>
    </row>
    <row r="1034" spans="1:19" ht="15.75" customHeight="1" x14ac:dyDescent="0.3">
      <c r="A1034" s="66" t="s">
        <v>1676</v>
      </c>
      <c r="B1034" s="71" t="s">
        <v>45</v>
      </c>
      <c r="C1034" s="68" t="s">
        <v>2067</v>
      </c>
      <c r="D1034" s="68"/>
      <c r="E1034" s="69" t="s">
        <v>2068</v>
      </c>
      <c r="F1034" s="63">
        <v>0</v>
      </c>
      <c r="G1034" s="63">
        <v>1867890655.7172592</v>
      </c>
      <c r="H1034" s="63"/>
      <c r="I1034" s="112">
        <v>1867890655.7172592</v>
      </c>
      <c r="J1034" s="63">
        <v>0</v>
      </c>
      <c r="K1034" s="65">
        <v>1810217494.7599998</v>
      </c>
      <c r="L1034" s="112">
        <v>1810217494.7599998</v>
      </c>
      <c r="M1034" s="63">
        <v>112613620.36000001</v>
      </c>
      <c r="N1034" s="64">
        <v>1841359296.8200002</v>
      </c>
      <c r="O1034" s="110">
        <v>-31141802.06000042</v>
      </c>
      <c r="P1034" s="110">
        <v>-31141802.06000042</v>
      </c>
      <c r="Q1034" s="110">
        <v>31141802.06000042</v>
      </c>
      <c r="R1034" s="110">
        <v>0</v>
      </c>
      <c r="S1034" s="110">
        <v>81471818.299999595</v>
      </c>
    </row>
    <row r="1035" spans="1:19" ht="15.75" customHeight="1" x14ac:dyDescent="0.3">
      <c r="A1035" s="66" t="s">
        <v>1676</v>
      </c>
      <c r="B1035" s="71" t="s">
        <v>45</v>
      </c>
      <c r="C1035" s="68" t="s">
        <v>2069</v>
      </c>
      <c r="D1035" s="68"/>
      <c r="E1035" s="69" t="s">
        <v>2070</v>
      </c>
      <c r="F1035" s="63">
        <v>0</v>
      </c>
      <c r="G1035" s="63">
        <v>753972207.75848627</v>
      </c>
      <c r="H1035" s="63"/>
      <c r="I1035" s="112">
        <v>753972207.75848627</v>
      </c>
      <c r="J1035" s="63">
        <v>0</v>
      </c>
      <c r="K1035" s="65">
        <v>730942624.8599999</v>
      </c>
      <c r="L1035" s="112">
        <v>730942624.8599999</v>
      </c>
      <c r="M1035" s="63">
        <v>45961389.060000002</v>
      </c>
      <c r="N1035" s="64">
        <v>744132447.29999995</v>
      </c>
      <c r="O1035" s="110">
        <v>-13189822.440000057</v>
      </c>
      <c r="P1035" s="110">
        <v>-13189822.440000057</v>
      </c>
      <c r="Q1035" s="110">
        <v>13189822.440000057</v>
      </c>
      <c r="R1035" s="110">
        <v>0</v>
      </c>
      <c r="S1035" s="110">
        <v>32771566.619999945</v>
      </c>
    </row>
    <row r="1036" spans="1:19" ht="15.75" customHeight="1" x14ac:dyDescent="0.3">
      <c r="A1036" s="66" t="s">
        <v>1676</v>
      </c>
      <c r="B1036" s="71" t="s">
        <v>45</v>
      </c>
      <c r="C1036" s="68" t="s">
        <v>2071</v>
      </c>
      <c r="D1036" s="68"/>
      <c r="E1036" s="69" t="s">
        <v>2072</v>
      </c>
      <c r="F1036" s="63">
        <v>650960128.53999996</v>
      </c>
      <c r="G1036" s="63">
        <v>1832106625.7118366</v>
      </c>
      <c r="H1036" s="63"/>
      <c r="I1036" s="112">
        <v>2483066754.2518368</v>
      </c>
      <c r="J1036" s="63">
        <v>650960128.53999996</v>
      </c>
      <c r="K1036" s="65">
        <v>1775472047.95</v>
      </c>
      <c r="L1036" s="112">
        <v>2426432176.4899998</v>
      </c>
      <c r="M1036" s="63">
        <v>110309286.16000009</v>
      </c>
      <c r="N1036" s="64">
        <v>2456800200.73</v>
      </c>
      <c r="O1036" s="110">
        <v>-30368024.240000248</v>
      </c>
      <c r="P1036" s="110">
        <v>-30368024.240000248</v>
      </c>
      <c r="Q1036" s="110">
        <v>30368024.240000248</v>
      </c>
      <c r="R1036" s="110">
        <v>0</v>
      </c>
      <c r="S1036" s="110">
        <v>79941261.919999838</v>
      </c>
    </row>
    <row r="1037" spans="1:19" ht="15.75" customHeight="1" x14ac:dyDescent="0.3">
      <c r="A1037" s="66" t="s">
        <v>1676</v>
      </c>
      <c r="B1037" s="71" t="s">
        <v>45</v>
      </c>
      <c r="C1037" s="68" t="s">
        <v>2073</v>
      </c>
      <c r="D1037" s="68"/>
      <c r="E1037" s="69" t="s">
        <v>2074</v>
      </c>
      <c r="F1037" s="63">
        <v>485768470.5</v>
      </c>
      <c r="G1037" s="63">
        <v>1358656334.2791097</v>
      </c>
      <c r="H1037" s="63"/>
      <c r="I1037" s="112">
        <v>1844424804.7791097</v>
      </c>
      <c r="J1037" s="63">
        <v>485768470.5</v>
      </c>
      <c r="K1037" s="65">
        <v>1316892237.55</v>
      </c>
      <c r="L1037" s="112">
        <v>1802660708.05</v>
      </c>
      <c r="M1037" s="63">
        <v>82316521.210000038</v>
      </c>
      <c r="N1037" s="64">
        <v>1825801545.3</v>
      </c>
      <c r="O1037" s="110">
        <v>-23140837.25</v>
      </c>
      <c r="P1037" s="110">
        <v>-23140837.25</v>
      </c>
      <c r="Q1037" s="110">
        <v>23140837.25</v>
      </c>
      <c r="R1037" s="110">
        <v>0</v>
      </c>
      <c r="S1037" s="110">
        <v>59175683.960000038</v>
      </c>
    </row>
    <row r="1038" spans="1:19" ht="15.75" customHeight="1" x14ac:dyDescent="0.3">
      <c r="A1038" s="66" t="s">
        <v>1676</v>
      </c>
      <c r="B1038" s="71" t="s">
        <v>45</v>
      </c>
      <c r="C1038" s="68" t="s">
        <v>2075</v>
      </c>
      <c r="D1038" s="68"/>
      <c r="E1038" s="69" t="s">
        <v>2076</v>
      </c>
      <c r="F1038" s="63">
        <v>0.4100000262260437</v>
      </c>
      <c r="G1038" s="63">
        <v>861889254.31290114</v>
      </c>
      <c r="H1038" s="63"/>
      <c r="I1038" s="112">
        <v>861889254.72290111</v>
      </c>
      <c r="J1038" s="63">
        <v>0.4100000262260437</v>
      </c>
      <c r="K1038" s="65">
        <v>835586085.99000001</v>
      </c>
      <c r="L1038" s="112">
        <v>835586086.4000001</v>
      </c>
      <c r="M1038" s="63">
        <v>52577031.329999983</v>
      </c>
      <c r="N1038" s="64">
        <v>850711348.50999999</v>
      </c>
      <c r="O1038" s="110">
        <v>-15125262.109999895</v>
      </c>
      <c r="P1038" s="110">
        <v>-15125262.109999895</v>
      </c>
      <c r="Q1038" s="110">
        <v>15125262.109999895</v>
      </c>
      <c r="R1038" s="110">
        <v>0</v>
      </c>
      <c r="S1038" s="110">
        <v>37451769.220000088</v>
      </c>
    </row>
    <row r="1039" spans="1:19" ht="15.75" customHeight="1" x14ac:dyDescent="0.3">
      <c r="A1039" s="66" t="s">
        <v>1676</v>
      </c>
      <c r="B1039" s="71" t="s">
        <v>45</v>
      </c>
      <c r="C1039" s="68" t="s">
        <v>2077</v>
      </c>
      <c r="D1039" s="68"/>
      <c r="E1039" s="69" t="s">
        <v>2078</v>
      </c>
      <c r="F1039" s="63">
        <v>0</v>
      </c>
      <c r="G1039" s="63">
        <v>884810249.8613075</v>
      </c>
      <c r="H1039" s="63"/>
      <c r="I1039" s="112">
        <v>884810249.8613075</v>
      </c>
      <c r="J1039" s="63">
        <v>0</v>
      </c>
      <c r="K1039" s="65">
        <v>857761685.87999988</v>
      </c>
      <c r="L1039" s="112">
        <v>857761685.87999988</v>
      </c>
      <c r="M1039" s="63">
        <v>53875651.269999981</v>
      </c>
      <c r="N1039" s="64">
        <v>873168631.02999997</v>
      </c>
      <c r="O1039" s="110">
        <v>-15406945.150000095</v>
      </c>
      <c r="P1039" s="110">
        <v>-15406945.150000095</v>
      </c>
      <c r="Q1039" s="110">
        <v>15406945.150000095</v>
      </c>
      <c r="R1039" s="110">
        <v>0</v>
      </c>
      <c r="S1039" s="110">
        <v>38468706.119999886</v>
      </c>
    </row>
    <row r="1040" spans="1:19" ht="15.75" customHeight="1" x14ac:dyDescent="0.3">
      <c r="A1040" s="66" t="s">
        <v>1676</v>
      </c>
      <c r="B1040" s="71" t="s">
        <v>45</v>
      </c>
      <c r="C1040" s="68" t="s">
        <v>2079</v>
      </c>
      <c r="D1040" s="68"/>
      <c r="E1040" s="69" t="s">
        <v>2080</v>
      </c>
      <c r="F1040" s="63">
        <v>512171087.68000001</v>
      </c>
      <c r="G1040" s="63">
        <v>1419761727.3778739</v>
      </c>
      <c r="H1040" s="63"/>
      <c r="I1040" s="112">
        <v>1931932815.057874</v>
      </c>
      <c r="J1040" s="63">
        <v>512171087.68000001</v>
      </c>
      <c r="K1040" s="65">
        <v>1376464007.5799999</v>
      </c>
      <c r="L1040" s="112">
        <v>1888635095.26</v>
      </c>
      <c r="M1040" s="63">
        <v>86790610.660000026</v>
      </c>
      <c r="N1040" s="64">
        <v>1913745782.48</v>
      </c>
      <c r="O1040" s="110">
        <v>-25110687.220000029</v>
      </c>
      <c r="P1040" s="110">
        <v>-25110687.220000029</v>
      </c>
      <c r="Q1040" s="110">
        <v>25110687.220000029</v>
      </c>
      <c r="R1040" s="110">
        <v>0</v>
      </c>
      <c r="S1040" s="110">
        <v>61679923.439999998</v>
      </c>
    </row>
    <row r="1041" spans="1:19" ht="15.75" customHeight="1" x14ac:dyDescent="0.3">
      <c r="A1041" s="66" t="s">
        <v>1676</v>
      </c>
      <c r="B1041" s="71" t="s">
        <v>45</v>
      </c>
      <c r="C1041" s="68" t="s">
        <v>2081</v>
      </c>
      <c r="D1041" s="68"/>
      <c r="E1041" s="69" t="s">
        <v>2082</v>
      </c>
      <c r="F1041" s="63">
        <v>0</v>
      </c>
      <c r="G1041" s="63">
        <v>742752133.08942735</v>
      </c>
      <c r="H1041" s="63"/>
      <c r="I1041" s="112">
        <v>742752133.08942735</v>
      </c>
      <c r="J1041" s="63">
        <v>0</v>
      </c>
      <c r="K1041" s="65">
        <v>719881424.1099999</v>
      </c>
      <c r="L1041" s="112">
        <v>719881424.1099999</v>
      </c>
      <c r="M1041" s="63">
        <v>44906658.020000041</v>
      </c>
      <c r="N1041" s="64">
        <v>732420078.37</v>
      </c>
      <c r="O1041" s="110">
        <v>-12538654.26000011</v>
      </c>
      <c r="P1041" s="110">
        <v>-12538654.26000011</v>
      </c>
      <c r="Q1041" s="110">
        <v>12538654.26000011</v>
      </c>
      <c r="R1041" s="110">
        <v>0</v>
      </c>
      <c r="S1041" s="110">
        <v>32368003.759999931</v>
      </c>
    </row>
    <row r="1042" spans="1:19" ht="15.75" customHeight="1" x14ac:dyDescent="0.3">
      <c r="A1042" s="66" t="s">
        <v>1676</v>
      </c>
      <c r="B1042" s="71" t="s">
        <v>51</v>
      </c>
      <c r="C1042" s="68" t="s">
        <v>2083</v>
      </c>
      <c r="D1042" s="68"/>
      <c r="E1042" s="69" t="s">
        <v>2084</v>
      </c>
      <c r="F1042" s="63">
        <v>899590345.58000004</v>
      </c>
      <c r="G1042" s="63">
        <v>2543891107.3664122</v>
      </c>
      <c r="H1042" s="63"/>
      <c r="I1042" s="112">
        <v>3443481452.9464121</v>
      </c>
      <c r="J1042" s="63">
        <v>899590345.58000004</v>
      </c>
      <c r="K1042" s="65">
        <v>2464901793.9900002</v>
      </c>
      <c r="L1042" s="112">
        <v>3364492139.5700002</v>
      </c>
      <c r="M1042" s="63">
        <v>152441239.5</v>
      </c>
      <c r="N1042" s="64">
        <v>3405773552.0700002</v>
      </c>
      <c r="O1042" s="110">
        <v>-41281412.5</v>
      </c>
      <c r="P1042" s="110">
        <v>-41281412.5</v>
      </c>
      <c r="Q1042" s="110">
        <v>41281412.5</v>
      </c>
      <c r="R1042" s="110">
        <v>0</v>
      </c>
      <c r="S1042" s="110">
        <v>111159827</v>
      </c>
    </row>
    <row r="1043" spans="1:19" ht="15.75" customHeight="1" x14ac:dyDescent="0.3">
      <c r="A1043" s="66" t="s">
        <v>1676</v>
      </c>
      <c r="B1043" s="71" t="s">
        <v>51</v>
      </c>
      <c r="C1043" s="68" t="s">
        <v>2085</v>
      </c>
      <c r="D1043" s="68"/>
      <c r="E1043" s="69" t="s">
        <v>2086</v>
      </c>
      <c r="F1043" s="63">
        <v>276078718.05000001</v>
      </c>
      <c r="G1043" s="63">
        <v>785638687.69221663</v>
      </c>
      <c r="H1043" s="63"/>
      <c r="I1043" s="112">
        <v>1061717405.7422166</v>
      </c>
      <c r="J1043" s="63">
        <v>276078718.05000001</v>
      </c>
      <c r="K1043" s="65">
        <v>761102096.66999984</v>
      </c>
      <c r="L1043" s="112">
        <v>1037180814.7199998</v>
      </c>
      <c r="M1043" s="63">
        <v>46783274.389999986</v>
      </c>
      <c r="N1043" s="64">
        <v>1049569283.09</v>
      </c>
      <c r="O1043" s="110">
        <v>-12388468.370000243</v>
      </c>
      <c r="P1043" s="110">
        <v>-12388468.370000243</v>
      </c>
      <c r="Q1043" s="110">
        <v>12388468.370000243</v>
      </c>
      <c r="R1043" s="110">
        <v>0</v>
      </c>
      <c r="S1043" s="110">
        <v>34394806.019999743</v>
      </c>
    </row>
    <row r="1044" spans="1:19" ht="15.75" customHeight="1" x14ac:dyDescent="0.3">
      <c r="A1044" s="66" t="s">
        <v>1676</v>
      </c>
      <c r="B1044" s="71" t="s">
        <v>51</v>
      </c>
      <c r="C1044" s="68" t="s">
        <v>2087</v>
      </c>
      <c r="D1044" s="68"/>
      <c r="E1044" s="69" t="s">
        <v>2088</v>
      </c>
      <c r="F1044" s="63">
        <v>239165573.19</v>
      </c>
      <c r="G1044" s="63">
        <v>670527246.0993346</v>
      </c>
      <c r="H1044" s="63"/>
      <c r="I1044" s="112">
        <v>909692819.28933454</v>
      </c>
      <c r="J1044" s="63">
        <v>239165573.19</v>
      </c>
      <c r="K1044" s="65">
        <v>649875054.60000002</v>
      </c>
      <c r="L1044" s="112">
        <v>889040627.78999996</v>
      </c>
      <c r="M1044" s="63">
        <v>40528109.939999998</v>
      </c>
      <c r="N1044" s="64">
        <v>806969992.12</v>
      </c>
      <c r="O1044" s="110">
        <v>82070635.669999957</v>
      </c>
      <c r="P1044" s="110">
        <v>0</v>
      </c>
      <c r="Q1044" s="110">
        <v>0</v>
      </c>
      <c r="R1044" s="110">
        <v>82070635.669999957</v>
      </c>
      <c r="S1044" s="110">
        <v>40528109.939999998</v>
      </c>
    </row>
    <row r="1045" spans="1:19" ht="15.75" customHeight="1" x14ac:dyDescent="0.3">
      <c r="A1045" s="66" t="s">
        <v>1676</v>
      </c>
      <c r="B1045" s="71" t="s">
        <v>51</v>
      </c>
      <c r="C1045" s="68" t="s">
        <v>2089</v>
      </c>
      <c r="D1045" s="68"/>
      <c r="E1045" s="69" t="s">
        <v>2090</v>
      </c>
      <c r="F1045" s="63">
        <v>418319908.27999997</v>
      </c>
      <c r="G1045" s="63">
        <v>1166081955.9895773</v>
      </c>
      <c r="H1045" s="63"/>
      <c r="I1045" s="112">
        <v>1584401864.2695773</v>
      </c>
      <c r="J1045" s="63">
        <v>418319908.27999997</v>
      </c>
      <c r="K1045" s="65">
        <v>1130340257.9200001</v>
      </c>
      <c r="L1045" s="112">
        <v>1548660166.2</v>
      </c>
      <c r="M1045" s="63">
        <v>70886938.290000021</v>
      </c>
      <c r="N1045" s="64">
        <v>1568805733.97</v>
      </c>
      <c r="O1045" s="110">
        <v>-20145567.769999981</v>
      </c>
      <c r="P1045" s="110">
        <v>-20145567.769999981</v>
      </c>
      <c r="Q1045" s="110">
        <v>20145567.769999981</v>
      </c>
      <c r="R1045" s="110">
        <v>0</v>
      </c>
      <c r="S1045" s="110">
        <v>50741370.520000041</v>
      </c>
    </row>
    <row r="1046" spans="1:19" ht="15.75" customHeight="1" x14ac:dyDescent="0.3">
      <c r="A1046" s="66" t="s">
        <v>1676</v>
      </c>
      <c r="B1046" s="71" t="s">
        <v>51</v>
      </c>
      <c r="C1046" s="68" t="s">
        <v>2091</v>
      </c>
      <c r="D1046" s="68"/>
      <c r="E1046" s="69" t="s">
        <v>2092</v>
      </c>
      <c r="F1046" s="63">
        <v>115164072.48999999</v>
      </c>
      <c r="G1046" s="63">
        <v>318492093.99499637</v>
      </c>
      <c r="H1046" s="63"/>
      <c r="I1046" s="112">
        <v>433656166.48499638</v>
      </c>
      <c r="J1046" s="63">
        <v>115164072.48999999</v>
      </c>
      <c r="K1046" s="65">
        <v>308797997.46000004</v>
      </c>
      <c r="L1046" s="112">
        <v>423962069.95000005</v>
      </c>
      <c r="M1046" s="63">
        <v>19515276.170000002</v>
      </c>
      <c r="N1046" s="64">
        <v>429649361.86000001</v>
      </c>
      <c r="O1046" s="110">
        <v>-5687291.9099999666</v>
      </c>
      <c r="P1046" s="110">
        <v>-5687291.9099999666</v>
      </c>
      <c r="Q1046" s="110">
        <v>5687291.9099999666</v>
      </c>
      <c r="R1046" s="110">
        <v>0</v>
      </c>
      <c r="S1046" s="110">
        <v>13827984.260000035</v>
      </c>
    </row>
    <row r="1047" spans="1:19" ht="15.75" customHeight="1" x14ac:dyDescent="0.3">
      <c r="A1047" s="66" t="s">
        <v>1676</v>
      </c>
      <c r="B1047" s="71" t="s">
        <v>51</v>
      </c>
      <c r="C1047" s="68" t="s">
        <v>2093</v>
      </c>
      <c r="D1047" s="68"/>
      <c r="E1047" s="69" t="s">
        <v>2094</v>
      </c>
      <c r="F1047" s="63">
        <v>919938324.54999995</v>
      </c>
      <c r="G1047" s="63">
        <v>2595328051.0704074</v>
      </c>
      <c r="H1047" s="63"/>
      <c r="I1047" s="112">
        <v>3515266375.6204071</v>
      </c>
      <c r="J1047" s="63">
        <v>919938324.54999995</v>
      </c>
      <c r="K1047" s="65">
        <v>2514938009.5100002</v>
      </c>
      <c r="L1047" s="112">
        <v>3434876334.0600004</v>
      </c>
      <c r="M1047" s="63">
        <v>155889332.51999998</v>
      </c>
      <c r="N1047" s="64">
        <v>3477448309.1900001</v>
      </c>
      <c r="O1047" s="110">
        <v>-42571975.129999638</v>
      </c>
      <c r="P1047" s="110">
        <v>-42571975.129999638</v>
      </c>
      <c r="Q1047" s="110">
        <v>42571975.129999638</v>
      </c>
      <c r="R1047" s="110">
        <v>0</v>
      </c>
      <c r="S1047" s="110">
        <v>113317357.39000034</v>
      </c>
    </row>
    <row r="1048" spans="1:19" ht="15.75" customHeight="1" x14ac:dyDescent="0.3">
      <c r="A1048" s="66" t="s">
        <v>1676</v>
      </c>
      <c r="B1048" s="71" t="s">
        <v>51</v>
      </c>
      <c r="C1048" s="68" t="s">
        <v>2095</v>
      </c>
      <c r="D1048" s="68"/>
      <c r="E1048" s="69" t="s">
        <v>2096</v>
      </c>
      <c r="F1048" s="63">
        <v>264046997.05000001</v>
      </c>
      <c r="G1048" s="63">
        <v>733862642.39428568</v>
      </c>
      <c r="H1048" s="63"/>
      <c r="I1048" s="112">
        <v>997909639.44428563</v>
      </c>
      <c r="J1048" s="63">
        <v>264046997.05000001</v>
      </c>
      <c r="K1048" s="65">
        <v>711435196.03999996</v>
      </c>
      <c r="L1048" s="112">
        <v>975482193.08999991</v>
      </c>
      <c r="M1048" s="63">
        <v>44744423.639999986</v>
      </c>
      <c r="N1048" s="64">
        <v>988323340.54999995</v>
      </c>
      <c r="O1048" s="110">
        <v>-12841147.460000038</v>
      </c>
      <c r="P1048" s="110">
        <v>-12841147.460000038</v>
      </c>
      <c r="Q1048" s="110">
        <v>12841147.460000038</v>
      </c>
      <c r="R1048" s="110">
        <v>0</v>
      </c>
      <c r="S1048" s="110">
        <v>31903276.179999948</v>
      </c>
    </row>
    <row r="1049" spans="1:19" ht="15.75" customHeight="1" x14ac:dyDescent="0.3">
      <c r="A1049" s="66" t="s">
        <v>1676</v>
      </c>
      <c r="B1049" s="71" t="s">
        <v>51</v>
      </c>
      <c r="C1049" s="68" t="s">
        <v>2097</v>
      </c>
      <c r="D1049" s="68"/>
      <c r="E1049" s="69" t="s">
        <v>2098</v>
      </c>
      <c r="F1049" s="63">
        <v>0.46000003814697266</v>
      </c>
      <c r="G1049" s="63">
        <v>1926741537.5817614</v>
      </c>
      <c r="H1049" s="63"/>
      <c r="I1049" s="112">
        <v>1926741538.0417614</v>
      </c>
      <c r="J1049" s="63">
        <v>0.46000003814697266</v>
      </c>
      <c r="K1049" s="65">
        <v>1867403616.71</v>
      </c>
      <c r="L1049" s="112">
        <v>1867403617.1700001</v>
      </c>
      <c r="M1049" s="63">
        <v>116483794.53999996</v>
      </c>
      <c r="N1049" s="64">
        <v>1899918287.23</v>
      </c>
      <c r="O1049" s="110">
        <v>-32514670.059999943</v>
      </c>
      <c r="P1049" s="110">
        <v>-32514670.059999943</v>
      </c>
      <c r="Q1049" s="110">
        <v>32514670.059999943</v>
      </c>
      <c r="R1049" s="110">
        <v>0</v>
      </c>
      <c r="S1049" s="110">
        <v>83969124.480000019</v>
      </c>
    </row>
    <row r="1050" spans="1:19" ht="15.75" customHeight="1" x14ac:dyDescent="0.3">
      <c r="A1050" s="66" t="s">
        <v>1676</v>
      </c>
      <c r="B1050" s="71" t="s">
        <v>51</v>
      </c>
      <c r="C1050" s="68" t="s">
        <v>2099</v>
      </c>
      <c r="D1050" s="68"/>
      <c r="E1050" s="69" t="s">
        <v>2100</v>
      </c>
      <c r="F1050" s="63">
        <v>273864756.13999999</v>
      </c>
      <c r="G1050" s="63">
        <v>760139476.61041665</v>
      </c>
      <c r="H1050" s="63"/>
      <c r="I1050" s="112">
        <v>1034004232.7504166</v>
      </c>
      <c r="J1050" s="63">
        <v>273864756.13999999</v>
      </c>
      <c r="K1050" s="65">
        <v>736943080.34000003</v>
      </c>
      <c r="L1050" s="112">
        <v>1010807836.48</v>
      </c>
      <c r="M1050" s="63">
        <v>46408104.629999995</v>
      </c>
      <c r="N1050" s="64">
        <v>1024185981.6799999</v>
      </c>
      <c r="O1050" s="110">
        <v>-13378145.199999928</v>
      </c>
      <c r="P1050" s="110">
        <v>-13378145.199999928</v>
      </c>
      <c r="Q1050" s="110">
        <v>13378145.199999928</v>
      </c>
      <c r="R1050" s="110">
        <v>0</v>
      </c>
      <c r="S1050" s="110">
        <v>33029959.430000067</v>
      </c>
    </row>
    <row r="1051" spans="1:19" ht="15.75" customHeight="1" x14ac:dyDescent="0.3">
      <c r="A1051" s="66" t="s">
        <v>1676</v>
      </c>
      <c r="B1051" s="71" t="s">
        <v>51</v>
      </c>
      <c r="C1051" s="68" t="s">
        <v>2101</v>
      </c>
      <c r="D1051" s="68"/>
      <c r="E1051" s="69" t="s">
        <v>2102</v>
      </c>
      <c r="F1051" s="63">
        <v>127907688.34999999</v>
      </c>
      <c r="G1051" s="63">
        <v>358371056.81858444</v>
      </c>
      <c r="H1051" s="63"/>
      <c r="I1051" s="112">
        <v>486278745.16858447</v>
      </c>
      <c r="J1051" s="63">
        <v>127907688.34999999</v>
      </c>
      <c r="K1051" s="65">
        <v>347332130.61000001</v>
      </c>
      <c r="L1051" s="112">
        <v>475239818.96000004</v>
      </c>
      <c r="M1051" s="63">
        <v>21674761.909999996</v>
      </c>
      <c r="N1051" s="64">
        <v>481295363.48000002</v>
      </c>
      <c r="O1051" s="110">
        <v>-6055544.5199999809</v>
      </c>
      <c r="P1051" s="110">
        <v>-6055544.5199999809</v>
      </c>
      <c r="Q1051" s="110">
        <v>6055544.5199999809</v>
      </c>
      <c r="R1051" s="110">
        <v>0</v>
      </c>
      <c r="S1051" s="110">
        <v>15619217.390000015</v>
      </c>
    </row>
    <row r="1052" spans="1:19" ht="15.75" customHeight="1" x14ac:dyDescent="0.3">
      <c r="A1052" s="66" t="s">
        <v>1676</v>
      </c>
      <c r="B1052" s="71" t="s">
        <v>51</v>
      </c>
      <c r="C1052" s="68" t="s">
        <v>2103</v>
      </c>
      <c r="D1052" s="68"/>
      <c r="E1052" s="69" t="s">
        <v>2104</v>
      </c>
      <c r="F1052" s="63">
        <v>529853425.52999997</v>
      </c>
      <c r="G1052" s="63">
        <v>1485393448.7806306</v>
      </c>
      <c r="H1052" s="63"/>
      <c r="I1052" s="112">
        <v>2015246874.3106306</v>
      </c>
      <c r="J1052" s="63">
        <v>529853425.52999997</v>
      </c>
      <c r="K1052" s="65">
        <v>1439647185.22</v>
      </c>
      <c r="L1052" s="112">
        <v>1969500610.75</v>
      </c>
      <c r="M1052" s="63">
        <v>89786993.970000029</v>
      </c>
      <c r="N1052" s="64">
        <v>1994552669.1600001</v>
      </c>
      <c r="O1052" s="110">
        <v>-25052058.410000086</v>
      </c>
      <c r="P1052" s="110">
        <v>-25052058.410000086</v>
      </c>
      <c r="Q1052" s="110">
        <v>25052058.410000086</v>
      </c>
      <c r="R1052" s="110">
        <v>0</v>
      </c>
      <c r="S1052" s="110">
        <v>64734935.559999943</v>
      </c>
    </row>
    <row r="1053" spans="1:19" ht="15.75" customHeight="1" x14ac:dyDescent="0.3">
      <c r="A1053" s="66" t="s">
        <v>1676</v>
      </c>
      <c r="B1053" s="71" t="s">
        <v>53</v>
      </c>
      <c r="C1053" s="68" t="s">
        <v>2105</v>
      </c>
      <c r="D1053" s="68"/>
      <c r="E1053" s="69" t="s">
        <v>2106</v>
      </c>
      <c r="F1053" s="63">
        <v>265063935.78999999</v>
      </c>
      <c r="G1053" s="63">
        <v>742442142.34850621</v>
      </c>
      <c r="H1053" s="63"/>
      <c r="I1053" s="112">
        <v>1007506078.1385062</v>
      </c>
      <c r="J1053" s="63">
        <v>265063935.78999999</v>
      </c>
      <c r="K1053" s="65">
        <v>719585076.66000009</v>
      </c>
      <c r="L1053" s="112">
        <v>984649012.45000005</v>
      </c>
      <c r="M1053" s="63">
        <v>44916750.299999982</v>
      </c>
      <c r="N1053" s="64">
        <v>997212994.28999996</v>
      </c>
      <c r="O1053" s="110">
        <v>-12563981.839999914</v>
      </c>
      <c r="P1053" s="110">
        <v>-12563981.839999914</v>
      </c>
      <c r="Q1053" s="110">
        <v>12563981.839999914</v>
      </c>
      <c r="R1053" s="110">
        <v>0</v>
      </c>
      <c r="S1053" s="110">
        <v>32352768.460000068</v>
      </c>
    </row>
    <row r="1054" spans="1:19" ht="15.75" customHeight="1" x14ac:dyDescent="0.3">
      <c r="A1054" s="66" t="s">
        <v>1676</v>
      </c>
      <c r="B1054" s="71" t="s">
        <v>53</v>
      </c>
      <c r="C1054" s="68" t="s">
        <v>2107</v>
      </c>
      <c r="D1054" s="68"/>
      <c r="E1054" s="69" t="s">
        <v>2108</v>
      </c>
      <c r="F1054" s="63">
        <v>1543944237.6199999</v>
      </c>
      <c r="G1054" s="63">
        <v>4366538951.3717499</v>
      </c>
      <c r="H1054" s="63"/>
      <c r="I1054" s="112">
        <v>5910483188.9917498</v>
      </c>
      <c r="J1054" s="63">
        <v>1543944237.6199999</v>
      </c>
      <c r="K1054" s="65">
        <v>4230962687.1099997</v>
      </c>
      <c r="L1054" s="112">
        <v>5774906924.7299995</v>
      </c>
      <c r="M1054" s="63">
        <v>261631057.27000022</v>
      </c>
      <c r="N1054" s="64">
        <v>5845738020.0299997</v>
      </c>
      <c r="O1054" s="110">
        <v>-70831095.300000191</v>
      </c>
      <c r="P1054" s="110">
        <v>-70831095.300000191</v>
      </c>
      <c r="Q1054" s="110">
        <v>70831095.300000191</v>
      </c>
      <c r="R1054" s="110">
        <v>0</v>
      </c>
      <c r="S1054" s="110">
        <v>190799961.97000003</v>
      </c>
    </row>
    <row r="1055" spans="1:19" ht="15.75" customHeight="1" x14ac:dyDescent="0.3">
      <c r="A1055" s="66" t="s">
        <v>1676</v>
      </c>
      <c r="B1055" s="71" t="s">
        <v>53</v>
      </c>
      <c r="C1055" s="68" t="s">
        <v>2109</v>
      </c>
      <c r="D1055" s="68"/>
      <c r="E1055" s="69" t="s">
        <v>2110</v>
      </c>
      <c r="F1055" s="63">
        <v>0</v>
      </c>
      <c r="G1055" s="63">
        <v>1335355875.3086042</v>
      </c>
      <c r="H1055" s="63"/>
      <c r="I1055" s="112">
        <v>1335355875.3086042</v>
      </c>
      <c r="J1055" s="63">
        <v>0</v>
      </c>
      <c r="K1055" s="65">
        <v>1294838322.04</v>
      </c>
      <c r="L1055" s="112">
        <v>1294838322.04</v>
      </c>
      <c r="M1055" s="63">
        <v>82053421.670000017</v>
      </c>
      <c r="N1055" s="64">
        <v>1318972987.23</v>
      </c>
      <c r="O1055" s="110">
        <v>-24134665.190000057</v>
      </c>
      <c r="P1055" s="110">
        <v>-24134665.190000057</v>
      </c>
      <c r="Q1055" s="110">
        <v>24134665.190000057</v>
      </c>
      <c r="R1055" s="110">
        <v>0</v>
      </c>
      <c r="S1055" s="110">
        <v>57918756.479999959</v>
      </c>
    </row>
    <row r="1056" spans="1:19" ht="15.75" customHeight="1" x14ac:dyDescent="0.3">
      <c r="A1056" s="66" t="s">
        <v>1676</v>
      </c>
      <c r="B1056" s="71" t="s">
        <v>55</v>
      </c>
      <c r="C1056" s="68" t="s">
        <v>2111</v>
      </c>
      <c r="D1056" s="68"/>
      <c r="E1056" s="69" t="s">
        <v>2112</v>
      </c>
      <c r="F1056" s="63">
        <v>260059000.28999999</v>
      </c>
      <c r="G1056" s="63">
        <v>724099691.64925122</v>
      </c>
      <c r="H1056" s="63"/>
      <c r="I1056" s="112">
        <v>984158691.93925118</v>
      </c>
      <c r="J1056" s="63">
        <v>260059000.28999999</v>
      </c>
      <c r="K1056" s="65">
        <v>701947721.08999991</v>
      </c>
      <c r="L1056" s="112">
        <v>962006721.37999988</v>
      </c>
      <c r="M1056" s="63">
        <v>44068632.530000001</v>
      </c>
      <c r="N1056" s="64">
        <v>974586278.88999999</v>
      </c>
      <c r="O1056" s="110">
        <v>-12579557.51000011</v>
      </c>
      <c r="P1056" s="110">
        <v>-12579557.51000011</v>
      </c>
      <c r="Q1056" s="110">
        <v>12579557.51000011</v>
      </c>
      <c r="R1056" s="110">
        <v>0</v>
      </c>
      <c r="S1056" s="110">
        <v>31489075.019999892</v>
      </c>
    </row>
    <row r="1057" spans="1:19" ht="15.75" customHeight="1" x14ac:dyDescent="0.3">
      <c r="A1057" s="66" t="s">
        <v>1676</v>
      </c>
      <c r="B1057" s="71" t="s">
        <v>55</v>
      </c>
      <c r="C1057" s="68" t="s">
        <v>2113</v>
      </c>
      <c r="D1057" s="68"/>
      <c r="E1057" s="69" t="s">
        <v>2114</v>
      </c>
      <c r="F1057" s="63">
        <v>186604.06000000238</v>
      </c>
      <c r="G1057" s="63">
        <v>1089822160.8748777</v>
      </c>
      <c r="H1057" s="63"/>
      <c r="I1057" s="112">
        <v>1090008764.9348776</v>
      </c>
      <c r="J1057" s="63">
        <v>186604.06000000238</v>
      </c>
      <c r="K1057" s="65">
        <v>1056357260.5799999</v>
      </c>
      <c r="L1057" s="112">
        <v>1056543864.6399999</v>
      </c>
      <c r="M1057" s="63">
        <v>66101106.219999969</v>
      </c>
      <c r="N1057" s="64">
        <v>1075194448.3900001</v>
      </c>
      <c r="O1057" s="110">
        <v>-18650583.750000238</v>
      </c>
      <c r="P1057" s="110">
        <v>-18650583.750000238</v>
      </c>
      <c r="Q1057" s="110">
        <v>18650583.750000238</v>
      </c>
      <c r="R1057" s="110">
        <v>0</v>
      </c>
      <c r="S1057" s="110">
        <v>47450522.469999731</v>
      </c>
    </row>
    <row r="1058" spans="1:19" ht="15.75" customHeight="1" x14ac:dyDescent="0.3">
      <c r="A1058" s="66" t="s">
        <v>1676</v>
      </c>
      <c r="B1058" s="71" t="s">
        <v>55</v>
      </c>
      <c r="C1058" s="68" t="s">
        <v>2115</v>
      </c>
      <c r="D1058" s="68"/>
      <c r="E1058" s="69" t="s">
        <v>2116</v>
      </c>
      <c r="F1058" s="63">
        <v>0</v>
      </c>
      <c r="G1058" s="63">
        <v>539181965.89221513</v>
      </c>
      <c r="H1058" s="63"/>
      <c r="I1058" s="112">
        <v>539181965.89221513</v>
      </c>
      <c r="J1058" s="63">
        <v>0</v>
      </c>
      <c r="K1058" s="65">
        <v>522910452</v>
      </c>
      <c r="L1058" s="112">
        <v>522910452</v>
      </c>
      <c r="M1058" s="63">
        <v>33342933.710000008</v>
      </c>
      <c r="N1058" s="64">
        <v>532907515.13</v>
      </c>
      <c r="O1058" s="110">
        <v>-9997063.1299999952</v>
      </c>
      <c r="P1058" s="110">
        <v>-9997063.1299999952</v>
      </c>
      <c r="Q1058" s="110">
        <v>9997063.1299999952</v>
      </c>
      <c r="R1058" s="110">
        <v>0</v>
      </c>
      <c r="S1058" s="110">
        <v>23345870.580000013</v>
      </c>
    </row>
    <row r="1059" spans="1:19" ht="15.75" customHeight="1" x14ac:dyDescent="0.3">
      <c r="A1059" s="66" t="s">
        <v>1676</v>
      </c>
      <c r="B1059" s="71" t="s">
        <v>55</v>
      </c>
      <c r="C1059" s="68" t="s">
        <v>2117</v>
      </c>
      <c r="D1059" s="68"/>
      <c r="E1059" s="69" t="s">
        <v>2118</v>
      </c>
      <c r="F1059" s="63">
        <v>0</v>
      </c>
      <c r="G1059" s="63">
        <v>673561655.13990283</v>
      </c>
      <c r="H1059" s="63"/>
      <c r="I1059" s="112">
        <v>673561655.13990283</v>
      </c>
      <c r="J1059" s="63">
        <v>0</v>
      </c>
      <c r="K1059" s="65">
        <v>653225267.47000003</v>
      </c>
      <c r="L1059" s="112">
        <v>653225267.47000003</v>
      </c>
      <c r="M1059" s="63">
        <v>41682889.25000003</v>
      </c>
      <c r="N1059" s="64">
        <v>665739099.31999993</v>
      </c>
      <c r="O1059" s="110">
        <v>-12513831.849999905</v>
      </c>
      <c r="P1059" s="110">
        <v>-12513831.849999905</v>
      </c>
      <c r="Q1059" s="110">
        <v>12513831.849999905</v>
      </c>
      <c r="R1059" s="110">
        <v>0</v>
      </c>
      <c r="S1059" s="110">
        <v>29169057.400000125</v>
      </c>
    </row>
    <row r="1060" spans="1:19" ht="15.75" customHeight="1" x14ac:dyDescent="0.3">
      <c r="A1060" s="66" t="s">
        <v>1676</v>
      </c>
      <c r="B1060" s="71" t="s">
        <v>55</v>
      </c>
      <c r="C1060" s="68" t="s">
        <v>2119</v>
      </c>
      <c r="D1060" s="68"/>
      <c r="E1060" s="69" t="s">
        <v>2120</v>
      </c>
      <c r="F1060" s="63">
        <v>576406895.17999995</v>
      </c>
      <c r="G1060" s="63">
        <v>2533183649.9818325</v>
      </c>
      <c r="H1060" s="63"/>
      <c r="I1060" s="112">
        <v>3109590545.1618323</v>
      </c>
      <c r="J1060" s="63">
        <v>576406895.17999995</v>
      </c>
      <c r="K1060" s="65">
        <v>2455229888.9400001</v>
      </c>
      <c r="L1060" s="112">
        <v>3031636784.1199999</v>
      </c>
      <c r="M1060" s="63">
        <v>153290731.71000004</v>
      </c>
      <c r="N1060" s="64">
        <v>3074556758.0900002</v>
      </c>
      <c r="O1060" s="110">
        <v>-42919973.970000267</v>
      </c>
      <c r="P1060" s="110">
        <v>-42919973.970000267</v>
      </c>
      <c r="Q1060" s="110">
        <v>42919973.970000267</v>
      </c>
      <c r="R1060" s="110">
        <v>0</v>
      </c>
      <c r="S1060" s="110">
        <v>110370757.73999977</v>
      </c>
    </row>
    <row r="1061" spans="1:19" ht="15.75" customHeight="1" x14ac:dyDescent="0.3">
      <c r="A1061" s="66" t="s">
        <v>1676</v>
      </c>
      <c r="B1061" s="71" t="s">
        <v>55</v>
      </c>
      <c r="C1061" s="68" t="s">
        <v>2121</v>
      </c>
      <c r="D1061" s="68"/>
      <c r="E1061" s="69" t="s">
        <v>2122</v>
      </c>
      <c r="F1061" s="63">
        <v>11237073.019999981</v>
      </c>
      <c r="G1061" s="63">
        <v>3377209438.8231459</v>
      </c>
      <c r="H1061" s="63"/>
      <c r="I1061" s="112">
        <v>3388446511.8431458</v>
      </c>
      <c r="J1061" s="63">
        <v>11237073.019999981</v>
      </c>
      <c r="K1061" s="65">
        <v>3273694483.8700004</v>
      </c>
      <c r="L1061" s="112">
        <v>3284931556.8900003</v>
      </c>
      <c r="M1061" s="63">
        <v>205251736.71000004</v>
      </c>
      <c r="N1061" s="64">
        <v>3343226494.3299999</v>
      </c>
      <c r="O1061" s="110">
        <v>-58294937.43999958</v>
      </c>
      <c r="P1061" s="110">
        <v>-58294937.43999958</v>
      </c>
      <c r="Q1061" s="110">
        <v>58294937.43999958</v>
      </c>
      <c r="R1061" s="110">
        <v>0</v>
      </c>
      <c r="S1061" s="110">
        <v>146956799.27000046</v>
      </c>
    </row>
    <row r="1062" spans="1:19" ht="15.75" customHeight="1" x14ac:dyDescent="0.3">
      <c r="A1062" s="66" t="s">
        <v>1676</v>
      </c>
      <c r="B1062" s="71" t="s">
        <v>55</v>
      </c>
      <c r="C1062" s="68" t="s">
        <v>2123</v>
      </c>
      <c r="D1062" s="68"/>
      <c r="E1062" s="69" t="s">
        <v>2124</v>
      </c>
      <c r="F1062" s="63">
        <v>0.5</v>
      </c>
      <c r="G1062" s="63">
        <v>1961703561.9056864</v>
      </c>
      <c r="H1062" s="63"/>
      <c r="I1062" s="112">
        <v>1961703562.4056864</v>
      </c>
      <c r="J1062" s="63">
        <v>0.5</v>
      </c>
      <c r="K1062" s="65">
        <v>1901600463.8099999</v>
      </c>
      <c r="L1062" s="112">
        <v>1901600464.3099999</v>
      </c>
      <c r="M1062" s="63">
        <v>119282312.07000005</v>
      </c>
      <c r="N1062" s="64">
        <v>1935532126.3600001</v>
      </c>
      <c r="O1062" s="110">
        <v>-33931662.050000191</v>
      </c>
      <c r="P1062" s="110">
        <v>-33931662.050000191</v>
      </c>
      <c r="Q1062" s="110">
        <v>33931662.050000191</v>
      </c>
      <c r="R1062" s="110">
        <v>0</v>
      </c>
      <c r="S1062" s="110">
        <v>85350650.019999862</v>
      </c>
    </row>
    <row r="1063" spans="1:19" ht="15.75" customHeight="1" x14ac:dyDescent="0.3">
      <c r="A1063" s="66" t="s">
        <v>1676</v>
      </c>
      <c r="B1063" s="71" t="s">
        <v>55</v>
      </c>
      <c r="C1063" s="68" t="s">
        <v>2125</v>
      </c>
      <c r="D1063" s="68"/>
      <c r="E1063" s="69" t="s">
        <v>2126</v>
      </c>
      <c r="F1063" s="63">
        <v>0.39999997615814209</v>
      </c>
      <c r="G1063" s="63">
        <v>2963065888.0900078</v>
      </c>
      <c r="H1063" s="63"/>
      <c r="I1063" s="112">
        <v>2963065888.4900079</v>
      </c>
      <c r="J1063" s="63">
        <v>0.39999997615814209</v>
      </c>
      <c r="K1063" s="65">
        <v>2871041955.5500002</v>
      </c>
      <c r="L1063" s="112">
        <v>2871041955.9500003</v>
      </c>
      <c r="M1063" s="63">
        <v>177516367.94999993</v>
      </c>
      <c r="N1063" s="64">
        <v>2919073259.1900001</v>
      </c>
      <c r="O1063" s="110">
        <v>-48031303.239999771</v>
      </c>
      <c r="P1063" s="110">
        <v>-48031303.239999771</v>
      </c>
      <c r="Q1063" s="110">
        <v>48031303.239999771</v>
      </c>
      <c r="R1063" s="110">
        <v>0</v>
      </c>
      <c r="S1063" s="110">
        <v>129485064.71000016</v>
      </c>
    </row>
    <row r="1064" spans="1:19" ht="15.75" customHeight="1" x14ac:dyDescent="0.3">
      <c r="A1064" s="66" t="s">
        <v>1676</v>
      </c>
      <c r="B1064" s="71" t="s">
        <v>244</v>
      </c>
      <c r="C1064" s="68" t="s">
        <v>2127</v>
      </c>
      <c r="D1064" s="68"/>
      <c r="E1064" s="69" t="s">
        <v>2128</v>
      </c>
      <c r="F1064" s="63">
        <v>139891652.87</v>
      </c>
      <c r="G1064" s="63">
        <v>384099220.61811125</v>
      </c>
      <c r="H1064" s="63"/>
      <c r="I1064" s="112">
        <v>523990873.48811126</v>
      </c>
      <c r="J1064" s="63">
        <v>139891652.87</v>
      </c>
      <c r="K1064" s="65">
        <v>372496921.28999996</v>
      </c>
      <c r="L1064" s="112">
        <v>512388574.15999997</v>
      </c>
      <c r="M1064" s="63">
        <v>23705520.030000001</v>
      </c>
      <c r="N1064" s="64">
        <v>519458298.98000002</v>
      </c>
      <c r="O1064" s="110">
        <v>-7069724.8200000525</v>
      </c>
      <c r="P1064" s="110">
        <v>-7069724.8200000525</v>
      </c>
      <c r="Q1064" s="110">
        <v>7069724.8200000525</v>
      </c>
      <c r="R1064" s="110">
        <v>0</v>
      </c>
      <c r="S1064" s="110">
        <v>16635795.209999949</v>
      </c>
    </row>
    <row r="1065" spans="1:19" ht="15.75" customHeight="1" x14ac:dyDescent="0.3">
      <c r="A1065" s="66" t="s">
        <v>1676</v>
      </c>
      <c r="B1065" s="71" t="s">
        <v>244</v>
      </c>
      <c r="C1065" s="68" t="s">
        <v>2129</v>
      </c>
      <c r="D1065" s="68"/>
      <c r="E1065" s="69" t="s">
        <v>2130</v>
      </c>
      <c r="F1065" s="63">
        <v>0</v>
      </c>
      <c r="G1065" s="63">
        <v>2318030691.3693399</v>
      </c>
      <c r="H1065" s="63"/>
      <c r="I1065" s="112">
        <v>2318030691.3693399</v>
      </c>
      <c r="J1065" s="63">
        <v>0</v>
      </c>
      <c r="K1065" s="65">
        <v>2247149918.4499998</v>
      </c>
      <c r="L1065" s="112">
        <v>2247149918.4499998</v>
      </c>
      <c r="M1065" s="63">
        <v>141231647.86000001</v>
      </c>
      <c r="N1065" s="64">
        <v>2287591528.9000001</v>
      </c>
      <c r="O1065" s="110">
        <v>-40441610.450000286</v>
      </c>
      <c r="P1065" s="110">
        <v>-40441610.450000286</v>
      </c>
      <c r="Q1065" s="110">
        <v>40441610.450000286</v>
      </c>
      <c r="R1065" s="110">
        <v>0</v>
      </c>
      <c r="S1065" s="110">
        <v>100790037.40999973</v>
      </c>
    </row>
    <row r="1066" spans="1:19" ht="15.75" customHeight="1" x14ac:dyDescent="0.3">
      <c r="A1066" s="66" t="s">
        <v>1676</v>
      </c>
      <c r="B1066" s="71" t="s">
        <v>244</v>
      </c>
      <c r="C1066" s="68" t="s">
        <v>2131</v>
      </c>
      <c r="D1066" s="68"/>
      <c r="E1066" s="69" t="s">
        <v>2132</v>
      </c>
      <c r="F1066" s="63">
        <v>501428947.44999999</v>
      </c>
      <c r="G1066" s="63">
        <v>1398691121.3303475</v>
      </c>
      <c r="H1066" s="63"/>
      <c r="I1066" s="112">
        <v>1900120068.7803476</v>
      </c>
      <c r="J1066" s="63">
        <v>501428947.44999999</v>
      </c>
      <c r="K1066" s="65">
        <v>1355796499.03</v>
      </c>
      <c r="L1066" s="112">
        <v>1857225446.48</v>
      </c>
      <c r="M1066" s="63">
        <v>84970287.490000069</v>
      </c>
      <c r="N1066" s="64">
        <v>1881321972.79</v>
      </c>
      <c r="O1066" s="110">
        <v>-24096526.309999943</v>
      </c>
      <c r="P1066" s="110">
        <v>-24096526.309999943</v>
      </c>
      <c r="Q1066" s="110">
        <v>24096526.309999943</v>
      </c>
      <c r="R1066" s="110">
        <v>0</v>
      </c>
      <c r="S1066" s="110">
        <v>60873761.180000126</v>
      </c>
    </row>
    <row r="1067" spans="1:19" ht="15.75" customHeight="1" x14ac:dyDescent="0.3">
      <c r="A1067" s="66" t="s">
        <v>1676</v>
      </c>
      <c r="B1067" s="71" t="s">
        <v>244</v>
      </c>
      <c r="C1067" s="68" t="s">
        <v>2133</v>
      </c>
      <c r="D1067" s="68"/>
      <c r="E1067" s="69" t="s">
        <v>2134</v>
      </c>
      <c r="F1067" s="63">
        <v>209691145.65000001</v>
      </c>
      <c r="G1067" s="63">
        <v>578876005.36663771</v>
      </c>
      <c r="H1067" s="63"/>
      <c r="I1067" s="112">
        <v>788567151.01663768</v>
      </c>
      <c r="J1067" s="63">
        <v>209691145.65000001</v>
      </c>
      <c r="K1067" s="65">
        <v>561272809.25</v>
      </c>
      <c r="L1067" s="112">
        <v>770963954.89999998</v>
      </c>
      <c r="M1067" s="63">
        <v>35533482.889999986</v>
      </c>
      <c r="N1067" s="64">
        <v>781371606.33000004</v>
      </c>
      <c r="O1067" s="110">
        <v>-10407651.430000067</v>
      </c>
      <c r="P1067" s="110">
        <v>-10407651.430000067</v>
      </c>
      <c r="Q1067" s="110">
        <v>10407651.430000067</v>
      </c>
      <c r="R1067" s="110">
        <v>0</v>
      </c>
      <c r="S1067" s="110">
        <v>25125831.459999919</v>
      </c>
    </row>
    <row r="1068" spans="1:19" ht="15.75" customHeight="1" x14ac:dyDescent="0.3">
      <c r="A1068" s="66" t="s">
        <v>1676</v>
      </c>
      <c r="B1068" s="71" t="s">
        <v>244</v>
      </c>
      <c r="C1068" s="68" t="s">
        <v>2135</v>
      </c>
      <c r="D1068" s="68"/>
      <c r="E1068" s="69" t="s">
        <v>2136</v>
      </c>
      <c r="F1068" s="63">
        <v>323664140.37</v>
      </c>
      <c r="G1068" s="63">
        <v>899180641.16998625</v>
      </c>
      <c r="H1068" s="63"/>
      <c r="I1068" s="112">
        <v>1222844781.5399861</v>
      </c>
      <c r="J1068" s="63">
        <v>323664140.37</v>
      </c>
      <c r="K1068" s="65">
        <v>871718733.20000005</v>
      </c>
      <c r="L1068" s="112">
        <v>1195382873.5700002</v>
      </c>
      <c r="M1068" s="63">
        <v>54846923.360000014</v>
      </c>
      <c r="N1068" s="64">
        <v>1211147872.29</v>
      </c>
      <c r="O1068" s="110">
        <v>-15764998.71999979</v>
      </c>
      <c r="P1068" s="110">
        <v>-15764998.71999979</v>
      </c>
      <c r="Q1068" s="110">
        <v>15764998.71999979</v>
      </c>
      <c r="R1068" s="110">
        <v>0</v>
      </c>
      <c r="S1068" s="110">
        <v>39081924.640000224</v>
      </c>
    </row>
    <row r="1069" spans="1:19" ht="15.75" customHeight="1" x14ac:dyDescent="0.3">
      <c r="A1069" s="66" t="s">
        <v>1676</v>
      </c>
      <c r="B1069" s="71" t="s">
        <v>244</v>
      </c>
      <c r="C1069" s="68" t="s">
        <v>2137</v>
      </c>
      <c r="D1069" s="68"/>
      <c r="E1069" s="69" t="s">
        <v>2138</v>
      </c>
      <c r="F1069" s="63">
        <v>277309294.62</v>
      </c>
      <c r="G1069" s="63">
        <v>754656553.1603508</v>
      </c>
      <c r="H1069" s="63"/>
      <c r="I1069" s="112">
        <v>1031965847.7803508</v>
      </c>
      <c r="J1069" s="63">
        <v>277309294.62</v>
      </c>
      <c r="K1069" s="65">
        <v>732039889.17000008</v>
      </c>
      <c r="L1069" s="112">
        <v>1009349183.7900001</v>
      </c>
      <c r="M1069" s="63">
        <v>46991803.339999974</v>
      </c>
      <c r="N1069" s="64">
        <v>1023737361.6</v>
      </c>
      <c r="O1069" s="110">
        <v>-14388177.809999943</v>
      </c>
      <c r="P1069" s="110">
        <v>-14388177.809999943</v>
      </c>
      <c r="Q1069" s="110">
        <v>14388177.809999943</v>
      </c>
      <c r="R1069" s="110">
        <v>0</v>
      </c>
      <c r="S1069" s="110">
        <v>32603625.530000031</v>
      </c>
    </row>
    <row r="1070" spans="1:19" ht="15.75" customHeight="1" x14ac:dyDescent="0.3">
      <c r="A1070" s="66" t="s">
        <v>1676</v>
      </c>
      <c r="B1070" s="71" t="s">
        <v>244</v>
      </c>
      <c r="C1070" s="68" t="s">
        <v>2139</v>
      </c>
      <c r="D1070" s="68"/>
      <c r="E1070" s="69" t="s">
        <v>2140</v>
      </c>
      <c r="F1070" s="63">
        <v>666435357.05999994</v>
      </c>
      <c r="G1070" s="63">
        <v>1884019074.6084256</v>
      </c>
      <c r="H1070" s="63"/>
      <c r="I1070" s="112">
        <v>2550454431.6684256</v>
      </c>
      <c r="J1070" s="63">
        <v>666435357.05999994</v>
      </c>
      <c r="K1070" s="65">
        <v>1825525664.0300002</v>
      </c>
      <c r="L1070" s="112">
        <v>2491961021.0900002</v>
      </c>
      <c r="M1070" s="63">
        <v>112931660.96000004</v>
      </c>
      <c r="N1070" s="64">
        <v>2522569957.9200001</v>
      </c>
      <c r="O1070" s="110">
        <v>-30608936.829999924</v>
      </c>
      <c r="P1070" s="110">
        <v>-30608936.829999924</v>
      </c>
      <c r="Q1070" s="110">
        <v>30608936.829999924</v>
      </c>
      <c r="R1070" s="110">
        <v>0</v>
      </c>
      <c r="S1070" s="110">
        <v>82322724.130000114</v>
      </c>
    </row>
    <row r="1071" spans="1:19" ht="15.75" customHeight="1" x14ac:dyDescent="0.3">
      <c r="A1071" s="66" t="s">
        <v>1676</v>
      </c>
      <c r="B1071" s="71" t="s">
        <v>244</v>
      </c>
      <c r="C1071" s="68" t="s">
        <v>2141</v>
      </c>
      <c r="D1071" s="68"/>
      <c r="E1071" s="69" t="s">
        <v>2142</v>
      </c>
      <c r="F1071" s="63">
        <v>687633943.03999996</v>
      </c>
      <c r="G1071" s="63">
        <v>1909439821.5633686</v>
      </c>
      <c r="H1071" s="63"/>
      <c r="I1071" s="112">
        <v>2597073764.6033688</v>
      </c>
      <c r="J1071" s="63">
        <v>687633943.03999996</v>
      </c>
      <c r="K1071" s="65">
        <v>1851127655.79</v>
      </c>
      <c r="L1071" s="112">
        <v>2538761598.8299999</v>
      </c>
      <c r="M1071" s="63">
        <v>116523894.60000002</v>
      </c>
      <c r="N1071" s="64">
        <v>2572295276.52</v>
      </c>
      <c r="O1071" s="110">
        <v>-33533677.690000057</v>
      </c>
      <c r="P1071" s="110">
        <v>-33533677.690000057</v>
      </c>
      <c r="Q1071" s="110">
        <v>33533677.690000057</v>
      </c>
      <c r="R1071" s="110">
        <v>0</v>
      </c>
      <c r="S1071" s="110">
        <v>82990216.909999967</v>
      </c>
    </row>
    <row r="1072" spans="1:19" ht="15.75" customHeight="1" x14ac:dyDescent="0.3">
      <c r="A1072" s="66" t="s">
        <v>1676</v>
      </c>
      <c r="B1072" s="71" t="s">
        <v>244</v>
      </c>
      <c r="C1072" s="68" t="s">
        <v>2143</v>
      </c>
      <c r="D1072" s="68"/>
      <c r="E1072" s="69" t="s">
        <v>2144</v>
      </c>
      <c r="F1072" s="63">
        <v>227801795.75</v>
      </c>
      <c r="G1072" s="63">
        <v>625886146.60746133</v>
      </c>
      <c r="H1072" s="63"/>
      <c r="I1072" s="112">
        <v>853687942.35746133</v>
      </c>
      <c r="J1072" s="63">
        <v>227801795.75</v>
      </c>
      <c r="K1072" s="65">
        <v>606933356.38</v>
      </c>
      <c r="L1072" s="112">
        <v>834735152.13</v>
      </c>
      <c r="M1072" s="63">
        <v>38602446.409999996</v>
      </c>
      <c r="N1072" s="64">
        <v>846207738.78999996</v>
      </c>
      <c r="O1072" s="110">
        <v>-11472586.659999967</v>
      </c>
      <c r="P1072" s="110">
        <v>-11472586.659999967</v>
      </c>
      <c r="Q1072" s="110">
        <v>11472586.659999967</v>
      </c>
      <c r="R1072" s="110">
        <v>0</v>
      </c>
      <c r="S1072" s="110">
        <v>27129859.75000003</v>
      </c>
    </row>
    <row r="1073" spans="1:19" ht="15.75" customHeight="1" x14ac:dyDescent="0.3">
      <c r="A1073" s="66" t="s">
        <v>1676</v>
      </c>
      <c r="B1073" s="71" t="s">
        <v>244</v>
      </c>
      <c r="C1073" s="68" t="s">
        <v>2145</v>
      </c>
      <c r="D1073" s="68"/>
      <c r="E1073" s="69" t="s">
        <v>2146</v>
      </c>
      <c r="F1073" s="63">
        <v>614799323.27999997</v>
      </c>
      <c r="G1073" s="63">
        <v>1705818993.4278288</v>
      </c>
      <c r="H1073" s="63"/>
      <c r="I1073" s="112">
        <v>2320618316.7078285</v>
      </c>
      <c r="J1073" s="63">
        <v>614799323.27999997</v>
      </c>
      <c r="K1073" s="65">
        <v>1653769807.6900001</v>
      </c>
      <c r="L1073" s="112">
        <v>2268569130.9700003</v>
      </c>
      <c r="M1073" s="63">
        <v>104181610.38999999</v>
      </c>
      <c r="N1073" s="64">
        <v>2298630987.46</v>
      </c>
      <c r="O1073" s="110">
        <v>-30061856.489999771</v>
      </c>
      <c r="P1073" s="110">
        <v>-30061856.489999771</v>
      </c>
      <c r="Q1073" s="110">
        <v>30061856.489999771</v>
      </c>
      <c r="R1073" s="110">
        <v>0</v>
      </c>
      <c r="S1073" s="110">
        <v>74119753.900000215</v>
      </c>
    </row>
    <row r="1074" spans="1:19" ht="15.75" customHeight="1" x14ac:dyDescent="0.3">
      <c r="A1074" s="66" t="s">
        <v>1676</v>
      </c>
      <c r="B1074" s="71" t="s">
        <v>244</v>
      </c>
      <c r="C1074" s="68" t="s">
        <v>2147</v>
      </c>
      <c r="D1074" s="68"/>
      <c r="E1074" s="69" t="s">
        <v>2148</v>
      </c>
      <c r="F1074" s="63">
        <v>232716355.16</v>
      </c>
      <c r="G1074" s="63">
        <v>643279600.33956683</v>
      </c>
      <c r="H1074" s="63"/>
      <c r="I1074" s="112">
        <v>875995955.49956679</v>
      </c>
      <c r="J1074" s="63">
        <v>232716355.16</v>
      </c>
      <c r="K1074" s="65">
        <v>623722327.87000012</v>
      </c>
      <c r="L1074" s="112">
        <v>856438683.03000009</v>
      </c>
      <c r="M1074" s="63">
        <v>39435249.409999996</v>
      </c>
      <c r="N1074" s="64">
        <v>867955140.16999996</v>
      </c>
      <c r="O1074" s="110">
        <v>-11516457.139999866</v>
      </c>
      <c r="P1074" s="110">
        <v>-11516457.139999866</v>
      </c>
      <c r="Q1074" s="110">
        <v>11516457.139999866</v>
      </c>
      <c r="R1074" s="110">
        <v>0</v>
      </c>
      <c r="S1074" s="110">
        <v>27918792.27000013</v>
      </c>
    </row>
    <row r="1075" spans="1:19" ht="15.75" customHeight="1" x14ac:dyDescent="0.3">
      <c r="A1075" s="66" t="s">
        <v>1676</v>
      </c>
      <c r="B1075" s="71" t="s">
        <v>59</v>
      </c>
      <c r="C1075" s="68" t="s">
        <v>2149</v>
      </c>
      <c r="D1075" s="68"/>
      <c r="E1075" s="69" t="s">
        <v>2150</v>
      </c>
      <c r="F1075" s="63">
        <v>438813032.83999997</v>
      </c>
      <c r="G1075" s="63">
        <v>1223695672.9452307</v>
      </c>
      <c r="H1075" s="63"/>
      <c r="I1075" s="112">
        <v>1662508705.7852306</v>
      </c>
      <c r="J1075" s="63">
        <v>438813032.83999997</v>
      </c>
      <c r="K1075" s="65">
        <v>1186186502.8899999</v>
      </c>
      <c r="L1075" s="112">
        <v>1624999535.7299998</v>
      </c>
      <c r="M1075" s="63">
        <v>74359627.110000014</v>
      </c>
      <c r="N1075" s="64">
        <v>1646110249.22</v>
      </c>
      <c r="O1075" s="110">
        <v>-21110713.490000248</v>
      </c>
      <c r="P1075" s="110">
        <v>-21110713.490000248</v>
      </c>
      <c r="Q1075" s="110">
        <v>21110713.490000248</v>
      </c>
      <c r="R1075" s="110">
        <v>0</v>
      </c>
      <c r="S1075" s="110">
        <v>53248913.619999766</v>
      </c>
    </row>
    <row r="1076" spans="1:19" ht="15.75" customHeight="1" x14ac:dyDescent="0.3">
      <c r="A1076" s="66" t="s">
        <v>1676</v>
      </c>
      <c r="B1076" s="71" t="s">
        <v>59</v>
      </c>
      <c r="C1076" s="68" t="s">
        <v>2151</v>
      </c>
      <c r="D1076" s="68"/>
      <c r="E1076" s="69" t="s">
        <v>2152</v>
      </c>
      <c r="F1076" s="63">
        <v>243789701.44999999</v>
      </c>
      <c r="G1076" s="63">
        <v>674327048.86899948</v>
      </c>
      <c r="H1076" s="63"/>
      <c r="I1076" s="112">
        <v>918116750.31899953</v>
      </c>
      <c r="J1076" s="63">
        <v>243789701.44999999</v>
      </c>
      <c r="K1076" s="65">
        <v>653805307.98000002</v>
      </c>
      <c r="L1076" s="112">
        <v>897595009.43000007</v>
      </c>
      <c r="M1076" s="63">
        <v>41311697.560000002</v>
      </c>
      <c r="N1076" s="64">
        <v>909630924.47000003</v>
      </c>
      <c r="O1076" s="110">
        <v>-12035915.039999962</v>
      </c>
      <c r="P1076" s="110">
        <v>-12035915.039999962</v>
      </c>
      <c r="Q1076" s="110">
        <v>12035915.039999962</v>
      </c>
      <c r="R1076" s="110">
        <v>0</v>
      </c>
      <c r="S1076" s="110">
        <v>29275782.520000041</v>
      </c>
    </row>
    <row r="1077" spans="1:19" ht="15.75" customHeight="1" x14ac:dyDescent="0.3">
      <c r="A1077" s="66" t="s">
        <v>1676</v>
      </c>
      <c r="B1077" s="71" t="s">
        <v>59</v>
      </c>
      <c r="C1077" s="68" t="s">
        <v>2153</v>
      </c>
      <c r="D1077" s="68"/>
      <c r="E1077" s="69" t="s">
        <v>2154</v>
      </c>
      <c r="F1077" s="63">
        <v>0</v>
      </c>
      <c r="G1077" s="63">
        <v>1539669888.1983805</v>
      </c>
      <c r="H1077" s="63"/>
      <c r="I1077" s="112">
        <v>1539669888.1983805</v>
      </c>
      <c r="J1077" s="63">
        <v>0</v>
      </c>
      <c r="K1077" s="65">
        <v>1492785060.79</v>
      </c>
      <c r="L1077" s="112">
        <v>1492785060.79</v>
      </c>
      <c r="M1077" s="63">
        <v>94257247.610000014</v>
      </c>
      <c r="N1077" s="64">
        <v>1520185019.2599998</v>
      </c>
      <c r="O1077" s="110">
        <v>-27399958.46999979</v>
      </c>
      <c r="P1077" s="110">
        <v>-27399958.46999979</v>
      </c>
      <c r="Q1077" s="110">
        <v>27399958.46999979</v>
      </c>
      <c r="R1077" s="110">
        <v>0</v>
      </c>
      <c r="S1077" s="110">
        <v>66857289.140000224</v>
      </c>
    </row>
    <row r="1078" spans="1:19" ht="15.75" customHeight="1" x14ac:dyDescent="0.3">
      <c r="A1078" s="66" t="s">
        <v>1676</v>
      </c>
      <c r="B1078" s="71" t="s">
        <v>59</v>
      </c>
      <c r="C1078" s="68" t="s">
        <v>2155</v>
      </c>
      <c r="D1078" s="68"/>
      <c r="E1078" s="69" t="s">
        <v>2156</v>
      </c>
      <c r="F1078" s="63">
        <v>401880303.82999998</v>
      </c>
      <c r="G1078" s="63">
        <v>1109342148.6851187</v>
      </c>
      <c r="H1078" s="63"/>
      <c r="I1078" s="112">
        <v>1511222452.5151186</v>
      </c>
      <c r="J1078" s="63">
        <v>401880303.82999998</v>
      </c>
      <c r="K1078" s="65">
        <v>1075642054.21</v>
      </c>
      <c r="L1078" s="112">
        <v>1477522358.04</v>
      </c>
      <c r="M1078" s="63">
        <v>68101144</v>
      </c>
      <c r="N1078" s="64">
        <v>1497489147.4100001</v>
      </c>
      <c r="O1078" s="110">
        <v>-19966789.370000124</v>
      </c>
      <c r="P1078" s="110">
        <v>-19966789.370000124</v>
      </c>
      <c r="Q1078" s="110">
        <v>19966789.370000124</v>
      </c>
      <c r="R1078" s="110">
        <v>0</v>
      </c>
      <c r="S1078" s="110">
        <v>48134354.629999876</v>
      </c>
    </row>
    <row r="1079" spans="1:19" ht="15.75" customHeight="1" x14ac:dyDescent="0.3">
      <c r="A1079" s="66" t="s">
        <v>1676</v>
      </c>
      <c r="B1079" s="71" t="s">
        <v>59</v>
      </c>
      <c r="C1079" s="68" t="s">
        <v>2157</v>
      </c>
      <c r="D1079" s="68"/>
      <c r="E1079" s="69" t="s">
        <v>2158</v>
      </c>
      <c r="F1079" s="63">
        <v>277358962.42000002</v>
      </c>
      <c r="G1079" s="63">
        <v>766545587.61119008</v>
      </c>
      <c r="H1079" s="63"/>
      <c r="I1079" s="112">
        <v>1043904550.0311902</v>
      </c>
      <c r="J1079" s="63">
        <v>277358962.42000002</v>
      </c>
      <c r="K1079" s="65">
        <v>743243659.54000008</v>
      </c>
      <c r="L1079" s="112">
        <v>1020602621.96</v>
      </c>
      <c r="M1079" s="63">
        <v>47000219.859999955</v>
      </c>
      <c r="N1079" s="64">
        <v>1034335541.95</v>
      </c>
      <c r="O1079" s="110">
        <v>-13732919.99000001</v>
      </c>
      <c r="P1079" s="110">
        <v>-13732919.99000001</v>
      </c>
      <c r="Q1079" s="110">
        <v>13732919.99000001</v>
      </c>
      <c r="R1079" s="110">
        <v>0</v>
      </c>
      <c r="S1079" s="110">
        <v>33267299.869999945</v>
      </c>
    </row>
    <row r="1080" spans="1:19" ht="15.75" customHeight="1" x14ac:dyDescent="0.3">
      <c r="A1080" s="66" t="s">
        <v>1676</v>
      </c>
      <c r="B1080" s="71" t="s">
        <v>59</v>
      </c>
      <c r="C1080" s="68" t="s">
        <v>2159</v>
      </c>
      <c r="D1080" s="68"/>
      <c r="E1080" s="69" t="s">
        <v>2160</v>
      </c>
      <c r="F1080" s="63">
        <v>600269100.99000001</v>
      </c>
      <c r="G1080" s="63">
        <v>1665412128.6766496</v>
      </c>
      <c r="H1080" s="63"/>
      <c r="I1080" s="112">
        <v>2265681229.6666498</v>
      </c>
      <c r="J1080" s="63">
        <v>600269100.99000001</v>
      </c>
      <c r="K1080" s="65">
        <v>1614591954.6599998</v>
      </c>
      <c r="L1080" s="112">
        <v>2214861055.6499996</v>
      </c>
      <c r="M1080" s="63">
        <v>101719372.87</v>
      </c>
      <c r="N1080" s="64">
        <v>2244214510.79</v>
      </c>
      <c r="O1080" s="110">
        <v>-29353455.140000343</v>
      </c>
      <c r="P1080" s="110">
        <v>-29353455.140000343</v>
      </c>
      <c r="Q1080" s="110">
        <v>29353455.140000343</v>
      </c>
      <c r="R1080" s="110">
        <v>0</v>
      </c>
      <c r="S1080" s="110">
        <v>72365917.729999661</v>
      </c>
    </row>
    <row r="1081" spans="1:19" ht="15.75" customHeight="1" x14ac:dyDescent="0.3">
      <c r="A1081" s="66" t="s">
        <v>1676</v>
      </c>
      <c r="B1081" s="71" t="s">
        <v>59</v>
      </c>
      <c r="C1081" s="68" t="s">
        <v>2161</v>
      </c>
      <c r="D1081" s="68"/>
      <c r="E1081" s="69" t="s">
        <v>2162</v>
      </c>
      <c r="F1081" s="63">
        <v>525830713.49000001</v>
      </c>
      <c r="G1081" s="63">
        <v>1466742943.5744691</v>
      </c>
      <c r="H1081" s="63"/>
      <c r="I1081" s="112">
        <v>1992573657.0644691</v>
      </c>
      <c r="J1081" s="63">
        <v>525830713.49000001</v>
      </c>
      <c r="K1081" s="65">
        <v>1421758266.1599998</v>
      </c>
      <c r="L1081" s="112">
        <v>1947588979.6499999</v>
      </c>
      <c r="M1081" s="63">
        <v>89105320.149999976</v>
      </c>
      <c r="N1081" s="64">
        <v>1972857338.02</v>
      </c>
      <c r="O1081" s="110">
        <v>-25268358.370000124</v>
      </c>
      <c r="P1081" s="110">
        <v>-25268358.370000124</v>
      </c>
      <c r="Q1081" s="110">
        <v>25268358.370000124</v>
      </c>
      <c r="R1081" s="110">
        <v>0</v>
      </c>
      <c r="S1081" s="110">
        <v>63836961.779999852</v>
      </c>
    </row>
    <row r="1082" spans="1:19" ht="15.75" customHeight="1" x14ac:dyDescent="0.3">
      <c r="A1082" s="66" t="s">
        <v>1676</v>
      </c>
      <c r="B1082" s="71" t="s">
        <v>59</v>
      </c>
      <c r="C1082" s="68" t="s">
        <v>2163</v>
      </c>
      <c r="D1082" s="68"/>
      <c r="E1082" s="69" t="s">
        <v>2164</v>
      </c>
      <c r="F1082" s="63">
        <v>712216132.57000005</v>
      </c>
      <c r="G1082" s="63">
        <v>1974187769.6903224</v>
      </c>
      <c r="H1082" s="63"/>
      <c r="I1082" s="112">
        <v>2686403902.2603226</v>
      </c>
      <c r="J1082" s="63">
        <v>712216132.57000005</v>
      </c>
      <c r="K1082" s="65">
        <v>1913997505.1399999</v>
      </c>
      <c r="L1082" s="112">
        <v>2626213637.71</v>
      </c>
      <c r="M1082" s="63">
        <v>120689501.15999997</v>
      </c>
      <c r="N1082" s="64">
        <v>2661144077.7600002</v>
      </c>
      <c r="O1082" s="110">
        <v>-34930440.050000191</v>
      </c>
      <c r="P1082" s="110">
        <v>-34930440.050000191</v>
      </c>
      <c r="Q1082" s="110">
        <v>34930440.050000191</v>
      </c>
      <c r="R1082" s="110">
        <v>0</v>
      </c>
      <c r="S1082" s="110">
        <v>85759061.109999776</v>
      </c>
    </row>
    <row r="1083" spans="1:19" ht="15.75" customHeight="1" x14ac:dyDescent="0.3">
      <c r="A1083" s="66" t="s">
        <v>1676</v>
      </c>
      <c r="B1083" s="71" t="s">
        <v>59</v>
      </c>
      <c r="C1083" s="68" t="s">
        <v>2165</v>
      </c>
      <c r="D1083" s="68"/>
      <c r="E1083" s="69" t="s">
        <v>2166</v>
      </c>
      <c r="F1083" s="63">
        <v>898688393.63999999</v>
      </c>
      <c r="G1083" s="63">
        <v>2494413082.7979212</v>
      </c>
      <c r="H1083" s="63"/>
      <c r="I1083" s="112">
        <v>3393101476.437921</v>
      </c>
      <c r="J1083" s="63">
        <v>898688393.63999999</v>
      </c>
      <c r="K1083" s="65">
        <v>2418266655.0700002</v>
      </c>
      <c r="L1083" s="112">
        <v>3316955048.71</v>
      </c>
      <c r="M1083" s="63">
        <v>152288398.11000001</v>
      </c>
      <c r="N1083" s="64">
        <v>3360842230.4400001</v>
      </c>
      <c r="O1083" s="110">
        <v>-43887181.730000019</v>
      </c>
      <c r="P1083" s="110">
        <v>-43887181.730000019</v>
      </c>
      <c r="Q1083" s="110">
        <v>43887181.730000019</v>
      </c>
      <c r="R1083" s="110">
        <v>0</v>
      </c>
      <c r="S1083" s="110">
        <v>108401216.38</v>
      </c>
    </row>
    <row r="1084" spans="1:19" ht="15.75" customHeight="1" x14ac:dyDescent="0.3">
      <c r="A1084" s="66" t="s">
        <v>1676</v>
      </c>
      <c r="B1084" s="71" t="s">
        <v>59</v>
      </c>
      <c r="C1084" s="68" t="s">
        <v>2167</v>
      </c>
      <c r="D1084" s="68"/>
      <c r="E1084" s="69" t="s">
        <v>2168</v>
      </c>
      <c r="F1084" s="63">
        <v>390913179.97000003</v>
      </c>
      <c r="G1084" s="63">
        <v>1084531388.876298</v>
      </c>
      <c r="H1084" s="63"/>
      <c r="I1084" s="112">
        <v>1475444568.846298</v>
      </c>
      <c r="J1084" s="63">
        <v>390913179.97000003</v>
      </c>
      <c r="K1084" s="65">
        <v>1051448557.9499999</v>
      </c>
      <c r="L1084" s="112">
        <v>1442361737.9200001</v>
      </c>
      <c r="M1084" s="63">
        <v>66242695.889999986</v>
      </c>
      <c r="N1084" s="64">
        <v>1461484616.5799999</v>
      </c>
      <c r="O1084" s="110">
        <v>-19122878.659999847</v>
      </c>
      <c r="P1084" s="110">
        <v>-19122878.659999847</v>
      </c>
      <c r="Q1084" s="110">
        <v>19122878.659999847</v>
      </c>
      <c r="R1084" s="110">
        <v>0</v>
      </c>
      <c r="S1084" s="110">
        <v>47119817.230000138</v>
      </c>
    </row>
    <row r="1085" spans="1:19" ht="15.75" customHeight="1" x14ac:dyDescent="0.3">
      <c r="A1085" s="66" t="s">
        <v>1676</v>
      </c>
      <c r="B1085" s="71" t="s">
        <v>61</v>
      </c>
      <c r="C1085" s="68" t="s">
        <v>2169</v>
      </c>
      <c r="D1085" s="68"/>
      <c r="E1085" s="69" t="s">
        <v>2170</v>
      </c>
      <c r="F1085" s="63">
        <v>505496406.31</v>
      </c>
      <c r="G1085" s="63">
        <v>1410996174.4729068</v>
      </c>
      <c r="H1085" s="63"/>
      <c r="I1085" s="112">
        <v>1916492580.7829068</v>
      </c>
      <c r="J1085" s="63">
        <v>505496406.31</v>
      </c>
      <c r="K1085" s="65">
        <v>1367701296.47</v>
      </c>
      <c r="L1085" s="112">
        <v>1873197702.78</v>
      </c>
      <c r="M1085" s="63">
        <v>85659543.949999988</v>
      </c>
      <c r="N1085" s="64">
        <v>1301166788.9400001</v>
      </c>
      <c r="O1085" s="110">
        <v>572030913.83999991</v>
      </c>
      <c r="P1085" s="110">
        <v>0</v>
      </c>
      <c r="Q1085" s="110">
        <v>0</v>
      </c>
      <c r="R1085" s="110">
        <v>572030913.83999991</v>
      </c>
      <c r="S1085" s="110">
        <v>85659543.949999988</v>
      </c>
    </row>
    <row r="1086" spans="1:19" ht="15.75" customHeight="1" x14ac:dyDescent="0.3">
      <c r="A1086" s="66" t="s">
        <v>1676</v>
      </c>
      <c r="B1086" s="71" t="s">
        <v>61</v>
      </c>
      <c r="C1086" s="68" t="s">
        <v>2171</v>
      </c>
      <c r="D1086" s="68"/>
      <c r="E1086" s="69" t="s">
        <v>2172</v>
      </c>
      <c r="F1086" s="63">
        <v>0</v>
      </c>
      <c r="G1086" s="63">
        <v>763751777.87317944</v>
      </c>
      <c r="H1086" s="63"/>
      <c r="I1086" s="112">
        <v>763751777.87317944</v>
      </c>
      <c r="J1086" s="63">
        <v>0</v>
      </c>
      <c r="K1086" s="65">
        <v>740618163.68000007</v>
      </c>
      <c r="L1086" s="112">
        <v>740618163.68000007</v>
      </c>
      <c r="M1086" s="63">
        <v>47022388.659999967</v>
      </c>
      <c r="N1086" s="64">
        <v>754532473.95000005</v>
      </c>
      <c r="O1086" s="110">
        <v>-13914310.269999981</v>
      </c>
      <c r="P1086" s="110">
        <v>-13914310.269999981</v>
      </c>
      <c r="Q1086" s="110">
        <v>13914310.269999981</v>
      </c>
      <c r="R1086" s="110">
        <v>0</v>
      </c>
      <c r="S1086" s="110">
        <v>33108078.389999986</v>
      </c>
    </row>
    <row r="1087" spans="1:19" ht="15.75" customHeight="1" x14ac:dyDescent="0.3">
      <c r="A1087" s="66" t="s">
        <v>1676</v>
      </c>
      <c r="B1087" s="71" t="s">
        <v>61</v>
      </c>
      <c r="C1087" s="68" t="s">
        <v>2173</v>
      </c>
      <c r="D1087" s="68"/>
      <c r="E1087" s="69" t="s">
        <v>2174</v>
      </c>
      <c r="F1087" s="63">
        <v>116711313.53</v>
      </c>
      <c r="G1087" s="63">
        <v>326125701.04083204</v>
      </c>
      <c r="H1087" s="63"/>
      <c r="I1087" s="112">
        <v>442837014.57083201</v>
      </c>
      <c r="J1087" s="63">
        <v>116711313.53</v>
      </c>
      <c r="K1087" s="65">
        <v>316142268.75</v>
      </c>
      <c r="L1087" s="112">
        <v>432853582.27999997</v>
      </c>
      <c r="M1087" s="63">
        <v>19777465.800000012</v>
      </c>
      <c r="N1087" s="64">
        <v>438446214.25</v>
      </c>
      <c r="O1087" s="110">
        <v>-5592631.9700000286</v>
      </c>
      <c r="P1087" s="110">
        <v>-5592631.9700000286</v>
      </c>
      <c r="Q1087" s="110">
        <v>5592631.9700000286</v>
      </c>
      <c r="R1087" s="110">
        <v>0</v>
      </c>
      <c r="S1087" s="110">
        <v>14184833.829999983</v>
      </c>
    </row>
    <row r="1088" spans="1:19" ht="15.75" customHeight="1" x14ac:dyDescent="0.3">
      <c r="A1088" s="66" t="s">
        <v>1676</v>
      </c>
      <c r="B1088" s="71" t="s">
        <v>61</v>
      </c>
      <c r="C1088" s="68" t="s">
        <v>2175</v>
      </c>
      <c r="D1088" s="68"/>
      <c r="E1088" s="69" t="s">
        <v>2176</v>
      </c>
      <c r="F1088" s="63">
        <v>0</v>
      </c>
      <c r="G1088" s="63">
        <v>868097070.13827515</v>
      </c>
      <c r="H1088" s="63"/>
      <c r="I1088" s="112">
        <v>868097070.13827515</v>
      </c>
      <c r="J1088" s="63">
        <v>0</v>
      </c>
      <c r="K1088" s="65">
        <v>841843005.97000003</v>
      </c>
      <c r="L1088" s="112">
        <v>841843005.97000003</v>
      </c>
      <c r="M1088" s="63">
        <v>53526200.649999976</v>
      </c>
      <c r="N1088" s="64">
        <v>857756200.32999992</v>
      </c>
      <c r="O1088" s="110">
        <v>-15913194.359999895</v>
      </c>
      <c r="P1088" s="110">
        <v>-15913194.359999895</v>
      </c>
      <c r="Q1088" s="110">
        <v>15913194.359999895</v>
      </c>
      <c r="R1088" s="110">
        <v>0</v>
      </c>
      <c r="S1088" s="110">
        <v>37613006.290000081</v>
      </c>
    </row>
    <row r="1089" spans="1:19" ht="15.75" customHeight="1" x14ac:dyDescent="0.3">
      <c r="A1089" s="66" t="s">
        <v>1676</v>
      </c>
      <c r="B1089" s="71" t="s">
        <v>61</v>
      </c>
      <c r="C1089" s="68" t="s">
        <v>2177</v>
      </c>
      <c r="D1089" s="68"/>
      <c r="E1089" s="69" t="s">
        <v>2178</v>
      </c>
      <c r="F1089" s="63">
        <v>158252783.06999999</v>
      </c>
      <c r="G1089" s="63">
        <v>432152523.94740653</v>
      </c>
      <c r="H1089" s="63"/>
      <c r="I1089" s="112">
        <v>590405307.01740646</v>
      </c>
      <c r="J1089" s="63">
        <v>158252783.06999999</v>
      </c>
      <c r="K1089" s="65">
        <v>419176899.22999996</v>
      </c>
      <c r="L1089" s="112">
        <v>577429682.29999995</v>
      </c>
      <c r="M1089" s="63">
        <v>26816928.980000019</v>
      </c>
      <c r="N1089" s="64">
        <v>585565439.02999997</v>
      </c>
      <c r="O1089" s="110">
        <v>-8135756.7300000191</v>
      </c>
      <c r="P1089" s="110">
        <v>-8135756.7300000191</v>
      </c>
      <c r="Q1089" s="110">
        <v>8135756.7300000191</v>
      </c>
      <c r="R1089" s="110">
        <v>0</v>
      </c>
      <c r="S1089" s="110">
        <v>18681172.25</v>
      </c>
    </row>
    <row r="1090" spans="1:19" ht="15.75" customHeight="1" x14ac:dyDescent="0.3">
      <c r="A1090" s="66" t="s">
        <v>1676</v>
      </c>
      <c r="B1090" s="71" t="s">
        <v>61</v>
      </c>
      <c r="C1090" s="68" t="s">
        <v>2179</v>
      </c>
      <c r="D1090" s="68"/>
      <c r="E1090" s="69" t="s">
        <v>2180</v>
      </c>
      <c r="F1090" s="63">
        <v>151022136.03</v>
      </c>
      <c r="G1090" s="63">
        <v>417384589.51511824</v>
      </c>
      <c r="H1090" s="63"/>
      <c r="I1090" s="112">
        <v>568406725.54511821</v>
      </c>
      <c r="J1090" s="63">
        <v>151022136.03</v>
      </c>
      <c r="K1090" s="65">
        <v>404706907.00999999</v>
      </c>
      <c r="L1090" s="112">
        <v>555729043.03999996</v>
      </c>
      <c r="M1090" s="63">
        <v>25591650.370000005</v>
      </c>
      <c r="N1090" s="64">
        <v>563211458.01999998</v>
      </c>
      <c r="O1090" s="110">
        <v>-7482414.9800000191</v>
      </c>
      <c r="P1090" s="110">
        <v>-7482414.9800000191</v>
      </c>
      <c r="Q1090" s="110">
        <v>7482414.9800000191</v>
      </c>
      <c r="R1090" s="110">
        <v>0</v>
      </c>
      <c r="S1090" s="110">
        <v>18109235.389999986</v>
      </c>
    </row>
    <row r="1091" spans="1:19" ht="15.75" customHeight="1" x14ac:dyDescent="0.3">
      <c r="A1091" s="66" t="s">
        <v>1676</v>
      </c>
      <c r="B1091" s="71" t="s">
        <v>61</v>
      </c>
      <c r="C1091" s="68" t="s">
        <v>2181</v>
      </c>
      <c r="D1091" s="68"/>
      <c r="E1091" s="69" t="s">
        <v>2182</v>
      </c>
      <c r="F1091" s="63">
        <v>0</v>
      </c>
      <c r="G1091" s="63">
        <v>490708437.2519834</v>
      </c>
      <c r="H1091" s="63"/>
      <c r="I1091" s="112">
        <v>490708437.2519834</v>
      </c>
      <c r="J1091" s="63">
        <v>0</v>
      </c>
      <c r="K1091" s="65">
        <v>475940770.33999997</v>
      </c>
      <c r="L1091" s="112">
        <v>475940770.33999997</v>
      </c>
      <c r="M1091" s="63">
        <v>30405866.469999999</v>
      </c>
      <c r="N1091" s="64">
        <v>485118530.27999997</v>
      </c>
      <c r="O1091" s="110">
        <v>-9177759.9399999976</v>
      </c>
      <c r="P1091" s="110">
        <v>-9177759.9399999976</v>
      </c>
      <c r="Q1091" s="110">
        <v>9177759.9399999976</v>
      </c>
      <c r="R1091" s="110">
        <v>0</v>
      </c>
      <c r="S1091" s="110">
        <v>21228106.530000001</v>
      </c>
    </row>
    <row r="1092" spans="1:19" ht="15.75" customHeight="1" x14ac:dyDescent="0.3">
      <c r="A1092" s="66" t="s">
        <v>1676</v>
      </c>
      <c r="B1092" s="71" t="s">
        <v>61</v>
      </c>
      <c r="C1092" s="68" t="s">
        <v>2183</v>
      </c>
      <c r="D1092" s="68"/>
      <c r="E1092" s="69" t="s">
        <v>2184</v>
      </c>
      <c r="F1092" s="63">
        <v>223163696.11000001</v>
      </c>
      <c r="G1092" s="63">
        <v>608751608.52398098</v>
      </c>
      <c r="H1092" s="63"/>
      <c r="I1092" s="112">
        <v>831915304.63398099</v>
      </c>
      <c r="J1092" s="63">
        <v>223163696.11000001</v>
      </c>
      <c r="K1092" s="65">
        <v>590470663.45000005</v>
      </c>
      <c r="L1092" s="112">
        <v>813634359.56000006</v>
      </c>
      <c r="M1092" s="63">
        <v>37816491.25999999</v>
      </c>
      <c r="N1092" s="64">
        <v>825133986.40999997</v>
      </c>
      <c r="O1092" s="110">
        <v>-11499626.849999905</v>
      </c>
      <c r="P1092" s="110">
        <v>-11499626.849999905</v>
      </c>
      <c r="Q1092" s="110">
        <v>11499626.849999905</v>
      </c>
      <c r="R1092" s="110">
        <v>0</v>
      </c>
      <c r="S1092" s="110">
        <v>26316864.410000086</v>
      </c>
    </row>
    <row r="1093" spans="1:19" ht="15.75" customHeight="1" x14ac:dyDescent="0.3">
      <c r="A1093" s="66" t="s">
        <v>1676</v>
      </c>
      <c r="B1093" s="71" t="s">
        <v>61</v>
      </c>
      <c r="C1093" s="68" t="s">
        <v>2185</v>
      </c>
      <c r="D1093" s="68"/>
      <c r="E1093" s="69" t="s">
        <v>2186</v>
      </c>
      <c r="F1093" s="63">
        <v>115456043.19</v>
      </c>
      <c r="G1093" s="63">
        <v>318401460.23790908</v>
      </c>
      <c r="H1093" s="63"/>
      <c r="I1093" s="112">
        <v>433857503.42790908</v>
      </c>
      <c r="J1093" s="63">
        <v>115456043.19</v>
      </c>
      <c r="K1093" s="65">
        <v>308774122.56</v>
      </c>
      <c r="L1093" s="112">
        <v>424230165.75</v>
      </c>
      <c r="M1093" s="63">
        <v>19564752.370000005</v>
      </c>
      <c r="N1093" s="64">
        <v>430000690.18000001</v>
      </c>
      <c r="O1093" s="110">
        <v>-5770524.4300000072</v>
      </c>
      <c r="P1093" s="110">
        <v>-5770524.4300000072</v>
      </c>
      <c r="Q1093" s="110">
        <v>5770524.4300000072</v>
      </c>
      <c r="R1093" s="110">
        <v>0</v>
      </c>
      <c r="S1093" s="110">
        <v>13794227.939999998</v>
      </c>
    </row>
    <row r="1094" spans="1:19" ht="15.75" customHeight="1" x14ac:dyDescent="0.3">
      <c r="A1094" s="66" t="s">
        <v>1676</v>
      </c>
      <c r="B1094" s="71" t="s">
        <v>61</v>
      </c>
      <c r="C1094" s="68" t="s">
        <v>2187</v>
      </c>
      <c r="D1094" s="68"/>
      <c r="E1094" s="69" t="s">
        <v>2188</v>
      </c>
      <c r="F1094" s="63">
        <v>315668786.75999999</v>
      </c>
      <c r="G1094" s="63">
        <v>874593562.44117022</v>
      </c>
      <c r="H1094" s="63"/>
      <c r="I1094" s="112">
        <v>1190262349.2011702</v>
      </c>
      <c r="J1094" s="63">
        <v>315668786.75999999</v>
      </c>
      <c r="K1094" s="65">
        <v>847944075.04999995</v>
      </c>
      <c r="L1094" s="112">
        <v>1163612861.8099999</v>
      </c>
      <c r="M1094" s="63">
        <v>53492060.430000007</v>
      </c>
      <c r="N1094" s="64">
        <v>1179119642.04</v>
      </c>
      <c r="O1094" s="110">
        <v>-15506780.230000019</v>
      </c>
      <c r="P1094" s="110">
        <v>-15506780.230000019</v>
      </c>
      <c r="Q1094" s="110">
        <v>15506780.230000019</v>
      </c>
      <c r="R1094" s="110">
        <v>0</v>
      </c>
      <c r="S1094" s="110">
        <v>37985280.199999988</v>
      </c>
    </row>
    <row r="1095" spans="1:19" ht="15.75" customHeight="1" x14ac:dyDescent="0.3">
      <c r="A1095" s="66" t="s">
        <v>1676</v>
      </c>
      <c r="B1095" s="71" t="s">
        <v>61</v>
      </c>
      <c r="C1095" s="68" t="s">
        <v>2189</v>
      </c>
      <c r="D1095" s="68"/>
      <c r="E1095" s="69" t="s">
        <v>2190</v>
      </c>
      <c r="F1095" s="63">
        <v>0</v>
      </c>
      <c r="G1095" s="63">
        <v>1898624796.6583338</v>
      </c>
      <c r="H1095" s="63"/>
      <c r="I1095" s="112">
        <v>1898624796.6583338</v>
      </c>
      <c r="J1095" s="63">
        <v>0</v>
      </c>
      <c r="K1095" s="65">
        <v>1839743298.6399999</v>
      </c>
      <c r="L1095" s="112">
        <v>1839743298.6399999</v>
      </c>
      <c r="M1095" s="63">
        <v>113942508.17000008</v>
      </c>
      <c r="N1095" s="64">
        <v>1870754772.5599999</v>
      </c>
      <c r="O1095" s="110">
        <v>-31011473.920000076</v>
      </c>
      <c r="P1095" s="110">
        <v>-31011473.920000076</v>
      </c>
      <c r="Q1095" s="110">
        <v>31011473.920000076</v>
      </c>
      <c r="R1095" s="110">
        <v>0</v>
      </c>
      <c r="S1095" s="110">
        <v>82931034.25</v>
      </c>
    </row>
    <row r="1096" spans="1:19" ht="15.75" customHeight="1" x14ac:dyDescent="0.3">
      <c r="A1096" s="66" t="s">
        <v>1676</v>
      </c>
      <c r="B1096" s="71" t="s">
        <v>61</v>
      </c>
      <c r="C1096" s="68" t="s">
        <v>2191</v>
      </c>
      <c r="D1096" s="68"/>
      <c r="E1096" s="69" t="s">
        <v>2192</v>
      </c>
      <c r="F1096" s="63">
        <v>414842821.79000002</v>
      </c>
      <c r="G1096" s="63">
        <v>1146618800.1562283</v>
      </c>
      <c r="H1096" s="63"/>
      <c r="I1096" s="112">
        <v>1561461621.9462283</v>
      </c>
      <c r="J1096" s="63">
        <v>414842821.79000002</v>
      </c>
      <c r="K1096" s="65">
        <v>1111751630.05</v>
      </c>
      <c r="L1096" s="112">
        <v>1526594451.8399999</v>
      </c>
      <c r="M1096" s="63">
        <v>70297724.129999995</v>
      </c>
      <c r="N1096" s="64">
        <v>1547124681.8900001</v>
      </c>
      <c r="O1096" s="110">
        <v>-20530230.050000191</v>
      </c>
      <c r="P1096" s="110">
        <v>-20530230.050000191</v>
      </c>
      <c r="Q1096" s="110">
        <v>20530230.050000191</v>
      </c>
      <c r="R1096" s="110">
        <v>0</v>
      </c>
      <c r="S1096" s="110">
        <v>49767494.079999804</v>
      </c>
    </row>
    <row r="1097" spans="1:19" ht="15.75" customHeight="1" x14ac:dyDescent="0.3">
      <c r="A1097" s="66" t="s">
        <v>1676</v>
      </c>
      <c r="B1097" s="71" t="s">
        <v>61</v>
      </c>
      <c r="C1097" s="68" t="s">
        <v>2193</v>
      </c>
      <c r="D1097" s="68"/>
      <c r="E1097" s="69" t="s">
        <v>2194</v>
      </c>
      <c r="F1097" s="63">
        <v>230115827.63</v>
      </c>
      <c r="G1097" s="63">
        <v>631617306.81596529</v>
      </c>
      <c r="H1097" s="63"/>
      <c r="I1097" s="112">
        <v>861733134.44596529</v>
      </c>
      <c r="J1097" s="63">
        <v>230115827.63</v>
      </c>
      <c r="K1097" s="65">
        <v>612598694.55000007</v>
      </c>
      <c r="L1097" s="112">
        <v>842714522.18000007</v>
      </c>
      <c r="M1097" s="63">
        <v>38994573.649999976</v>
      </c>
      <c r="N1097" s="64">
        <v>854381397.67999995</v>
      </c>
      <c r="O1097" s="110">
        <v>-11666875.499999881</v>
      </c>
      <c r="P1097" s="110">
        <v>-11666875.499999881</v>
      </c>
      <c r="Q1097" s="110">
        <v>11666875.499999881</v>
      </c>
      <c r="R1097" s="110">
        <v>0</v>
      </c>
      <c r="S1097" s="110">
        <v>27327698.150000095</v>
      </c>
    </row>
    <row r="1098" spans="1:19" ht="15.75" customHeight="1" x14ac:dyDescent="0.3">
      <c r="A1098" s="66" t="s">
        <v>1676</v>
      </c>
      <c r="B1098" s="71" t="s">
        <v>61</v>
      </c>
      <c r="C1098" s="68" t="s">
        <v>2195</v>
      </c>
      <c r="D1098" s="68"/>
      <c r="E1098" s="69" t="s">
        <v>2196</v>
      </c>
      <c r="F1098" s="63">
        <v>197386072.84</v>
      </c>
      <c r="G1098" s="63">
        <v>543911810.62450171</v>
      </c>
      <c r="H1098" s="63"/>
      <c r="I1098" s="112">
        <v>741297883.46450174</v>
      </c>
      <c r="J1098" s="63">
        <v>197386072.84</v>
      </c>
      <c r="K1098" s="65">
        <v>527409040.15000004</v>
      </c>
      <c r="L1098" s="112">
        <v>724795112.99000001</v>
      </c>
      <c r="M1098" s="63">
        <v>33448310.969999999</v>
      </c>
      <c r="N1098" s="64">
        <v>734652314.83000004</v>
      </c>
      <c r="O1098" s="110">
        <v>-9857201.8400000334</v>
      </c>
      <c r="P1098" s="110">
        <v>-9857201.8400000334</v>
      </c>
      <c r="Q1098" s="110">
        <v>9857201.8400000334</v>
      </c>
      <c r="R1098" s="110">
        <v>0</v>
      </c>
      <c r="S1098" s="110">
        <v>23591109.129999965</v>
      </c>
    </row>
    <row r="1099" spans="1:19" ht="15.75" customHeight="1" x14ac:dyDescent="0.3">
      <c r="A1099" s="66" t="s">
        <v>1676</v>
      </c>
      <c r="B1099" s="71" t="s">
        <v>61</v>
      </c>
      <c r="C1099" s="68" t="s">
        <v>2197</v>
      </c>
      <c r="D1099" s="68"/>
      <c r="E1099" s="69" t="s">
        <v>2198</v>
      </c>
      <c r="F1099" s="63">
        <v>-0.31000000238418579</v>
      </c>
      <c r="G1099" s="63">
        <v>370688452.52176929</v>
      </c>
      <c r="H1099" s="63"/>
      <c r="I1099" s="112">
        <v>370688452.21176928</v>
      </c>
      <c r="J1099" s="63">
        <v>-0.31000000238418579</v>
      </c>
      <c r="K1099" s="65">
        <v>359488786.34000003</v>
      </c>
      <c r="L1099" s="112">
        <v>359488786.03000003</v>
      </c>
      <c r="M1099" s="63">
        <v>22818266.210000008</v>
      </c>
      <c r="N1099" s="64">
        <v>366251363.24000001</v>
      </c>
      <c r="O1099" s="110">
        <v>-6762577.2099999785</v>
      </c>
      <c r="P1099" s="110">
        <v>-6762577.2099999785</v>
      </c>
      <c r="Q1099" s="110">
        <v>6762577.2099999785</v>
      </c>
      <c r="R1099" s="110">
        <v>0</v>
      </c>
      <c r="S1099" s="110">
        <v>16055689.00000003</v>
      </c>
    </row>
    <row r="1100" spans="1:19" ht="15.75" customHeight="1" x14ac:dyDescent="0.3">
      <c r="A1100" s="66" t="s">
        <v>1676</v>
      </c>
      <c r="B1100" s="71" t="s">
        <v>61</v>
      </c>
      <c r="C1100" s="68" t="s">
        <v>2199</v>
      </c>
      <c r="D1100" s="68"/>
      <c r="E1100" s="69" t="s">
        <v>2200</v>
      </c>
      <c r="F1100" s="63">
        <v>177857701.22</v>
      </c>
      <c r="G1100" s="63">
        <v>497664779.93217975</v>
      </c>
      <c r="H1100" s="63"/>
      <c r="I1100" s="112">
        <v>675522481.15217972</v>
      </c>
      <c r="J1100" s="63">
        <v>177857701.22</v>
      </c>
      <c r="K1100" s="65">
        <v>482395360.11000001</v>
      </c>
      <c r="L1100" s="112">
        <v>660253061.33000004</v>
      </c>
      <c r="M1100" s="63">
        <v>30139105.620000005</v>
      </c>
      <c r="N1100" s="64">
        <v>668730110.79999995</v>
      </c>
      <c r="O1100" s="110">
        <v>-8477049.4699999094</v>
      </c>
      <c r="P1100" s="110">
        <v>-8477049.4699999094</v>
      </c>
      <c r="Q1100" s="110">
        <v>8477049.4699999094</v>
      </c>
      <c r="R1100" s="110">
        <v>0</v>
      </c>
      <c r="S1100" s="110">
        <v>21662056.150000095</v>
      </c>
    </row>
    <row r="1101" spans="1:19" ht="15.75" customHeight="1" x14ac:dyDescent="0.3">
      <c r="A1101" s="66" t="s">
        <v>1676</v>
      </c>
      <c r="B1101" s="71" t="s">
        <v>61</v>
      </c>
      <c r="C1101" s="68" t="s">
        <v>2201</v>
      </c>
      <c r="D1101" s="68"/>
      <c r="E1101" s="69" t="s">
        <v>2202</v>
      </c>
      <c r="F1101" s="63">
        <v>0</v>
      </c>
      <c r="G1101" s="63">
        <v>542207713.86819601</v>
      </c>
      <c r="H1101" s="63"/>
      <c r="I1101" s="112">
        <v>542207713.86819601</v>
      </c>
      <c r="J1101" s="63">
        <v>0</v>
      </c>
      <c r="K1101" s="65">
        <v>525473973.87999994</v>
      </c>
      <c r="L1101" s="112">
        <v>525473973.87999994</v>
      </c>
      <c r="M1101" s="63">
        <v>32720405.719999999</v>
      </c>
      <c r="N1101" s="64">
        <v>534548219.41999996</v>
      </c>
      <c r="O1101" s="110">
        <v>-9074245.5400000215</v>
      </c>
      <c r="P1101" s="110">
        <v>-9074245.5400000215</v>
      </c>
      <c r="Q1101" s="110">
        <v>9074245.5400000215</v>
      </c>
      <c r="R1101" s="110">
        <v>0</v>
      </c>
      <c r="S1101" s="110">
        <v>23646160.179999977</v>
      </c>
    </row>
    <row r="1102" spans="1:19" ht="15.75" customHeight="1" x14ac:dyDescent="0.3">
      <c r="A1102" s="66" t="s">
        <v>1676</v>
      </c>
      <c r="B1102" s="71" t="s">
        <v>61</v>
      </c>
      <c r="C1102" s="68" t="s">
        <v>2203</v>
      </c>
      <c r="D1102" s="68"/>
      <c r="E1102" s="69" t="s">
        <v>2204</v>
      </c>
      <c r="F1102" s="63">
        <v>505587607.36000001</v>
      </c>
      <c r="G1102" s="63">
        <v>1390367463.527751</v>
      </c>
      <c r="H1102" s="63"/>
      <c r="I1102" s="112">
        <v>1895955070.8877511</v>
      </c>
      <c r="J1102" s="63">
        <v>505587607.36000001</v>
      </c>
      <c r="K1102" s="65">
        <v>1348301967.1900001</v>
      </c>
      <c r="L1102" s="112">
        <v>1853889574.5500002</v>
      </c>
      <c r="M1102" s="63">
        <v>85674998.549999952</v>
      </c>
      <c r="N1102" s="64">
        <v>1879315278.1900001</v>
      </c>
      <c r="O1102" s="110">
        <v>-25425703.639999866</v>
      </c>
      <c r="P1102" s="110">
        <v>-25425703.639999866</v>
      </c>
      <c r="Q1102" s="110">
        <v>25425703.639999866</v>
      </c>
      <c r="R1102" s="110">
        <v>0</v>
      </c>
      <c r="S1102" s="110">
        <v>60249294.910000086</v>
      </c>
    </row>
    <row r="1103" spans="1:19" ht="15.75" customHeight="1" x14ac:dyDescent="0.3">
      <c r="A1103" s="66" t="s">
        <v>1676</v>
      </c>
      <c r="B1103" s="71" t="s">
        <v>61</v>
      </c>
      <c r="C1103" s="68" t="s">
        <v>2205</v>
      </c>
      <c r="D1103" s="68"/>
      <c r="E1103" s="69" t="s">
        <v>2206</v>
      </c>
      <c r="F1103" s="63">
        <v>546049329.87</v>
      </c>
      <c r="G1103" s="63">
        <v>1516928545.3027389</v>
      </c>
      <c r="H1103" s="63"/>
      <c r="I1103" s="112">
        <v>2062977875.172739</v>
      </c>
      <c r="J1103" s="63">
        <v>546049329.87</v>
      </c>
      <c r="K1103" s="65">
        <v>1470590235.4200001</v>
      </c>
      <c r="L1103" s="112">
        <v>2016639565.29</v>
      </c>
      <c r="M1103" s="63">
        <v>92531491.799999952</v>
      </c>
      <c r="N1103" s="64">
        <v>2043234751.5699999</v>
      </c>
      <c r="O1103" s="110">
        <v>-26595186.279999971</v>
      </c>
      <c r="P1103" s="110">
        <v>-26595186.279999971</v>
      </c>
      <c r="Q1103" s="110">
        <v>26595186.279999971</v>
      </c>
      <c r="R1103" s="110">
        <v>0</v>
      </c>
      <c r="S1103" s="110">
        <v>65936305.519999981</v>
      </c>
    </row>
    <row r="1104" spans="1:19" ht="15.75" customHeight="1" x14ac:dyDescent="0.3">
      <c r="A1104" s="66" t="s">
        <v>1676</v>
      </c>
      <c r="B1104" s="71" t="s">
        <v>61</v>
      </c>
      <c r="C1104" s="68" t="s">
        <v>2207</v>
      </c>
      <c r="D1104" s="68"/>
      <c r="E1104" s="69" t="s">
        <v>2208</v>
      </c>
      <c r="F1104" s="63">
        <v>681636923.51999998</v>
      </c>
      <c r="G1104" s="63">
        <v>1893410372.4474978</v>
      </c>
      <c r="H1104" s="63"/>
      <c r="I1104" s="112">
        <v>2575047295.9674978</v>
      </c>
      <c r="J1104" s="63">
        <v>681636923.51999998</v>
      </c>
      <c r="K1104" s="65">
        <v>1835567971.3199999</v>
      </c>
      <c r="L1104" s="112">
        <v>2517204894.8400002</v>
      </c>
      <c r="M1104" s="63">
        <v>115507661.93000007</v>
      </c>
      <c r="N1104" s="64">
        <v>2550409976.27</v>
      </c>
      <c r="O1104" s="110">
        <v>-33205081.429999828</v>
      </c>
      <c r="P1104" s="110">
        <v>-33205081.429999828</v>
      </c>
      <c r="Q1104" s="110">
        <v>33205081.429999828</v>
      </c>
      <c r="R1104" s="110">
        <v>0</v>
      </c>
      <c r="S1104" s="110">
        <v>82302580.500000238</v>
      </c>
    </row>
    <row r="1105" spans="1:19" ht="15.75" customHeight="1" x14ac:dyDescent="0.3">
      <c r="A1105" s="66" t="s">
        <v>1676</v>
      </c>
      <c r="B1105" s="71" t="s">
        <v>61</v>
      </c>
      <c r="C1105" s="68" t="s">
        <v>2209</v>
      </c>
      <c r="D1105" s="68"/>
      <c r="E1105" s="69" t="s">
        <v>2210</v>
      </c>
      <c r="F1105" s="63">
        <v>484855078.68000001</v>
      </c>
      <c r="G1105" s="63">
        <v>1348226992.9852104</v>
      </c>
      <c r="H1105" s="63"/>
      <c r="I1105" s="112">
        <v>1833082071.6652105</v>
      </c>
      <c r="J1105" s="63">
        <v>484855078.68000001</v>
      </c>
      <c r="K1105" s="65">
        <v>1307010746.6999998</v>
      </c>
      <c r="L1105" s="112">
        <v>1791865825.3799999</v>
      </c>
      <c r="M1105" s="63">
        <v>82161741.229999959</v>
      </c>
      <c r="N1105" s="64">
        <v>1815409982.76</v>
      </c>
      <c r="O1105" s="110">
        <v>-23544157.380000114</v>
      </c>
      <c r="P1105" s="110">
        <v>-23544157.380000114</v>
      </c>
      <c r="Q1105" s="110">
        <v>23544157.380000114</v>
      </c>
      <c r="R1105" s="110">
        <v>0</v>
      </c>
      <c r="S1105" s="110">
        <v>58617583.849999845</v>
      </c>
    </row>
    <row r="1106" spans="1:19" ht="15.75" customHeight="1" x14ac:dyDescent="0.3">
      <c r="A1106" s="66" t="s">
        <v>1676</v>
      </c>
      <c r="B1106" s="71" t="s">
        <v>61</v>
      </c>
      <c r="C1106" s="68" t="s">
        <v>2211</v>
      </c>
      <c r="D1106" s="68"/>
      <c r="E1106" s="69" t="s">
        <v>2212</v>
      </c>
      <c r="F1106" s="63">
        <v>242882706.86000001</v>
      </c>
      <c r="G1106" s="63">
        <v>675961764.37250125</v>
      </c>
      <c r="H1106" s="63"/>
      <c r="I1106" s="112">
        <v>918844471.23250127</v>
      </c>
      <c r="J1106" s="63">
        <v>242882706.86000001</v>
      </c>
      <c r="K1106" s="65">
        <v>655267320.62000012</v>
      </c>
      <c r="L1106" s="112">
        <v>898150027.48000014</v>
      </c>
      <c r="M1106" s="63">
        <v>41158001.599999964</v>
      </c>
      <c r="N1106" s="64">
        <v>909905056.67999995</v>
      </c>
      <c r="O1106" s="110">
        <v>-11755029.199999809</v>
      </c>
      <c r="P1106" s="110">
        <v>-11755029.199999809</v>
      </c>
      <c r="Q1106" s="110">
        <v>11755029.199999809</v>
      </c>
      <c r="R1106" s="110">
        <v>0</v>
      </c>
      <c r="S1106" s="110">
        <v>29402972.400000155</v>
      </c>
    </row>
    <row r="1107" spans="1:19" ht="15.75" customHeight="1" x14ac:dyDescent="0.3">
      <c r="A1107" s="66" t="s">
        <v>1676</v>
      </c>
      <c r="B1107" s="71" t="s">
        <v>61</v>
      </c>
      <c r="C1107" s="68" t="s">
        <v>2213</v>
      </c>
      <c r="D1107" s="68"/>
      <c r="E1107" s="69" t="s">
        <v>2214</v>
      </c>
      <c r="F1107" s="63">
        <v>211323349.78999999</v>
      </c>
      <c r="G1107" s="63">
        <v>578352833.08996677</v>
      </c>
      <c r="H1107" s="63"/>
      <c r="I1107" s="112">
        <v>789676182.87996674</v>
      </c>
      <c r="J1107" s="63">
        <v>211323349.78999999</v>
      </c>
      <c r="K1107" s="65">
        <v>560909991.43000007</v>
      </c>
      <c r="L1107" s="112">
        <v>772233341.22000003</v>
      </c>
      <c r="M1107" s="63">
        <v>35810070.140000015</v>
      </c>
      <c r="N1107" s="64">
        <v>783006257.78999996</v>
      </c>
      <c r="O1107" s="110">
        <v>-10772916.569999933</v>
      </c>
      <c r="P1107" s="110">
        <v>-10772916.569999933</v>
      </c>
      <c r="Q1107" s="110">
        <v>10772916.569999933</v>
      </c>
      <c r="R1107" s="110">
        <v>0</v>
      </c>
      <c r="S1107" s="110">
        <v>25037153.570000082</v>
      </c>
    </row>
    <row r="1108" spans="1:19" ht="15.75" customHeight="1" x14ac:dyDescent="0.3">
      <c r="A1108" s="66" t="s">
        <v>1676</v>
      </c>
      <c r="B1108" s="71" t="s">
        <v>61</v>
      </c>
      <c r="C1108" s="68" t="s">
        <v>2215</v>
      </c>
      <c r="D1108" s="68"/>
      <c r="E1108" s="69" t="s">
        <v>2216</v>
      </c>
      <c r="F1108" s="63">
        <v>513418299.54000002</v>
      </c>
      <c r="G1108" s="63">
        <v>1416546174.0239034</v>
      </c>
      <c r="H1108" s="63"/>
      <c r="I1108" s="112">
        <v>1929964473.5639033</v>
      </c>
      <c r="J1108" s="63">
        <v>513418299.54000002</v>
      </c>
      <c r="K1108" s="65">
        <v>1373541523.2800002</v>
      </c>
      <c r="L1108" s="112">
        <v>1886959822.8200002</v>
      </c>
      <c r="M1108" s="63">
        <v>87001958.569999993</v>
      </c>
      <c r="N1108" s="64">
        <v>1912510679.6500001</v>
      </c>
      <c r="O1108" s="110">
        <v>-25550856.829999924</v>
      </c>
      <c r="P1108" s="110">
        <v>-25550856.829999924</v>
      </c>
      <c r="Q1108" s="110">
        <v>25550856.829999924</v>
      </c>
      <c r="R1108" s="110">
        <v>0</v>
      </c>
      <c r="S1108" s="110">
        <v>61451101.740000069</v>
      </c>
    </row>
    <row r="1109" spans="1:19" ht="15.75" customHeight="1" x14ac:dyDescent="0.3">
      <c r="A1109" s="66" t="s">
        <v>1676</v>
      </c>
      <c r="B1109" s="71" t="s">
        <v>61</v>
      </c>
      <c r="C1109" s="68" t="s">
        <v>2217</v>
      </c>
      <c r="D1109" s="68"/>
      <c r="E1109" s="69" t="s">
        <v>2218</v>
      </c>
      <c r="F1109" s="63">
        <v>0</v>
      </c>
      <c r="G1109" s="63">
        <v>336299943.1028049</v>
      </c>
      <c r="H1109" s="63"/>
      <c r="I1109" s="112">
        <v>336299943.1028049</v>
      </c>
      <c r="J1109" s="63">
        <v>0</v>
      </c>
      <c r="K1109" s="65">
        <v>326027425.81999999</v>
      </c>
      <c r="L1109" s="112">
        <v>326027425.81999999</v>
      </c>
      <c r="M1109" s="63">
        <v>20516913.330000013</v>
      </c>
      <c r="N1109" s="64">
        <v>190028203.78</v>
      </c>
      <c r="O1109" s="110">
        <v>135999222.03999999</v>
      </c>
      <c r="P1109" s="110">
        <v>0</v>
      </c>
      <c r="Q1109" s="110">
        <v>0</v>
      </c>
      <c r="R1109" s="110">
        <v>135999222.03999999</v>
      </c>
      <c r="S1109" s="110">
        <v>20516913.330000013</v>
      </c>
    </row>
    <row r="1110" spans="1:19" ht="15.75" customHeight="1" x14ac:dyDescent="0.3">
      <c r="A1110" s="66" t="s">
        <v>1676</v>
      </c>
      <c r="B1110" s="71" t="s">
        <v>61</v>
      </c>
      <c r="C1110" s="68" t="s">
        <v>2219</v>
      </c>
      <c r="D1110" s="68"/>
      <c r="E1110" s="69" t="s">
        <v>2220</v>
      </c>
      <c r="F1110" s="63">
        <v>0</v>
      </c>
      <c r="G1110" s="63">
        <v>710706400.54645658</v>
      </c>
      <c r="H1110" s="63"/>
      <c r="I1110" s="112">
        <v>710706400.54645658</v>
      </c>
      <c r="J1110" s="63">
        <v>0</v>
      </c>
      <c r="K1110" s="65">
        <v>689398648.17000008</v>
      </c>
      <c r="L1110" s="112">
        <v>689398648.17000008</v>
      </c>
      <c r="M1110" s="63">
        <v>44233377.440000027</v>
      </c>
      <c r="N1110" s="64">
        <v>702923450.81999993</v>
      </c>
      <c r="O1110" s="110">
        <v>-13524802.649999857</v>
      </c>
      <c r="P1110" s="110">
        <v>-13524802.649999857</v>
      </c>
      <c r="Q1110" s="110">
        <v>13524802.649999857</v>
      </c>
      <c r="R1110" s="110">
        <v>0</v>
      </c>
      <c r="S1110" s="110">
        <v>30708574.79000017</v>
      </c>
    </row>
    <row r="1111" spans="1:19" ht="15.75" customHeight="1" x14ac:dyDescent="0.3">
      <c r="A1111" s="66" t="s">
        <v>1676</v>
      </c>
      <c r="B1111" s="71" t="s">
        <v>61</v>
      </c>
      <c r="C1111" s="68" t="s">
        <v>2221</v>
      </c>
      <c r="D1111" s="68"/>
      <c r="E1111" s="69" t="s">
        <v>2222</v>
      </c>
      <c r="F1111" s="63">
        <v>253735578.71000001</v>
      </c>
      <c r="G1111" s="63">
        <v>699191868.08316779</v>
      </c>
      <c r="H1111" s="63"/>
      <c r="I1111" s="112">
        <v>952927446.79316783</v>
      </c>
      <c r="J1111" s="63">
        <v>253735578.71000001</v>
      </c>
      <c r="K1111" s="65">
        <v>678002128.93000007</v>
      </c>
      <c r="L1111" s="112">
        <v>931737707.6400001</v>
      </c>
      <c r="M1111" s="63">
        <v>42997088.979999989</v>
      </c>
      <c r="N1111" s="64">
        <v>944420227.00999999</v>
      </c>
      <c r="O1111" s="110">
        <v>-12682519.369999886</v>
      </c>
      <c r="P1111" s="110">
        <v>-12682519.369999886</v>
      </c>
      <c r="Q1111" s="110">
        <v>12682519.369999886</v>
      </c>
      <c r="R1111" s="110">
        <v>0</v>
      </c>
      <c r="S1111" s="110">
        <v>30314569.610000104</v>
      </c>
    </row>
    <row r="1112" spans="1:19" ht="15.75" customHeight="1" x14ac:dyDescent="0.3">
      <c r="A1112" s="66" t="s">
        <v>1676</v>
      </c>
      <c r="B1112" s="71" t="s">
        <v>65</v>
      </c>
      <c r="C1112" s="68" t="s">
        <v>2223</v>
      </c>
      <c r="D1112" s="68"/>
      <c r="E1112" s="69" t="s">
        <v>2224</v>
      </c>
      <c r="F1112" s="63">
        <v>0.82999998331069946</v>
      </c>
      <c r="G1112" s="63">
        <v>774297104.53419185</v>
      </c>
      <c r="H1112" s="63"/>
      <c r="I1112" s="112">
        <v>774297105.36419177</v>
      </c>
      <c r="J1112" s="63">
        <v>0.82999998331069946</v>
      </c>
      <c r="K1112" s="65">
        <v>750984876.90999997</v>
      </c>
      <c r="L1112" s="112">
        <v>750984877.74000001</v>
      </c>
      <c r="M1112" s="63">
        <v>47940112.780000031</v>
      </c>
      <c r="N1112" s="64">
        <v>765424319.10000002</v>
      </c>
      <c r="O1112" s="110">
        <v>-14439441.360000014</v>
      </c>
      <c r="P1112" s="110">
        <v>-14439441.360000014</v>
      </c>
      <c r="Q1112" s="110">
        <v>14439441.360000014</v>
      </c>
      <c r="R1112" s="110">
        <v>0</v>
      </c>
      <c r="S1112" s="110">
        <v>33500671.420000017</v>
      </c>
    </row>
    <row r="1113" spans="1:19" ht="15.75" customHeight="1" x14ac:dyDescent="0.3">
      <c r="A1113" s="66" t="s">
        <v>1676</v>
      </c>
      <c r="B1113" s="71" t="s">
        <v>65</v>
      </c>
      <c r="C1113" s="68" t="s">
        <v>2225</v>
      </c>
      <c r="D1113" s="68"/>
      <c r="E1113" s="69" t="s">
        <v>2226</v>
      </c>
      <c r="F1113" s="63">
        <v>385558036.10000002</v>
      </c>
      <c r="G1113" s="63">
        <v>1058637993.7975063</v>
      </c>
      <c r="H1113" s="63"/>
      <c r="I1113" s="112">
        <v>1444196029.8975062</v>
      </c>
      <c r="J1113" s="63">
        <v>385558036.10000002</v>
      </c>
      <c r="K1113" s="65">
        <v>1026640582.79</v>
      </c>
      <c r="L1113" s="112">
        <v>1412198618.8899999</v>
      </c>
      <c r="M1113" s="63">
        <v>65335233.109999955</v>
      </c>
      <c r="N1113" s="64">
        <v>1431673708.71</v>
      </c>
      <c r="O1113" s="110">
        <v>-19475089.820000172</v>
      </c>
      <c r="P1113" s="110">
        <v>-19475089.820000172</v>
      </c>
      <c r="Q1113" s="110">
        <v>19475089.820000172</v>
      </c>
      <c r="R1113" s="110">
        <v>0</v>
      </c>
      <c r="S1113" s="110">
        <v>45860143.289999783</v>
      </c>
    </row>
    <row r="1114" spans="1:19" ht="15.75" customHeight="1" x14ac:dyDescent="0.3">
      <c r="A1114" s="66" t="s">
        <v>1676</v>
      </c>
      <c r="B1114" s="71" t="s">
        <v>65</v>
      </c>
      <c r="C1114" s="68" t="s">
        <v>2227</v>
      </c>
      <c r="D1114" s="68"/>
      <c r="E1114" s="69" t="s">
        <v>2228</v>
      </c>
      <c r="F1114" s="63">
        <v>483669764.33999997</v>
      </c>
      <c r="G1114" s="63">
        <v>1337995887.3441525</v>
      </c>
      <c r="H1114" s="63"/>
      <c r="I1114" s="112">
        <v>1821665651.6841524</v>
      </c>
      <c r="J1114" s="63">
        <v>483669764.33999997</v>
      </c>
      <c r="K1114" s="65">
        <v>1297279283.23</v>
      </c>
      <c r="L1114" s="112">
        <v>1780949047.5699999</v>
      </c>
      <c r="M1114" s="63">
        <v>81960882.270000041</v>
      </c>
      <c r="N1114" s="64">
        <v>1804822346.73</v>
      </c>
      <c r="O1114" s="110">
        <v>-23873299.160000086</v>
      </c>
      <c r="P1114" s="110">
        <v>-23873299.160000086</v>
      </c>
      <c r="Q1114" s="110">
        <v>23873299.160000086</v>
      </c>
      <c r="R1114" s="110">
        <v>0</v>
      </c>
      <c r="S1114" s="110">
        <v>58087583.109999955</v>
      </c>
    </row>
    <row r="1115" spans="1:19" ht="15.75" customHeight="1" x14ac:dyDescent="0.3">
      <c r="A1115" s="66" t="s">
        <v>1676</v>
      </c>
      <c r="B1115" s="71" t="s">
        <v>65</v>
      </c>
      <c r="C1115" s="68" t="s">
        <v>2229</v>
      </c>
      <c r="D1115" s="68"/>
      <c r="E1115" s="69" t="s">
        <v>2230</v>
      </c>
      <c r="F1115" s="63">
        <v>0</v>
      </c>
      <c r="G1115" s="63">
        <v>826161962.20754755</v>
      </c>
      <c r="H1115" s="63"/>
      <c r="I1115" s="112">
        <v>826161962.20754755</v>
      </c>
      <c r="J1115" s="63">
        <v>0</v>
      </c>
      <c r="K1115" s="65">
        <v>800896178.45000005</v>
      </c>
      <c r="L1115" s="112">
        <v>800896178.45000005</v>
      </c>
      <c r="M1115" s="63">
        <v>50370625.319999993</v>
      </c>
      <c r="N1115" s="64">
        <v>815342693.47000003</v>
      </c>
      <c r="O1115" s="110">
        <v>-14446515.019999981</v>
      </c>
      <c r="P1115" s="110">
        <v>-14446515.019999981</v>
      </c>
      <c r="Q1115" s="110">
        <v>14446515.019999981</v>
      </c>
      <c r="R1115" s="110">
        <v>0</v>
      </c>
      <c r="S1115" s="110">
        <v>35924110.300000012</v>
      </c>
    </row>
    <row r="1116" spans="1:19" ht="15.75" customHeight="1" x14ac:dyDescent="0.3">
      <c r="A1116" s="66" t="s">
        <v>1676</v>
      </c>
      <c r="B1116" s="71" t="s">
        <v>65</v>
      </c>
      <c r="C1116" s="68" t="s">
        <v>2231</v>
      </c>
      <c r="D1116" s="68"/>
      <c r="E1116" s="69" t="s">
        <v>2232</v>
      </c>
      <c r="F1116" s="63">
        <v>269277346.67000002</v>
      </c>
      <c r="G1116" s="63">
        <v>742611199.29786706</v>
      </c>
      <c r="H1116" s="63"/>
      <c r="I1116" s="112">
        <v>1011888545.9678671</v>
      </c>
      <c r="J1116" s="63">
        <v>269277346.67000002</v>
      </c>
      <c r="K1116" s="65">
        <v>720065257.57000005</v>
      </c>
      <c r="L1116" s="112">
        <v>989342604.24000001</v>
      </c>
      <c r="M1116" s="63">
        <v>45630739.229999959</v>
      </c>
      <c r="N1116" s="64">
        <v>1002757478.75</v>
      </c>
      <c r="O1116" s="110">
        <v>-13414874.50999999</v>
      </c>
      <c r="P1116" s="110">
        <v>-13414874.50999999</v>
      </c>
      <c r="Q1116" s="110">
        <v>13414874.50999999</v>
      </c>
      <c r="R1116" s="110">
        <v>0</v>
      </c>
      <c r="S1116" s="110">
        <v>32215864.719999969</v>
      </c>
    </row>
    <row r="1117" spans="1:19" ht="15.75" customHeight="1" x14ac:dyDescent="0.3">
      <c r="A1117" s="66" t="s">
        <v>1676</v>
      </c>
      <c r="B1117" s="71" t="s">
        <v>65</v>
      </c>
      <c r="C1117" s="68" t="s">
        <v>2233</v>
      </c>
      <c r="D1117" s="68"/>
      <c r="E1117" s="69" t="s">
        <v>2234</v>
      </c>
      <c r="F1117" s="63">
        <v>10842196.00999999</v>
      </c>
      <c r="G1117" s="63">
        <v>2999736131.8829803</v>
      </c>
      <c r="H1117" s="63"/>
      <c r="I1117" s="112">
        <v>3010578327.8929806</v>
      </c>
      <c r="J1117" s="63">
        <v>10842196.00999999</v>
      </c>
      <c r="K1117" s="65">
        <v>2908446366.8000002</v>
      </c>
      <c r="L1117" s="112">
        <v>2919288562.8100004</v>
      </c>
      <c r="M1117" s="63">
        <v>183723522.31999993</v>
      </c>
      <c r="N1117" s="64">
        <v>2972779927.4899998</v>
      </c>
      <c r="O1117" s="110">
        <v>-53491364.679999352</v>
      </c>
      <c r="P1117" s="110">
        <v>-53491364.679999352</v>
      </c>
      <c r="Q1117" s="110">
        <v>53491364.679999352</v>
      </c>
      <c r="R1117" s="110">
        <v>0</v>
      </c>
      <c r="S1117" s="110">
        <v>130232157.64000058</v>
      </c>
    </row>
    <row r="1118" spans="1:19" ht="15.75" customHeight="1" x14ac:dyDescent="0.3">
      <c r="A1118" s="66" t="s">
        <v>1676</v>
      </c>
      <c r="B1118" s="71" t="s">
        <v>65</v>
      </c>
      <c r="C1118" s="68" t="s">
        <v>2235</v>
      </c>
      <c r="D1118" s="68"/>
      <c r="E1118" s="69" t="s">
        <v>2236</v>
      </c>
      <c r="F1118" s="63">
        <v>0</v>
      </c>
      <c r="G1118" s="63">
        <v>1507832155.0766988</v>
      </c>
      <c r="H1118" s="63"/>
      <c r="I1118" s="112">
        <v>1507832155.0766988</v>
      </c>
      <c r="J1118" s="63">
        <v>0</v>
      </c>
      <c r="K1118" s="65">
        <v>1461778044.23</v>
      </c>
      <c r="L1118" s="112">
        <v>1461778044.23</v>
      </c>
      <c r="M1118" s="63">
        <v>92003038.879999995</v>
      </c>
      <c r="N1118" s="64">
        <v>852044864.57000005</v>
      </c>
      <c r="O1118" s="110">
        <v>609733179.65999997</v>
      </c>
      <c r="P1118" s="110">
        <v>0</v>
      </c>
      <c r="Q1118" s="110">
        <v>0</v>
      </c>
      <c r="R1118" s="110">
        <v>609733179.65999997</v>
      </c>
      <c r="S1118" s="110">
        <v>92003038.879999995</v>
      </c>
    </row>
    <row r="1119" spans="1:19" ht="15.75" customHeight="1" x14ac:dyDescent="0.3">
      <c r="A1119" s="66" t="s">
        <v>1676</v>
      </c>
      <c r="B1119" s="71" t="s">
        <v>65</v>
      </c>
      <c r="C1119" s="68" t="s">
        <v>2237</v>
      </c>
      <c r="D1119" s="68"/>
      <c r="E1119" s="69" t="s">
        <v>2238</v>
      </c>
      <c r="F1119" s="63">
        <v>0</v>
      </c>
      <c r="G1119" s="63">
        <v>1735076799.2622228</v>
      </c>
      <c r="H1119" s="63"/>
      <c r="I1119" s="112">
        <v>1735076799.2622228</v>
      </c>
      <c r="J1119" s="63">
        <v>0</v>
      </c>
      <c r="K1119" s="65">
        <v>1682399930.8</v>
      </c>
      <c r="L1119" s="112">
        <v>1682399930.8</v>
      </c>
      <c r="M1119" s="63">
        <v>106575848.28999996</v>
      </c>
      <c r="N1119" s="64">
        <v>1713705497.55</v>
      </c>
      <c r="O1119" s="110">
        <v>-31305566.75</v>
      </c>
      <c r="P1119" s="110">
        <v>-31305566.75</v>
      </c>
      <c r="Q1119" s="110">
        <v>31305566.75</v>
      </c>
      <c r="R1119" s="110">
        <v>0</v>
      </c>
      <c r="S1119" s="110">
        <v>75270281.539999962</v>
      </c>
    </row>
    <row r="1120" spans="1:19" ht="15.75" customHeight="1" x14ac:dyDescent="0.3">
      <c r="A1120" s="66" t="s">
        <v>1676</v>
      </c>
      <c r="B1120" s="71" t="s">
        <v>65</v>
      </c>
      <c r="C1120" s="68" t="s">
        <v>2239</v>
      </c>
      <c r="D1120" s="68"/>
      <c r="E1120" s="69" t="s">
        <v>2240</v>
      </c>
      <c r="F1120" s="63">
        <v>5939872.4900000095</v>
      </c>
      <c r="G1120" s="63">
        <v>1952039920.3214889</v>
      </c>
      <c r="H1120" s="63"/>
      <c r="I1120" s="112">
        <v>1957979792.8114889</v>
      </c>
      <c r="J1120" s="63">
        <v>5939872.4900000095</v>
      </c>
      <c r="K1120" s="65">
        <v>1892985641.2199998</v>
      </c>
      <c r="L1120" s="112">
        <v>1898925513.7099998</v>
      </c>
      <c r="M1120" s="63">
        <v>120334627.13999999</v>
      </c>
      <c r="N1120" s="64">
        <v>1934673501.6500001</v>
      </c>
      <c r="O1120" s="110">
        <v>-35747987.940000296</v>
      </c>
      <c r="P1120" s="110">
        <v>-35747987.940000296</v>
      </c>
      <c r="Q1120" s="110">
        <v>35747987.940000296</v>
      </c>
      <c r="R1120" s="110">
        <v>0</v>
      </c>
      <c r="S1120" s="110">
        <v>84586639.19999969</v>
      </c>
    </row>
    <row r="1121" spans="1:19" ht="15.75" customHeight="1" x14ac:dyDescent="0.3">
      <c r="A1121" s="66" t="s">
        <v>1676</v>
      </c>
      <c r="B1121" s="71" t="s">
        <v>65</v>
      </c>
      <c r="C1121" s="68" t="s">
        <v>2241</v>
      </c>
      <c r="D1121" s="68"/>
      <c r="E1121" s="69" t="s">
        <v>2242</v>
      </c>
      <c r="F1121" s="63">
        <v>0</v>
      </c>
      <c r="G1121" s="63">
        <v>736389921.0369513</v>
      </c>
      <c r="H1121" s="63"/>
      <c r="I1121" s="112">
        <v>736389921.0369513</v>
      </c>
      <c r="J1121" s="63">
        <v>0</v>
      </c>
      <c r="K1121" s="65">
        <v>714203080.87</v>
      </c>
      <c r="L1121" s="112">
        <v>714203080.87</v>
      </c>
      <c r="M1121" s="63">
        <v>45617016.290000021</v>
      </c>
      <c r="N1121" s="64">
        <v>727951830.76999998</v>
      </c>
      <c r="O1121" s="110">
        <v>-13748749.899999976</v>
      </c>
      <c r="P1121" s="110">
        <v>-13748749.899999976</v>
      </c>
      <c r="Q1121" s="110">
        <v>13748749.899999976</v>
      </c>
      <c r="R1121" s="110">
        <v>0</v>
      </c>
      <c r="S1121" s="110">
        <v>31868266.390000045</v>
      </c>
    </row>
    <row r="1122" spans="1:19" ht="15.75" customHeight="1" x14ac:dyDescent="0.3">
      <c r="A1122" s="66" t="s">
        <v>1676</v>
      </c>
      <c r="B1122" s="71" t="s">
        <v>65</v>
      </c>
      <c r="C1122" s="68" t="s">
        <v>2243</v>
      </c>
      <c r="D1122" s="68"/>
      <c r="E1122" s="69" t="s">
        <v>2244</v>
      </c>
      <c r="F1122" s="63">
        <v>0</v>
      </c>
      <c r="G1122" s="63">
        <v>1315993478.278018</v>
      </c>
      <c r="H1122" s="63"/>
      <c r="I1122" s="112">
        <v>1315993478.278018</v>
      </c>
      <c r="J1122" s="63">
        <v>0</v>
      </c>
      <c r="K1122" s="65">
        <v>1276235864.9300001</v>
      </c>
      <c r="L1122" s="112">
        <v>1276235864.9300001</v>
      </c>
      <c r="M1122" s="63">
        <v>81284966.079999983</v>
      </c>
      <c r="N1122" s="64">
        <v>1300520260.24</v>
      </c>
      <c r="O1122" s="110">
        <v>-24284395.309999943</v>
      </c>
      <c r="P1122" s="110">
        <v>-24284395.309999943</v>
      </c>
      <c r="Q1122" s="110">
        <v>24284395.309999943</v>
      </c>
      <c r="R1122" s="110">
        <v>0</v>
      </c>
      <c r="S1122" s="110">
        <v>57000570.770000041</v>
      </c>
    </row>
    <row r="1123" spans="1:19" ht="15.75" customHeight="1" x14ac:dyDescent="0.3">
      <c r="A1123" s="66" t="s">
        <v>1676</v>
      </c>
      <c r="B1123" s="71" t="s">
        <v>65</v>
      </c>
      <c r="C1123" s="68" t="s">
        <v>2245</v>
      </c>
      <c r="D1123" s="68"/>
      <c r="E1123" s="69" t="s">
        <v>2246</v>
      </c>
      <c r="F1123" s="63">
        <v>8665467.2300000191</v>
      </c>
      <c r="G1123" s="63">
        <v>1029951000.6305982</v>
      </c>
      <c r="H1123" s="63"/>
      <c r="I1123" s="112">
        <v>1038616467.8605982</v>
      </c>
      <c r="J1123" s="63">
        <v>8665467.2300000191</v>
      </c>
      <c r="K1123" s="65">
        <v>998783725.75999999</v>
      </c>
      <c r="L1123" s="112">
        <v>1007449192.99</v>
      </c>
      <c r="M1123" s="63">
        <v>63453663.549999952</v>
      </c>
      <c r="N1123" s="64">
        <v>1026268798.77</v>
      </c>
      <c r="O1123" s="110">
        <v>-18819605.779999971</v>
      </c>
      <c r="P1123" s="110">
        <v>-18819605.779999971</v>
      </c>
      <c r="Q1123" s="110">
        <v>18819605.779999971</v>
      </c>
      <c r="R1123" s="110">
        <v>0</v>
      </c>
      <c r="S1123" s="110">
        <v>44634057.769999981</v>
      </c>
    </row>
    <row r="1124" spans="1:19" ht="15.75" customHeight="1" x14ac:dyDescent="0.3">
      <c r="A1124" s="66" t="s">
        <v>1676</v>
      </c>
      <c r="B1124" s="71" t="s">
        <v>65</v>
      </c>
      <c r="C1124" s="68" t="s">
        <v>2247</v>
      </c>
      <c r="D1124" s="68"/>
      <c r="E1124" s="69" t="s">
        <v>2248</v>
      </c>
      <c r="F1124" s="63">
        <v>0</v>
      </c>
      <c r="G1124" s="63">
        <v>1244848504.4715829</v>
      </c>
      <c r="H1124" s="63"/>
      <c r="I1124" s="112">
        <v>1244848504.4715829</v>
      </c>
      <c r="J1124" s="63">
        <v>0</v>
      </c>
      <c r="K1124" s="65">
        <v>1207275525.3099999</v>
      </c>
      <c r="L1124" s="112">
        <v>1207275525.3099999</v>
      </c>
      <c r="M1124" s="63">
        <v>76937646.930000007</v>
      </c>
      <c r="N1124" s="64">
        <v>1230310465.9400001</v>
      </c>
      <c r="O1124" s="110">
        <v>-23034940.630000114</v>
      </c>
      <c r="P1124" s="110">
        <v>-23034940.630000114</v>
      </c>
      <c r="Q1124" s="110">
        <v>23034940.630000114</v>
      </c>
      <c r="R1124" s="110">
        <v>0</v>
      </c>
      <c r="S1124" s="110">
        <v>53902706.299999893</v>
      </c>
    </row>
    <row r="1125" spans="1:19" ht="15.75" customHeight="1" x14ac:dyDescent="0.3">
      <c r="A1125" s="66" t="s">
        <v>1676</v>
      </c>
      <c r="B1125" s="71" t="s">
        <v>65</v>
      </c>
      <c r="C1125" s="68" t="s">
        <v>2249</v>
      </c>
      <c r="D1125" s="68"/>
      <c r="E1125" s="69" t="s">
        <v>2250</v>
      </c>
      <c r="F1125" s="63">
        <v>0</v>
      </c>
      <c r="G1125" s="63">
        <v>2113009812.3331373</v>
      </c>
      <c r="H1125" s="63"/>
      <c r="I1125" s="112">
        <v>2113009812.3331373</v>
      </c>
      <c r="J1125" s="63">
        <v>0</v>
      </c>
      <c r="K1125" s="65">
        <v>2048918409.05</v>
      </c>
      <c r="L1125" s="112">
        <v>2048918409.05</v>
      </c>
      <c r="M1125" s="63">
        <v>129898463.79999995</v>
      </c>
      <c r="N1125" s="64">
        <v>2087178589.3800001</v>
      </c>
      <c r="O1125" s="110">
        <v>-38260180.330000162</v>
      </c>
      <c r="P1125" s="110">
        <v>-38260180.330000162</v>
      </c>
      <c r="Q1125" s="110">
        <v>38260180.330000162</v>
      </c>
      <c r="R1125" s="110">
        <v>0</v>
      </c>
      <c r="S1125" s="110">
        <v>91638283.46999979</v>
      </c>
    </row>
    <row r="1126" spans="1:19" ht="15.75" customHeight="1" x14ac:dyDescent="0.3">
      <c r="A1126" s="66" t="s">
        <v>1676</v>
      </c>
      <c r="B1126" s="71" t="s">
        <v>65</v>
      </c>
      <c r="C1126" s="68" t="s">
        <v>2251</v>
      </c>
      <c r="D1126" s="68"/>
      <c r="E1126" s="69" t="s">
        <v>2252</v>
      </c>
      <c r="F1126" s="63">
        <v>0</v>
      </c>
      <c r="G1126" s="63">
        <v>1701370958.2129374</v>
      </c>
      <c r="H1126" s="63"/>
      <c r="I1126" s="112">
        <v>1701370958.2129374</v>
      </c>
      <c r="J1126" s="63">
        <v>0</v>
      </c>
      <c r="K1126" s="65">
        <v>1649532048.55</v>
      </c>
      <c r="L1126" s="112">
        <v>1649532048.55</v>
      </c>
      <c r="M1126" s="63">
        <v>104080334.65999997</v>
      </c>
      <c r="N1126" s="64">
        <v>1679719871.3899999</v>
      </c>
      <c r="O1126" s="110">
        <v>-30187822.839999914</v>
      </c>
      <c r="P1126" s="110">
        <v>-30187822.839999914</v>
      </c>
      <c r="Q1126" s="110">
        <v>30187822.839999914</v>
      </c>
      <c r="R1126" s="110">
        <v>0</v>
      </c>
      <c r="S1126" s="110">
        <v>73892511.820000052</v>
      </c>
    </row>
    <row r="1127" spans="1:19" ht="15.75" customHeight="1" x14ac:dyDescent="0.3">
      <c r="A1127" s="66" t="s">
        <v>1676</v>
      </c>
      <c r="B1127" s="71" t="s">
        <v>65</v>
      </c>
      <c r="C1127" s="68" t="s">
        <v>2253</v>
      </c>
      <c r="D1127" s="68"/>
      <c r="E1127" s="69" t="s">
        <v>2254</v>
      </c>
      <c r="F1127" s="63">
        <v>552260156.24000001</v>
      </c>
      <c r="G1127" s="63">
        <v>1540903723.5724053</v>
      </c>
      <c r="H1127" s="63"/>
      <c r="I1127" s="112">
        <v>2093163879.8124053</v>
      </c>
      <c r="J1127" s="63">
        <v>552260156.24000001</v>
      </c>
      <c r="K1127" s="65">
        <v>1493636825.29</v>
      </c>
      <c r="L1127" s="112">
        <v>2045896981.53</v>
      </c>
      <c r="M1127" s="63">
        <v>93583955.370000005</v>
      </c>
      <c r="N1127" s="64">
        <v>2072412824.8299999</v>
      </c>
      <c r="O1127" s="110">
        <v>-26515843.299999952</v>
      </c>
      <c r="P1127" s="110">
        <v>-26515843.299999952</v>
      </c>
      <c r="Q1127" s="110">
        <v>26515843.299999952</v>
      </c>
      <c r="R1127" s="110">
        <v>0</v>
      </c>
      <c r="S1127" s="110">
        <v>67068112.070000052</v>
      </c>
    </row>
    <row r="1128" spans="1:19" ht="15.75" customHeight="1" x14ac:dyDescent="0.3">
      <c r="A1128" s="66" t="s">
        <v>1676</v>
      </c>
      <c r="B1128" s="71" t="s">
        <v>65</v>
      </c>
      <c r="C1128" s="68" t="s">
        <v>2255</v>
      </c>
      <c r="D1128" s="68"/>
      <c r="E1128" s="69" t="s">
        <v>2256</v>
      </c>
      <c r="F1128" s="63">
        <v>242294665.87</v>
      </c>
      <c r="G1128" s="63">
        <v>672619671.11161709</v>
      </c>
      <c r="H1128" s="63"/>
      <c r="I1128" s="112">
        <v>914914336.98161709</v>
      </c>
      <c r="J1128" s="63">
        <v>242294665.87</v>
      </c>
      <c r="K1128" s="65">
        <v>652082803.92999995</v>
      </c>
      <c r="L1128" s="112">
        <v>894377469.79999995</v>
      </c>
      <c r="M1128" s="63">
        <v>41058354.370000005</v>
      </c>
      <c r="N1128" s="64">
        <v>906203566.62</v>
      </c>
      <c r="O1128" s="110">
        <v>-11826096.820000052</v>
      </c>
      <c r="P1128" s="110">
        <v>-11826096.820000052</v>
      </c>
      <c r="Q1128" s="110">
        <v>11826096.820000052</v>
      </c>
      <c r="R1128" s="110">
        <v>0</v>
      </c>
      <c r="S1128" s="110">
        <v>29232257.549999952</v>
      </c>
    </row>
    <row r="1129" spans="1:19" ht="15.75" customHeight="1" x14ac:dyDescent="0.3">
      <c r="A1129" s="66" t="s">
        <v>1676</v>
      </c>
      <c r="B1129" s="71" t="s">
        <v>65</v>
      </c>
      <c r="C1129" s="68" t="s">
        <v>2257</v>
      </c>
      <c r="D1129" s="68"/>
      <c r="E1129" s="69" t="s">
        <v>2258</v>
      </c>
      <c r="F1129" s="63">
        <v>650188696.79999995</v>
      </c>
      <c r="G1129" s="63">
        <v>1807351853.7711587</v>
      </c>
      <c r="H1129" s="63"/>
      <c r="I1129" s="112">
        <v>2457540550.5711584</v>
      </c>
      <c r="J1129" s="63">
        <v>650188696.79999995</v>
      </c>
      <c r="K1129" s="65">
        <v>1752091082.6999998</v>
      </c>
      <c r="L1129" s="112">
        <v>2402279779.5</v>
      </c>
      <c r="M1129" s="63">
        <v>110178562.20000005</v>
      </c>
      <c r="N1129" s="64">
        <v>2433874736.1399999</v>
      </c>
      <c r="O1129" s="110">
        <v>-31594956.639999866</v>
      </c>
      <c r="P1129" s="110">
        <v>-31594956.639999866</v>
      </c>
      <c r="Q1129" s="110">
        <v>31594956.639999866</v>
      </c>
      <c r="R1129" s="110">
        <v>0</v>
      </c>
      <c r="S1129" s="110">
        <v>78583605.560000181</v>
      </c>
    </row>
    <row r="1130" spans="1:19" ht="15.75" customHeight="1" x14ac:dyDescent="0.3">
      <c r="A1130" s="66" t="s">
        <v>1676</v>
      </c>
      <c r="B1130" s="71" t="s">
        <v>65</v>
      </c>
      <c r="C1130" s="68" t="s">
        <v>2259</v>
      </c>
      <c r="D1130" s="68"/>
      <c r="E1130" s="69" t="s">
        <v>2260</v>
      </c>
      <c r="F1130" s="63">
        <v>0</v>
      </c>
      <c r="G1130" s="63">
        <v>1167002963.4342136</v>
      </c>
      <c r="H1130" s="63"/>
      <c r="I1130" s="112">
        <v>1167002963.4342136</v>
      </c>
      <c r="J1130" s="63">
        <v>0</v>
      </c>
      <c r="K1130" s="65">
        <v>1131591028.1500001</v>
      </c>
      <c r="L1130" s="112">
        <v>1131591028.1500001</v>
      </c>
      <c r="M1130" s="63">
        <v>71719657.430000007</v>
      </c>
      <c r="N1130" s="64">
        <v>1152692653.3199999</v>
      </c>
      <c r="O1130" s="110">
        <v>-21101625.169999838</v>
      </c>
      <c r="P1130" s="110">
        <v>-21101625.169999838</v>
      </c>
      <c r="Q1130" s="110">
        <v>21101625.169999838</v>
      </c>
      <c r="R1130" s="110">
        <v>0</v>
      </c>
      <c r="S1130" s="110">
        <v>50618032.260000169</v>
      </c>
    </row>
    <row r="1131" spans="1:19" ht="15.75" customHeight="1" x14ac:dyDescent="0.3">
      <c r="A1131" s="66" t="s">
        <v>1676</v>
      </c>
      <c r="B1131" s="71" t="s">
        <v>65</v>
      </c>
      <c r="C1131" s="68" t="s">
        <v>2261</v>
      </c>
      <c r="D1131" s="68"/>
      <c r="E1131" s="69" t="s">
        <v>2262</v>
      </c>
      <c r="F1131" s="63">
        <v>0.62999999523162842</v>
      </c>
      <c r="G1131" s="63">
        <v>689942793.61137748</v>
      </c>
      <c r="H1131" s="63"/>
      <c r="I1131" s="112">
        <v>689942794.24137747</v>
      </c>
      <c r="J1131" s="63">
        <v>0.62999999523162842</v>
      </c>
      <c r="K1131" s="65">
        <v>668989748.15999997</v>
      </c>
      <c r="L1131" s="112">
        <v>668989748.78999996</v>
      </c>
      <c r="M1131" s="63">
        <v>42332856.25</v>
      </c>
      <c r="N1131" s="64">
        <v>681389143.24000001</v>
      </c>
      <c r="O1131" s="110">
        <v>-12399394.450000048</v>
      </c>
      <c r="P1131" s="110">
        <v>-12399394.450000048</v>
      </c>
      <c r="Q1131" s="110">
        <v>12399394.450000048</v>
      </c>
      <c r="R1131" s="110">
        <v>0</v>
      </c>
      <c r="S1131" s="110">
        <v>29933461.799999952</v>
      </c>
    </row>
    <row r="1132" spans="1:19" ht="15.75" customHeight="1" x14ac:dyDescent="0.3">
      <c r="A1132" s="66" t="s">
        <v>1676</v>
      </c>
      <c r="B1132" s="71" t="s">
        <v>65</v>
      </c>
      <c r="C1132" s="68" t="s">
        <v>2263</v>
      </c>
      <c r="D1132" s="68"/>
      <c r="E1132" s="69" t="s">
        <v>2264</v>
      </c>
      <c r="F1132" s="63">
        <v>520311288.32999998</v>
      </c>
      <c r="G1132" s="63">
        <v>1445631051.3643436</v>
      </c>
      <c r="H1132" s="63"/>
      <c r="I1132" s="112">
        <v>1965942339.6943436</v>
      </c>
      <c r="J1132" s="63">
        <v>520311288.32999998</v>
      </c>
      <c r="K1132" s="65">
        <v>1401460635.5599999</v>
      </c>
      <c r="L1132" s="112">
        <v>1921771923.8899999</v>
      </c>
      <c r="M1132" s="63">
        <v>88170018.849999964</v>
      </c>
      <c r="N1132" s="64">
        <v>1947100062.1500001</v>
      </c>
      <c r="O1132" s="110">
        <v>-25328138.260000229</v>
      </c>
      <c r="P1132" s="110">
        <v>-25328138.260000229</v>
      </c>
      <c r="Q1132" s="110">
        <v>25328138.260000229</v>
      </c>
      <c r="R1132" s="110">
        <v>0</v>
      </c>
      <c r="S1132" s="110">
        <v>62841880.589999735</v>
      </c>
    </row>
    <row r="1133" spans="1:19" ht="15.75" customHeight="1" x14ac:dyDescent="0.3">
      <c r="A1133" s="66" t="s">
        <v>1676</v>
      </c>
      <c r="B1133" s="71" t="s">
        <v>65</v>
      </c>
      <c r="C1133" s="68" t="s">
        <v>2265</v>
      </c>
      <c r="D1133" s="68"/>
      <c r="E1133" s="69" t="s">
        <v>2266</v>
      </c>
      <c r="F1133" s="63">
        <v>338678534.37</v>
      </c>
      <c r="G1133" s="63">
        <v>932880945.66813111</v>
      </c>
      <c r="H1133" s="63"/>
      <c r="I1133" s="112">
        <v>1271559480.0381312</v>
      </c>
      <c r="J1133" s="63">
        <v>338678534.37</v>
      </c>
      <c r="K1133" s="65">
        <v>904624628.86999989</v>
      </c>
      <c r="L1133" s="112">
        <v>1243303163.2399998</v>
      </c>
      <c r="M1133" s="63">
        <v>57391206.790000021</v>
      </c>
      <c r="N1133" s="64">
        <v>1260255044.49</v>
      </c>
      <c r="O1133" s="110">
        <v>-16951881.250000238</v>
      </c>
      <c r="P1133" s="110">
        <v>-16951881.250000238</v>
      </c>
      <c r="Q1133" s="110">
        <v>16951881.250000238</v>
      </c>
      <c r="R1133" s="110">
        <v>0</v>
      </c>
      <c r="S1133" s="110">
        <v>40439325.539999783</v>
      </c>
    </row>
    <row r="1134" spans="1:19" ht="15.75" customHeight="1" x14ac:dyDescent="0.3">
      <c r="A1134" s="66" t="s">
        <v>1676</v>
      </c>
      <c r="B1134" s="71" t="s">
        <v>67</v>
      </c>
      <c r="C1134" s="68" t="s">
        <v>2267</v>
      </c>
      <c r="D1134" s="68"/>
      <c r="E1134" s="69" t="s">
        <v>2268</v>
      </c>
      <c r="F1134" s="63">
        <v>469866083.60000002</v>
      </c>
      <c r="G1134" s="63">
        <v>1324646663.4056587</v>
      </c>
      <c r="H1134" s="63"/>
      <c r="I1134" s="112">
        <v>1794512747.0056586</v>
      </c>
      <c r="J1134" s="63">
        <v>469866083.60000002</v>
      </c>
      <c r="K1134" s="65">
        <v>1283620862.3499999</v>
      </c>
      <c r="L1134" s="112">
        <v>1753486945.9499998</v>
      </c>
      <c r="M1134" s="63">
        <v>79621761.789999962</v>
      </c>
      <c r="N1134" s="64">
        <v>1775273866.6700001</v>
      </c>
      <c r="O1134" s="110">
        <v>-21786920.720000267</v>
      </c>
      <c r="P1134" s="110">
        <v>-21786920.720000267</v>
      </c>
      <c r="Q1134" s="110">
        <v>21786920.720000267</v>
      </c>
      <c r="R1134" s="110">
        <v>0</v>
      </c>
      <c r="S1134" s="110">
        <v>57834841.069999695</v>
      </c>
    </row>
    <row r="1135" spans="1:19" ht="15.75" customHeight="1" x14ac:dyDescent="0.3">
      <c r="A1135" s="66" t="s">
        <v>1676</v>
      </c>
      <c r="B1135" s="71" t="s">
        <v>67</v>
      </c>
      <c r="C1135" s="68" t="s">
        <v>2269</v>
      </c>
      <c r="D1135" s="68"/>
      <c r="E1135" s="69" t="s">
        <v>2270</v>
      </c>
      <c r="F1135" s="63">
        <v>0</v>
      </c>
      <c r="G1135" s="63">
        <v>1062758631.9431962</v>
      </c>
      <c r="H1135" s="63"/>
      <c r="I1135" s="112">
        <v>1062758631.9431962</v>
      </c>
      <c r="J1135" s="63">
        <v>0</v>
      </c>
      <c r="K1135" s="65">
        <v>1030439719.3800001</v>
      </c>
      <c r="L1135" s="112">
        <v>1030439719.3800001</v>
      </c>
      <c r="M1135" s="63">
        <v>65141997.959999979</v>
      </c>
      <c r="N1135" s="64">
        <v>1049453309.2099999</v>
      </c>
      <c r="O1135" s="110">
        <v>-19013589.829999804</v>
      </c>
      <c r="P1135" s="110">
        <v>-19013589.829999804</v>
      </c>
      <c r="Q1135" s="110">
        <v>19013589.829999804</v>
      </c>
      <c r="R1135" s="110">
        <v>0</v>
      </c>
      <c r="S1135" s="110">
        <v>46128408.130000174</v>
      </c>
    </row>
    <row r="1136" spans="1:19" ht="15.75" customHeight="1" x14ac:dyDescent="0.3">
      <c r="A1136" s="66" t="s">
        <v>1676</v>
      </c>
      <c r="B1136" s="71" t="s">
        <v>67</v>
      </c>
      <c r="C1136" s="68" t="s">
        <v>2271</v>
      </c>
      <c r="D1136" s="68"/>
      <c r="E1136" s="69" t="s">
        <v>2272</v>
      </c>
      <c r="F1136" s="63">
        <v>503866840.19999999</v>
      </c>
      <c r="G1136" s="63">
        <v>1388012433.0417752</v>
      </c>
      <c r="H1136" s="63"/>
      <c r="I1136" s="112">
        <v>1891879273.2417753</v>
      </c>
      <c r="J1136" s="63">
        <v>503866840.19999999</v>
      </c>
      <c r="K1136" s="65">
        <v>1345939541.02</v>
      </c>
      <c r="L1136" s="112">
        <v>1849806381.22</v>
      </c>
      <c r="M1136" s="63">
        <v>85383403.719999969</v>
      </c>
      <c r="N1136" s="64">
        <v>1875006466.01</v>
      </c>
      <c r="O1136" s="110">
        <v>-25200084.789999962</v>
      </c>
      <c r="P1136" s="110">
        <v>-25200084.789999962</v>
      </c>
      <c r="Q1136" s="110">
        <v>25200084.789999962</v>
      </c>
      <c r="R1136" s="110">
        <v>0</v>
      </c>
      <c r="S1136" s="110">
        <v>60183318.930000007</v>
      </c>
    </row>
    <row r="1137" spans="1:19" ht="15.75" customHeight="1" x14ac:dyDescent="0.3">
      <c r="A1137" s="66" t="s">
        <v>1676</v>
      </c>
      <c r="B1137" s="71" t="s">
        <v>67</v>
      </c>
      <c r="C1137" s="68" t="s">
        <v>2273</v>
      </c>
      <c r="D1137" s="68"/>
      <c r="E1137" s="69" t="s">
        <v>2274</v>
      </c>
      <c r="F1137" s="63">
        <v>253470201.38</v>
      </c>
      <c r="G1137" s="63">
        <v>698968003.41227841</v>
      </c>
      <c r="H1137" s="63"/>
      <c r="I1137" s="112">
        <v>952438204.79227841</v>
      </c>
      <c r="J1137" s="63">
        <v>253470201.38</v>
      </c>
      <c r="K1137" s="65">
        <v>677771038.61000001</v>
      </c>
      <c r="L1137" s="112">
        <v>931241239.99000001</v>
      </c>
      <c r="M1137" s="63">
        <v>42952119.120000005</v>
      </c>
      <c r="N1137" s="64">
        <v>943882106.03999996</v>
      </c>
      <c r="O1137" s="110">
        <v>-12640866.049999952</v>
      </c>
      <c r="P1137" s="110">
        <v>-12640866.049999952</v>
      </c>
      <c r="Q1137" s="110">
        <v>12640866.049999952</v>
      </c>
      <c r="R1137" s="110">
        <v>0</v>
      </c>
      <c r="S1137" s="110">
        <v>30311253.070000052</v>
      </c>
    </row>
    <row r="1138" spans="1:19" ht="15.75" customHeight="1" x14ac:dyDescent="0.3">
      <c r="A1138" s="66" t="s">
        <v>1676</v>
      </c>
      <c r="B1138" s="71" t="s">
        <v>67</v>
      </c>
      <c r="C1138" s="68" t="s">
        <v>2275</v>
      </c>
      <c r="D1138" s="68"/>
      <c r="E1138" s="69" t="s">
        <v>2276</v>
      </c>
      <c r="F1138" s="63">
        <v>405120473.56999999</v>
      </c>
      <c r="G1138" s="63">
        <v>1108581359.0695653</v>
      </c>
      <c r="H1138" s="63"/>
      <c r="I1138" s="112">
        <v>1513701832.6395652</v>
      </c>
      <c r="J1138" s="63">
        <v>405120473.56999999</v>
      </c>
      <c r="K1138" s="65">
        <v>1075191157.3999999</v>
      </c>
      <c r="L1138" s="112">
        <v>1480311630.9699998</v>
      </c>
      <c r="M1138" s="63">
        <v>68650211.100000024</v>
      </c>
      <c r="N1138" s="64">
        <v>1500991598.55</v>
      </c>
      <c r="O1138" s="110">
        <v>-20679967.580000162</v>
      </c>
      <c r="P1138" s="110">
        <v>-20679967.580000162</v>
      </c>
      <c r="Q1138" s="110">
        <v>20679967.580000162</v>
      </c>
      <c r="R1138" s="110">
        <v>0</v>
      </c>
      <c r="S1138" s="110">
        <v>47970243.519999862</v>
      </c>
    </row>
    <row r="1139" spans="1:19" ht="15.75" customHeight="1" x14ac:dyDescent="0.3">
      <c r="A1139" s="66" t="s">
        <v>1676</v>
      </c>
      <c r="B1139" s="71" t="s">
        <v>67</v>
      </c>
      <c r="C1139" s="68" t="s">
        <v>2277</v>
      </c>
      <c r="D1139" s="68"/>
      <c r="E1139" s="69" t="s">
        <v>2278</v>
      </c>
      <c r="F1139" s="63">
        <v>138151165.75999999</v>
      </c>
      <c r="G1139" s="63">
        <v>1249811210.8141165</v>
      </c>
      <c r="H1139" s="63"/>
      <c r="I1139" s="112">
        <v>1387962376.5741165</v>
      </c>
      <c r="J1139" s="63">
        <v>138151165.75999999</v>
      </c>
      <c r="K1139" s="65">
        <v>1211822286.9400001</v>
      </c>
      <c r="L1139" s="112">
        <v>1349973452.7</v>
      </c>
      <c r="M1139" s="63">
        <v>76662912.860000014</v>
      </c>
      <c r="N1139" s="64">
        <v>1372397305.55</v>
      </c>
      <c r="O1139" s="110">
        <v>-22423852.849999905</v>
      </c>
      <c r="P1139" s="110">
        <v>-22423852.849999905</v>
      </c>
      <c r="Q1139" s="110">
        <v>22423852.849999905</v>
      </c>
      <c r="R1139" s="110">
        <v>0</v>
      </c>
      <c r="S1139" s="110">
        <v>54239060.01000011</v>
      </c>
    </row>
    <row r="1140" spans="1:19" ht="15.75" customHeight="1" x14ac:dyDescent="0.3">
      <c r="A1140" s="66" t="s">
        <v>1676</v>
      </c>
      <c r="B1140" s="71" t="s">
        <v>67</v>
      </c>
      <c r="C1140" s="68" t="s">
        <v>2279</v>
      </c>
      <c r="D1140" s="68"/>
      <c r="E1140" s="69" t="s">
        <v>2280</v>
      </c>
      <c r="F1140" s="63">
        <v>495762067.81</v>
      </c>
      <c r="G1140" s="63">
        <v>1368105335.2504835</v>
      </c>
      <c r="H1140" s="63"/>
      <c r="I1140" s="112">
        <v>1863867403.0604835</v>
      </c>
      <c r="J1140" s="63">
        <v>495762067.81</v>
      </c>
      <c r="K1140" s="65">
        <v>1326570024.9900002</v>
      </c>
      <c r="L1140" s="112">
        <v>1822332092.8000002</v>
      </c>
      <c r="M1140" s="63">
        <v>84009999.089999974</v>
      </c>
      <c r="N1140" s="64">
        <v>1846991923.23</v>
      </c>
      <c r="O1140" s="110">
        <v>-24659830.429999828</v>
      </c>
      <c r="P1140" s="110">
        <v>-24659830.429999828</v>
      </c>
      <c r="Q1140" s="110">
        <v>24659830.429999828</v>
      </c>
      <c r="R1140" s="110">
        <v>0</v>
      </c>
      <c r="S1140" s="110">
        <v>59350168.660000145</v>
      </c>
    </row>
    <row r="1141" spans="1:19" ht="15.75" customHeight="1" x14ac:dyDescent="0.3">
      <c r="A1141" s="66" t="s">
        <v>1676</v>
      </c>
      <c r="B1141" s="71" t="s">
        <v>67</v>
      </c>
      <c r="C1141" s="68" t="s">
        <v>2281</v>
      </c>
      <c r="D1141" s="68"/>
      <c r="E1141" s="69" t="s">
        <v>2282</v>
      </c>
      <c r="F1141" s="63">
        <v>0</v>
      </c>
      <c r="G1141" s="63">
        <v>999064865.51306653</v>
      </c>
      <c r="H1141" s="63"/>
      <c r="I1141" s="112">
        <v>999064865.51306653</v>
      </c>
      <c r="J1141" s="63">
        <v>0</v>
      </c>
      <c r="K1141" s="65">
        <v>968609021.48000002</v>
      </c>
      <c r="L1141" s="112">
        <v>968609021.48000002</v>
      </c>
      <c r="M1141" s="63">
        <v>61063400.370000005</v>
      </c>
      <c r="N1141" s="64">
        <v>986274979.95000005</v>
      </c>
      <c r="O1141" s="110">
        <v>-17665958.470000029</v>
      </c>
      <c r="P1141" s="110">
        <v>-17665958.470000029</v>
      </c>
      <c r="Q1141" s="110">
        <v>17665958.470000029</v>
      </c>
      <c r="R1141" s="110">
        <v>0</v>
      </c>
      <c r="S1141" s="110">
        <v>43397441.899999976</v>
      </c>
    </row>
    <row r="1142" spans="1:19" ht="15.75" customHeight="1" x14ac:dyDescent="0.3">
      <c r="A1142" s="66" t="s">
        <v>1676</v>
      </c>
      <c r="B1142" s="71" t="s">
        <v>67</v>
      </c>
      <c r="C1142" s="68" t="s">
        <v>2283</v>
      </c>
      <c r="D1142" s="68"/>
      <c r="E1142" s="69" t="s">
        <v>2284</v>
      </c>
      <c r="F1142" s="63">
        <v>660831194.82000005</v>
      </c>
      <c r="G1142" s="63">
        <v>1834686018.6325455</v>
      </c>
      <c r="H1142" s="63"/>
      <c r="I1142" s="112">
        <v>2495517213.4525456</v>
      </c>
      <c r="J1142" s="63">
        <v>660831194.82000005</v>
      </c>
      <c r="K1142" s="65">
        <v>1778659844.25</v>
      </c>
      <c r="L1142" s="112">
        <v>2439491039.0700002</v>
      </c>
      <c r="M1142" s="63">
        <v>111982000.42999995</v>
      </c>
      <c r="N1142" s="64">
        <v>2471733172.46</v>
      </c>
      <c r="O1142" s="110">
        <v>-32242133.389999866</v>
      </c>
      <c r="P1142" s="110">
        <v>-32242133.389999866</v>
      </c>
      <c r="Q1142" s="110">
        <v>32242133.389999866</v>
      </c>
      <c r="R1142" s="110">
        <v>0</v>
      </c>
      <c r="S1142" s="110">
        <v>79739867.040000081</v>
      </c>
    </row>
    <row r="1143" spans="1:19" ht="15.75" customHeight="1" x14ac:dyDescent="0.3">
      <c r="A1143" s="66" t="s">
        <v>1676</v>
      </c>
      <c r="B1143" s="71" t="s">
        <v>67</v>
      </c>
      <c r="C1143" s="68" t="s">
        <v>2285</v>
      </c>
      <c r="D1143" s="68"/>
      <c r="E1143" s="69" t="s">
        <v>2286</v>
      </c>
      <c r="F1143" s="63">
        <v>0</v>
      </c>
      <c r="G1143" s="63">
        <v>929857551.89078236</v>
      </c>
      <c r="H1143" s="63"/>
      <c r="I1143" s="112">
        <v>929857551.89078236</v>
      </c>
      <c r="J1143" s="63">
        <v>0</v>
      </c>
      <c r="K1143" s="65">
        <v>901458468.0200001</v>
      </c>
      <c r="L1143" s="112">
        <v>901458468.0200001</v>
      </c>
      <c r="M1143" s="63">
        <v>56728355.360000014</v>
      </c>
      <c r="N1143" s="64">
        <v>917771357.38000011</v>
      </c>
      <c r="O1143" s="110">
        <v>-16312889.360000014</v>
      </c>
      <c r="P1143" s="110">
        <v>-16312889.360000014</v>
      </c>
      <c r="Q1143" s="110">
        <v>16312889.360000014</v>
      </c>
      <c r="R1143" s="110">
        <v>0</v>
      </c>
      <c r="S1143" s="110">
        <v>40415466</v>
      </c>
    </row>
    <row r="1144" spans="1:19" ht="15.75" customHeight="1" x14ac:dyDescent="0.3">
      <c r="A1144" s="66" t="s">
        <v>1676</v>
      </c>
      <c r="B1144" s="71" t="s">
        <v>67</v>
      </c>
      <c r="C1144" s="68" t="s">
        <v>2287</v>
      </c>
      <c r="D1144" s="68"/>
      <c r="E1144" s="69" t="s">
        <v>2288</v>
      </c>
      <c r="F1144" s="63">
        <v>322544615.45999998</v>
      </c>
      <c r="G1144" s="63">
        <v>898607766.26276731</v>
      </c>
      <c r="H1144" s="63"/>
      <c r="I1144" s="112">
        <v>1221152381.7227674</v>
      </c>
      <c r="J1144" s="63">
        <v>322544615.45999998</v>
      </c>
      <c r="K1144" s="65">
        <v>871087770.85000014</v>
      </c>
      <c r="L1144" s="112">
        <v>1193632386.3100002</v>
      </c>
      <c r="M1144" s="63">
        <v>54657212.830000043</v>
      </c>
      <c r="N1144" s="64">
        <v>1209198004.99</v>
      </c>
      <c r="O1144" s="110">
        <v>-15565618.679999828</v>
      </c>
      <c r="P1144" s="110">
        <v>-15565618.679999828</v>
      </c>
      <c r="Q1144" s="110">
        <v>15565618.679999828</v>
      </c>
      <c r="R1144" s="110">
        <v>0</v>
      </c>
      <c r="S1144" s="110">
        <v>39091594.150000215</v>
      </c>
    </row>
    <row r="1145" spans="1:19" ht="15.75" customHeight="1" x14ac:dyDescent="0.3">
      <c r="A1145" s="66" t="s">
        <v>1676</v>
      </c>
      <c r="B1145" s="71" t="s">
        <v>67</v>
      </c>
      <c r="C1145" s="68" t="s">
        <v>2289</v>
      </c>
      <c r="D1145" s="68"/>
      <c r="E1145" s="69" t="s">
        <v>2290</v>
      </c>
      <c r="F1145" s="63">
        <v>0</v>
      </c>
      <c r="G1145" s="63">
        <v>2144961444.6678667</v>
      </c>
      <c r="H1145" s="63"/>
      <c r="I1145" s="112">
        <v>2144961444.6678667</v>
      </c>
      <c r="J1145" s="63">
        <v>0</v>
      </c>
      <c r="K1145" s="65">
        <v>2079371121.5500002</v>
      </c>
      <c r="L1145" s="112">
        <v>2079371121.5500002</v>
      </c>
      <c r="M1145" s="63">
        <v>130706530.5</v>
      </c>
      <c r="N1145" s="64">
        <v>2116811892.3899999</v>
      </c>
      <c r="O1145" s="110">
        <v>-37440770.839999676</v>
      </c>
      <c r="P1145" s="110">
        <v>-37440770.839999676</v>
      </c>
      <c r="Q1145" s="110">
        <v>37440770.839999676</v>
      </c>
      <c r="R1145" s="110">
        <v>0</v>
      </c>
      <c r="S1145" s="110">
        <v>93265759.660000324</v>
      </c>
    </row>
    <row r="1146" spans="1:19" ht="15.75" customHeight="1" x14ac:dyDescent="0.3">
      <c r="A1146" s="66" t="s">
        <v>1676</v>
      </c>
      <c r="B1146" s="71" t="s">
        <v>67</v>
      </c>
      <c r="C1146" s="68" t="s">
        <v>2291</v>
      </c>
      <c r="D1146" s="68"/>
      <c r="E1146" s="69" t="s">
        <v>2292</v>
      </c>
      <c r="F1146" s="63">
        <v>278497859.81999999</v>
      </c>
      <c r="G1146" s="63">
        <v>763221049.69374347</v>
      </c>
      <c r="H1146" s="63"/>
      <c r="I1146" s="112">
        <v>1041718909.5137434</v>
      </c>
      <c r="J1146" s="63">
        <v>278497859.81999999</v>
      </c>
      <c r="K1146" s="65">
        <v>740218327.44000006</v>
      </c>
      <c r="L1146" s="112">
        <v>1018716187.26</v>
      </c>
      <c r="M1146" s="63">
        <v>47193213.189999998</v>
      </c>
      <c r="N1146" s="64">
        <v>1032877069.9</v>
      </c>
      <c r="O1146" s="110">
        <v>-14160882.639999986</v>
      </c>
      <c r="P1146" s="110">
        <v>-14160882.639999986</v>
      </c>
      <c r="Q1146" s="110">
        <v>14160882.639999986</v>
      </c>
      <c r="R1146" s="110">
        <v>0</v>
      </c>
      <c r="S1146" s="110">
        <v>33032330.550000012</v>
      </c>
    </row>
    <row r="1147" spans="1:19" ht="15.75" customHeight="1" x14ac:dyDescent="0.3">
      <c r="A1147" s="66" t="s">
        <v>1676</v>
      </c>
      <c r="B1147" s="71" t="s">
        <v>67</v>
      </c>
      <c r="C1147" s="68" t="s">
        <v>2293</v>
      </c>
      <c r="D1147" s="68"/>
      <c r="E1147" s="69" t="s">
        <v>2294</v>
      </c>
      <c r="F1147" s="63">
        <v>825337206.32000005</v>
      </c>
      <c r="G1147" s="63">
        <v>2292411863.4297113</v>
      </c>
      <c r="H1147" s="63"/>
      <c r="I1147" s="112">
        <v>3117749069.7497115</v>
      </c>
      <c r="J1147" s="63">
        <v>825337206.32000005</v>
      </c>
      <c r="K1147" s="65">
        <v>2222391503.6799998</v>
      </c>
      <c r="L1147" s="112">
        <v>3047728710</v>
      </c>
      <c r="M1147" s="63">
        <v>139858578.25</v>
      </c>
      <c r="N1147" s="64">
        <v>3087946197.8400002</v>
      </c>
      <c r="O1147" s="110">
        <v>-40217487.840000153</v>
      </c>
      <c r="P1147" s="110">
        <v>-40217487.840000153</v>
      </c>
      <c r="Q1147" s="110">
        <v>40217487.840000153</v>
      </c>
      <c r="R1147" s="110">
        <v>0</v>
      </c>
      <c r="S1147" s="110">
        <v>99641090.409999847</v>
      </c>
    </row>
    <row r="1148" spans="1:19" ht="15.75" customHeight="1" x14ac:dyDescent="0.3">
      <c r="A1148" s="66" t="s">
        <v>1676</v>
      </c>
      <c r="B1148" s="71" t="s">
        <v>67</v>
      </c>
      <c r="C1148" s="68" t="s">
        <v>2295</v>
      </c>
      <c r="D1148" s="68"/>
      <c r="E1148" s="69" t="s">
        <v>2296</v>
      </c>
      <c r="F1148" s="63">
        <v>0</v>
      </c>
      <c r="G1148" s="63">
        <v>1155097452.6337428</v>
      </c>
      <c r="H1148" s="63"/>
      <c r="I1148" s="112">
        <v>1155097452.6337428</v>
      </c>
      <c r="J1148" s="63">
        <v>0</v>
      </c>
      <c r="K1148" s="65">
        <v>1119649051.9199998</v>
      </c>
      <c r="L1148" s="112">
        <v>1119649051.9199998</v>
      </c>
      <c r="M1148" s="63">
        <v>70122793.390000045</v>
      </c>
      <c r="N1148" s="64">
        <v>1139488668.8199999</v>
      </c>
      <c r="O1148" s="110">
        <v>-19839616.900000095</v>
      </c>
      <c r="P1148" s="110">
        <v>-19839616.900000095</v>
      </c>
      <c r="Q1148" s="110">
        <v>19839616.900000095</v>
      </c>
      <c r="R1148" s="110">
        <v>0</v>
      </c>
      <c r="S1148" s="110">
        <v>50283176.48999995</v>
      </c>
    </row>
    <row r="1149" spans="1:19" ht="15.75" customHeight="1" x14ac:dyDescent="0.3">
      <c r="A1149" s="66" t="s">
        <v>1676</v>
      </c>
      <c r="B1149" s="71" t="s">
        <v>67</v>
      </c>
      <c r="C1149" s="68" t="s">
        <v>2297</v>
      </c>
      <c r="D1149" s="68"/>
      <c r="E1149" s="69" t="s">
        <v>2298</v>
      </c>
      <c r="F1149" s="63">
        <v>0</v>
      </c>
      <c r="G1149" s="63">
        <v>1663935566.2613611</v>
      </c>
      <c r="H1149" s="63"/>
      <c r="I1149" s="112">
        <v>1663935566.2613611</v>
      </c>
      <c r="J1149" s="63">
        <v>0</v>
      </c>
      <c r="K1149" s="65">
        <v>1612916946.54</v>
      </c>
      <c r="L1149" s="112">
        <v>1612916946.54</v>
      </c>
      <c r="M1149" s="63">
        <v>101078823.04999995</v>
      </c>
      <c r="N1149" s="64">
        <v>1641583017.8199997</v>
      </c>
      <c r="O1149" s="110">
        <v>-28666071.279999733</v>
      </c>
      <c r="P1149" s="110">
        <v>-28666071.279999733</v>
      </c>
      <c r="Q1149" s="110">
        <v>28666071.279999733</v>
      </c>
      <c r="R1149" s="110">
        <v>0</v>
      </c>
      <c r="S1149" s="110">
        <v>72412751.770000219</v>
      </c>
    </row>
    <row r="1150" spans="1:19" ht="15.75" customHeight="1" x14ac:dyDescent="0.3">
      <c r="A1150" s="66" t="s">
        <v>1676</v>
      </c>
      <c r="B1150" s="71" t="s">
        <v>67</v>
      </c>
      <c r="C1150" s="68" t="s">
        <v>2299</v>
      </c>
      <c r="D1150" s="68"/>
      <c r="E1150" s="69" t="s">
        <v>2300</v>
      </c>
      <c r="F1150" s="63">
        <v>776304005.53999996</v>
      </c>
      <c r="G1150" s="63">
        <v>0</v>
      </c>
      <c r="H1150" s="63"/>
      <c r="I1150" s="112">
        <v>776304005.53999996</v>
      </c>
      <c r="J1150" s="63">
        <v>776304005.53999996</v>
      </c>
      <c r="K1150" s="65">
        <v>2812367.2899999619</v>
      </c>
      <c r="L1150" s="112">
        <v>779116372.82999992</v>
      </c>
      <c r="M1150" s="63">
        <v>183589619.76999998</v>
      </c>
      <c r="N1150" s="64">
        <v>776304005.53999996</v>
      </c>
      <c r="O1150" s="110">
        <v>2812367.2899999619</v>
      </c>
      <c r="P1150" s="110">
        <v>0</v>
      </c>
      <c r="Q1150" s="110">
        <v>0</v>
      </c>
      <c r="R1150" s="110">
        <v>2812367.2899999619</v>
      </c>
      <c r="S1150" s="110">
        <v>183589619.76999998</v>
      </c>
    </row>
    <row r="1151" spans="1:19" ht="15.75" customHeight="1" x14ac:dyDescent="0.3">
      <c r="A1151" s="66" t="s">
        <v>1676</v>
      </c>
      <c r="B1151" s="71" t="s">
        <v>67</v>
      </c>
      <c r="C1151" s="68" t="s">
        <v>2301</v>
      </c>
      <c r="D1151" s="68"/>
      <c r="E1151" s="69" t="s">
        <v>2302</v>
      </c>
      <c r="F1151" s="63">
        <v>0</v>
      </c>
      <c r="G1151" s="63">
        <v>884138494.61538053</v>
      </c>
      <c r="H1151" s="63"/>
      <c r="I1151" s="112">
        <v>884138494.61538053</v>
      </c>
      <c r="J1151" s="63">
        <v>0</v>
      </c>
      <c r="K1151" s="65">
        <v>857125250.09000015</v>
      </c>
      <c r="L1151" s="112">
        <v>857125250.09000015</v>
      </c>
      <c r="M1151" s="63">
        <v>53944215.069999993</v>
      </c>
      <c r="N1151" s="64">
        <v>872636153.28999996</v>
      </c>
      <c r="O1151" s="110">
        <v>-15510903.199999809</v>
      </c>
      <c r="P1151" s="110">
        <v>-15510903.199999809</v>
      </c>
      <c r="Q1151" s="110">
        <v>15510903.199999809</v>
      </c>
      <c r="R1151" s="110">
        <v>0</v>
      </c>
      <c r="S1151" s="110">
        <v>38433311.870000184</v>
      </c>
    </row>
    <row r="1152" spans="1:19" ht="15.75" customHeight="1" x14ac:dyDescent="0.3">
      <c r="A1152" s="66" t="s">
        <v>1676</v>
      </c>
      <c r="B1152" s="71" t="s">
        <v>67</v>
      </c>
      <c r="C1152" s="68" t="s">
        <v>2303</v>
      </c>
      <c r="D1152" s="68"/>
      <c r="E1152" s="69" t="s">
        <v>2304</v>
      </c>
      <c r="F1152" s="63">
        <v>582780454.11000001</v>
      </c>
      <c r="G1152" s="63">
        <v>1638598358.2616673</v>
      </c>
      <c r="H1152" s="63"/>
      <c r="I1152" s="112">
        <v>2221378812.3716674</v>
      </c>
      <c r="J1152" s="63">
        <v>582780454.11000001</v>
      </c>
      <c r="K1152" s="65">
        <v>1587984286.7999997</v>
      </c>
      <c r="L1152" s="112">
        <v>2170764740.9099998</v>
      </c>
      <c r="M1152" s="63">
        <v>98755811.710000038</v>
      </c>
      <c r="N1152" s="64">
        <v>2198040318.0300002</v>
      </c>
      <c r="O1152" s="110">
        <v>-27275577.120000362</v>
      </c>
      <c r="P1152" s="110">
        <v>-27275577.120000362</v>
      </c>
      <c r="Q1152" s="110">
        <v>27275577.120000362</v>
      </c>
      <c r="R1152" s="110">
        <v>0</v>
      </c>
      <c r="S1152" s="110">
        <v>71480234.589999676</v>
      </c>
    </row>
    <row r="1153" spans="1:19" ht="15.75" customHeight="1" x14ac:dyDescent="0.3">
      <c r="A1153" s="66" t="s">
        <v>1676</v>
      </c>
      <c r="B1153" s="71" t="s">
        <v>67</v>
      </c>
      <c r="C1153" s="68" t="s">
        <v>2305</v>
      </c>
      <c r="D1153" s="68"/>
      <c r="E1153" s="69" t="s">
        <v>2306</v>
      </c>
      <c r="F1153" s="63">
        <v>326989786.56999999</v>
      </c>
      <c r="G1153" s="63">
        <v>899646193.05063534</v>
      </c>
      <c r="H1153" s="63"/>
      <c r="I1153" s="112">
        <v>1226635979.6206353</v>
      </c>
      <c r="J1153" s="63">
        <v>326989786.56999999</v>
      </c>
      <c r="K1153" s="65">
        <v>872400631.10000002</v>
      </c>
      <c r="L1153" s="112">
        <v>1199390417.6700001</v>
      </c>
      <c r="M1153" s="63">
        <v>55410475.030000031</v>
      </c>
      <c r="N1153" s="64">
        <v>1215803728.05</v>
      </c>
      <c r="O1153" s="110">
        <v>-16413310.379999876</v>
      </c>
      <c r="P1153" s="110">
        <v>-16413310.379999876</v>
      </c>
      <c r="Q1153" s="110">
        <v>16413310.379999876</v>
      </c>
      <c r="R1153" s="110">
        <v>0</v>
      </c>
      <c r="S1153" s="110">
        <v>38997164.650000155</v>
      </c>
    </row>
    <row r="1154" spans="1:19" ht="15.75" customHeight="1" x14ac:dyDescent="0.3">
      <c r="A1154" s="66" t="s">
        <v>1676</v>
      </c>
      <c r="B1154" s="71" t="s">
        <v>67</v>
      </c>
      <c r="C1154" s="68" t="s">
        <v>2307</v>
      </c>
      <c r="D1154" s="68"/>
      <c r="E1154" s="69" t="s">
        <v>2308</v>
      </c>
      <c r="F1154" s="63">
        <v>419942955.00999999</v>
      </c>
      <c r="G1154" s="63">
        <v>1167556204.5197074</v>
      </c>
      <c r="H1154" s="63"/>
      <c r="I1154" s="112">
        <v>1587499159.5297074</v>
      </c>
      <c r="J1154" s="63">
        <v>419942955.00999999</v>
      </c>
      <c r="K1154" s="65">
        <v>1131854620.1700001</v>
      </c>
      <c r="L1154" s="112">
        <v>1551797575.1800001</v>
      </c>
      <c r="M1154" s="63">
        <v>71161973.769999981</v>
      </c>
      <c r="N1154" s="64">
        <v>1572192962.78</v>
      </c>
      <c r="O1154" s="110">
        <v>-20395387.599999905</v>
      </c>
      <c r="P1154" s="110">
        <v>-20395387.599999905</v>
      </c>
      <c r="Q1154" s="110">
        <v>20395387.599999905</v>
      </c>
      <c r="R1154" s="110">
        <v>0</v>
      </c>
      <c r="S1154" s="110">
        <v>50766586.170000076</v>
      </c>
    </row>
    <row r="1155" spans="1:19" ht="15.75" customHeight="1" x14ac:dyDescent="0.3">
      <c r="A1155" s="66" t="s">
        <v>1676</v>
      </c>
      <c r="B1155" s="71" t="s">
        <v>67</v>
      </c>
      <c r="C1155" s="68" t="s">
        <v>2309</v>
      </c>
      <c r="D1155" s="68"/>
      <c r="E1155" s="69" t="s">
        <v>2310</v>
      </c>
      <c r="F1155" s="63">
        <v>818123908.67999995</v>
      </c>
      <c r="G1155" s="63">
        <v>2290457157.4839602</v>
      </c>
      <c r="H1155" s="63"/>
      <c r="I1155" s="112">
        <v>3108581066.16396</v>
      </c>
      <c r="J1155" s="63">
        <v>818123908.67999995</v>
      </c>
      <c r="K1155" s="65">
        <v>2219984782.0700002</v>
      </c>
      <c r="L1155" s="112">
        <v>3038108690.75</v>
      </c>
      <c r="M1155" s="63">
        <v>138636239.63</v>
      </c>
      <c r="N1155" s="64">
        <v>3076955161.5999999</v>
      </c>
      <c r="O1155" s="110">
        <v>-38846470.849999905</v>
      </c>
      <c r="P1155" s="110">
        <v>-38846470.849999905</v>
      </c>
      <c r="Q1155" s="110">
        <v>38846470.849999905</v>
      </c>
      <c r="R1155" s="110">
        <v>0</v>
      </c>
      <c r="S1155" s="110">
        <v>99789768.780000091</v>
      </c>
    </row>
    <row r="1156" spans="1:19" ht="15.75" customHeight="1" x14ac:dyDescent="0.3">
      <c r="A1156" s="66" t="s">
        <v>1676</v>
      </c>
      <c r="B1156" s="71" t="s">
        <v>67</v>
      </c>
      <c r="C1156" s="68" t="s">
        <v>2311</v>
      </c>
      <c r="D1156" s="68"/>
      <c r="E1156" s="69" t="s">
        <v>2312</v>
      </c>
      <c r="F1156" s="63">
        <v>0</v>
      </c>
      <c r="G1156" s="63">
        <v>1051507543.2495177</v>
      </c>
      <c r="H1156" s="63"/>
      <c r="I1156" s="112">
        <v>1051507543.2495177</v>
      </c>
      <c r="J1156" s="63">
        <v>0</v>
      </c>
      <c r="K1156" s="65">
        <v>1019422287.6499999</v>
      </c>
      <c r="L1156" s="112">
        <v>1019422287.6499999</v>
      </c>
      <c r="M1156" s="63">
        <v>64218832.069999993</v>
      </c>
      <c r="N1156" s="64">
        <v>1037951520.3000001</v>
      </c>
      <c r="O1156" s="110">
        <v>-18529232.650000215</v>
      </c>
      <c r="P1156" s="110">
        <v>-18529232.650000215</v>
      </c>
      <c r="Q1156" s="110">
        <v>18529232.650000215</v>
      </c>
      <c r="R1156" s="110">
        <v>0</v>
      </c>
      <c r="S1156" s="110">
        <v>45689599.419999778</v>
      </c>
    </row>
    <row r="1157" spans="1:19" ht="15.75" customHeight="1" x14ac:dyDescent="0.3">
      <c r="A1157" s="66" t="s">
        <v>1676</v>
      </c>
      <c r="B1157" s="71" t="s">
        <v>67</v>
      </c>
      <c r="C1157" s="68" t="s">
        <v>2313</v>
      </c>
      <c r="D1157" s="68"/>
      <c r="E1157" s="69" t="s">
        <v>2314</v>
      </c>
      <c r="F1157" s="63">
        <v>406220460.39999998</v>
      </c>
      <c r="G1157" s="63">
        <v>1108202523.3466253</v>
      </c>
      <c r="H1157" s="63"/>
      <c r="I1157" s="112">
        <v>1514422983.7466254</v>
      </c>
      <c r="J1157" s="63">
        <v>406220460.39999998</v>
      </c>
      <c r="K1157" s="65">
        <v>1074907916.54</v>
      </c>
      <c r="L1157" s="112">
        <v>1481128376.9400001</v>
      </c>
      <c r="M1157" s="63">
        <v>68836610.800000012</v>
      </c>
      <c r="N1157" s="64">
        <v>1502049368.4300001</v>
      </c>
      <c r="O1157" s="110">
        <v>-20920991.49000001</v>
      </c>
      <c r="P1157" s="110">
        <v>-20920991.49000001</v>
      </c>
      <c r="Q1157" s="110">
        <v>20920991.49000001</v>
      </c>
      <c r="R1157" s="110">
        <v>0</v>
      </c>
      <c r="S1157" s="110">
        <v>47915619.310000002</v>
      </c>
    </row>
    <row r="1158" spans="1:19" ht="15.75" customHeight="1" x14ac:dyDescent="0.3">
      <c r="A1158" s="66" t="s">
        <v>1676</v>
      </c>
      <c r="B1158" s="71" t="s">
        <v>67</v>
      </c>
      <c r="C1158" s="68" t="s">
        <v>2315</v>
      </c>
      <c r="D1158" s="68"/>
      <c r="E1158" s="69" t="s">
        <v>2316</v>
      </c>
      <c r="F1158" s="63">
        <v>558242970.84000003</v>
      </c>
      <c r="G1158" s="63">
        <v>1537212790.6027627</v>
      </c>
      <c r="H1158" s="63"/>
      <c r="I1158" s="112">
        <v>2095455761.4427629</v>
      </c>
      <c r="J1158" s="63">
        <v>558242970.84000003</v>
      </c>
      <c r="K1158" s="65">
        <v>1490634209.9400001</v>
      </c>
      <c r="L1158" s="112">
        <v>2048877180.7800002</v>
      </c>
      <c r="M1158" s="63">
        <v>94597780.879999995</v>
      </c>
      <c r="N1158" s="64">
        <v>2076830088.3499999</v>
      </c>
      <c r="O1158" s="110">
        <v>-27952907.569999695</v>
      </c>
      <c r="P1158" s="110">
        <v>-27952907.569999695</v>
      </c>
      <c r="Q1158" s="110">
        <v>27952907.569999695</v>
      </c>
      <c r="R1158" s="110">
        <v>0</v>
      </c>
      <c r="S1158" s="110">
        <v>66644873.3100003</v>
      </c>
    </row>
    <row r="1159" spans="1:19" ht="15.75" customHeight="1" x14ac:dyDescent="0.3">
      <c r="A1159" s="66" t="s">
        <v>1676</v>
      </c>
      <c r="B1159" s="71" t="s">
        <v>67</v>
      </c>
      <c r="C1159" s="68" t="s">
        <v>2317</v>
      </c>
      <c r="D1159" s="68"/>
      <c r="E1159" s="69" t="s">
        <v>2318</v>
      </c>
      <c r="F1159" s="63">
        <v>0</v>
      </c>
      <c r="G1159" s="63">
        <v>1014292182.3851141</v>
      </c>
      <c r="H1159" s="63"/>
      <c r="I1159" s="112">
        <v>1014292182.3851141</v>
      </c>
      <c r="J1159" s="63">
        <v>0</v>
      </c>
      <c r="K1159" s="65">
        <v>983055493.05999994</v>
      </c>
      <c r="L1159" s="112">
        <v>983055493.05999994</v>
      </c>
      <c r="M1159" s="63">
        <v>61307549.389999986</v>
      </c>
      <c r="N1159" s="64">
        <v>1000159608.3500001</v>
      </c>
      <c r="O1159" s="110">
        <v>-17104115.2900002</v>
      </c>
      <c r="P1159" s="110">
        <v>-17104115.2900002</v>
      </c>
      <c r="Q1159" s="110">
        <v>17104115.2900002</v>
      </c>
      <c r="R1159" s="110">
        <v>0</v>
      </c>
      <c r="S1159" s="110">
        <v>44203434.099999785</v>
      </c>
    </row>
    <row r="1160" spans="1:19" ht="15.75" customHeight="1" x14ac:dyDescent="0.3">
      <c r="A1160" s="66" t="s">
        <v>1676</v>
      </c>
      <c r="B1160" s="71" t="s">
        <v>67</v>
      </c>
      <c r="C1160" s="68" t="s">
        <v>2319</v>
      </c>
      <c r="D1160" s="68"/>
      <c r="E1160" s="69" t="s">
        <v>2320</v>
      </c>
      <c r="F1160" s="63">
        <v>674088196.48000002</v>
      </c>
      <c r="G1160" s="63">
        <v>1855921408.3242726</v>
      </c>
      <c r="H1160" s="63"/>
      <c r="I1160" s="112">
        <v>2530009604.8042727</v>
      </c>
      <c r="J1160" s="63">
        <v>674088196.48000002</v>
      </c>
      <c r="K1160" s="65">
        <v>1799695337.5900002</v>
      </c>
      <c r="L1160" s="112">
        <v>2473783534.0700002</v>
      </c>
      <c r="M1160" s="63">
        <v>114228482.68999994</v>
      </c>
      <c r="N1160" s="64">
        <v>2507554137.54</v>
      </c>
      <c r="O1160" s="110">
        <v>-33770603.46999979</v>
      </c>
      <c r="P1160" s="110">
        <v>-33770603.46999979</v>
      </c>
      <c r="Q1160" s="110">
        <v>33770603.46999979</v>
      </c>
      <c r="R1160" s="110">
        <v>0</v>
      </c>
      <c r="S1160" s="110">
        <v>80457879.220000148</v>
      </c>
    </row>
    <row r="1161" spans="1:19" ht="15.75" customHeight="1" x14ac:dyDescent="0.3">
      <c r="A1161" s="66" t="s">
        <v>1676</v>
      </c>
      <c r="B1161" s="71" t="s">
        <v>67</v>
      </c>
      <c r="C1161" s="68" t="s">
        <v>2321</v>
      </c>
      <c r="D1161" s="68"/>
      <c r="E1161" s="69" t="s">
        <v>2322</v>
      </c>
      <c r="F1161" s="63">
        <v>439737551.12</v>
      </c>
      <c r="G1161" s="63">
        <v>1221239173.7262592</v>
      </c>
      <c r="H1161" s="63"/>
      <c r="I1161" s="112">
        <v>1660976724.8462591</v>
      </c>
      <c r="J1161" s="63">
        <v>439737551.12</v>
      </c>
      <c r="K1161" s="65">
        <v>1183944409.5999999</v>
      </c>
      <c r="L1161" s="112">
        <v>1623681960.7199998</v>
      </c>
      <c r="M1161" s="63">
        <v>74516292.529999971</v>
      </c>
      <c r="N1161" s="64">
        <v>1645119703.73</v>
      </c>
      <c r="O1161" s="110">
        <v>-21437743.010000229</v>
      </c>
      <c r="P1161" s="110">
        <v>-21437743.010000229</v>
      </c>
      <c r="Q1161" s="110">
        <v>21437743.010000229</v>
      </c>
      <c r="R1161" s="110">
        <v>0</v>
      </c>
      <c r="S1161" s="110">
        <v>53078549.519999743</v>
      </c>
    </row>
    <row r="1162" spans="1:19" ht="15.75" customHeight="1" x14ac:dyDescent="0.3">
      <c r="A1162" s="66" t="s">
        <v>1676</v>
      </c>
      <c r="B1162" s="71" t="s">
        <v>67</v>
      </c>
      <c r="C1162" s="68" t="s">
        <v>2323</v>
      </c>
      <c r="D1162" s="68"/>
      <c r="E1162" s="69" t="s">
        <v>2324</v>
      </c>
      <c r="F1162" s="63">
        <v>423975496.94</v>
      </c>
      <c r="G1162" s="63">
        <v>1169760234.4622579</v>
      </c>
      <c r="H1162" s="63"/>
      <c r="I1162" s="112">
        <v>1593735731.4022579</v>
      </c>
      <c r="J1162" s="63">
        <v>423975496.94</v>
      </c>
      <c r="K1162" s="65">
        <v>1134249910.73</v>
      </c>
      <c r="L1162" s="112">
        <v>1558225407.6700001</v>
      </c>
      <c r="M1162" s="63">
        <v>71845313.339999974</v>
      </c>
      <c r="N1162" s="64">
        <v>1579326459.8900001</v>
      </c>
      <c r="O1162" s="110">
        <v>-21101052.220000029</v>
      </c>
      <c r="P1162" s="110">
        <v>-21101052.220000029</v>
      </c>
      <c r="Q1162" s="110">
        <v>21101052.220000029</v>
      </c>
      <c r="R1162" s="110">
        <v>0</v>
      </c>
      <c r="S1162" s="110">
        <v>50744261.119999945</v>
      </c>
    </row>
    <row r="1163" spans="1:19" ht="15.75" customHeight="1" x14ac:dyDescent="0.3">
      <c r="A1163" s="66" t="s">
        <v>1676</v>
      </c>
      <c r="B1163" s="71" t="s">
        <v>67</v>
      </c>
      <c r="C1163" s="68" t="s">
        <v>2325</v>
      </c>
      <c r="D1163" s="68"/>
      <c r="E1163" s="69" t="s">
        <v>2326</v>
      </c>
      <c r="F1163" s="63">
        <v>209577204.58000001</v>
      </c>
      <c r="G1163" s="63">
        <v>577074091.62412393</v>
      </c>
      <c r="H1163" s="63"/>
      <c r="I1163" s="112">
        <v>786651296.20412397</v>
      </c>
      <c r="J1163" s="63">
        <v>209577204.58000001</v>
      </c>
      <c r="K1163" s="65">
        <v>559584085.05999994</v>
      </c>
      <c r="L1163" s="112">
        <v>769161289.63999999</v>
      </c>
      <c r="M1163" s="63">
        <v>35514174.869999975</v>
      </c>
      <c r="N1163" s="64">
        <v>779654756.19000006</v>
      </c>
      <c r="O1163" s="110">
        <v>-10493466.550000072</v>
      </c>
      <c r="P1163" s="110">
        <v>-10493466.550000072</v>
      </c>
      <c r="Q1163" s="110">
        <v>10493466.550000072</v>
      </c>
      <c r="R1163" s="110">
        <v>0</v>
      </c>
      <c r="S1163" s="110">
        <v>25020708.319999903</v>
      </c>
    </row>
    <row r="1164" spans="1:19" ht="15.75" customHeight="1" x14ac:dyDescent="0.3">
      <c r="A1164" s="66" t="s">
        <v>1676</v>
      </c>
      <c r="B1164" s="71" t="s">
        <v>67</v>
      </c>
      <c r="C1164" s="68" t="s">
        <v>2327</v>
      </c>
      <c r="D1164" s="68"/>
      <c r="E1164" s="69" t="s">
        <v>2328</v>
      </c>
      <c r="F1164" s="63">
        <v>230946231.27000001</v>
      </c>
      <c r="G1164" s="63">
        <v>631496852.67033744</v>
      </c>
      <c r="H1164" s="63"/>
      <c r="I1164" s="112">
        <v>862443083.94033742</v>
      </c>
      <c r="J1164" s="63">
        <v>230946231.27000001</v>
      </c>
      <c r="K1164" s="65">
        <v>612475045.43000007</v>
      </c>
      <c r="L1164" s="112">
        <v>843421276.70000005</v>
      </c>
      <c r="M1164" s="63">
        <v>39135290.789999992</v>
      </c>
      <c r="N1164" s="64">
        <v>855229787.58000004</v>
      </c>
      <c r="O1164" s="110">
        <v>-11808510.879999995</v>
      </c>
      <c r="P1164" s="110">
        <v>-11808510.879999995</v>
      </c>
      <c r="Q1164" s="110">
        <v>11808510.879999995</v>
      </c>
      <c r="R1164" s="110">
        <v>0</v>
      </c>
      <c r="S1164" s="110">
        <v>27326779.909999996</v>
      </c>
    </row>
    <row r="1165" spans="1:19" ht="15.75" customHeight="1" x14ac:dyDescent="0.3">
      <c r="A1165" s="66" t="s">
        <v>1676</v>
      </c>
      <c r="B1165" s="71" t="s">
        <v>67</v>
      </c>
      <c r="C1165" s="68" t="s">
        <v>2329</v>
      </c>
      <c r="D1165" s="68"/>
      <c r="E1165" s="69" t="s">
        <v>2330</v>
      </c>
      <c r="F1165" s="63">
        <v>11053448.569999993</v>
      </c>
      <c r="G1165" s="63">
        <v>831272174.90998793</v>
      </c>
      <c r="H1165" s="63"/>
      <c r="I1165" s="112">
        <v>842325623.47998786</v>
      </c>
      <c r="J1165" s="63">
        <v>11053448.569999993</v>
      </c>
      <c r="K1165" s="65">
        <v>805686375.80999994</v>
      </c>
      <c r="L1165" s="112">
        <v>816739824.37999988</v>
      </c>
      <c r="M1165" s="63">
        <v>50322101.949999988</v>
      </c>
      <c r="N1165" s="64">
        <v>830840902.1099999</v>
      </c>
      <c r="O1165" s="110">
        <v>-14101077.730000019</v>
      </c>
      <c r="P1165" s="110">
        <v>-14101077.730000019</v>
      </c>
      <c r="Q1165" s="110">
        <v>14101077.730000019</v>
      </c>
      <c r="R1165" s="110">
        <v>0</v>
      </c>
      <c r="S1165" s="110">
        <v>36221024.219999969</v>
      </c>
    </row>
    <row r="1166" spans="1:19" ht="15.75" customHeight="1" x14ac:dyDescent="0.3">
      <c r="A1166" s="66" t="s">
        <v>1676</v>
      </c>
      <c r="B1166" s="71" t="s">
        <v>67</v>
      </c>
      <c r="C1166" s="68" t="s">
        <v>2331</v>
      </c>
      <c r="D1166" s="68"/>
      <c r="E1166" s="69" t="s">
        <v>2332</v>
      </c>
      <c r="F1166" s="63">
        <v>0</v>
      </c>
      <c r="G1166" s="63">
        <v>1158849708.7736275</v>
      </c>
      <c r="H1166" s="63"/>
      <c r="I1166" s="112">
        <v>1158849708.7736275</v>
      </c>
      <c r="J1166" s="63">
        <v>0</v>
      </c>
      <c r="K1166" s="65">
        <v>1123422673.8899999</v>
      </c>
      <c r="L1166" s="112">
        <v>1123422673.8899999</v>
      </c>
      <c r="M1166" s="63">
        <v>70661059.00999999</v>
      </c>
      <c r="N1166" s="64">
        <v>1143699428.71</v>
      </c>
      <c r="O1166" s="110">
        <v>-20276754.820000172</v>
      </c>
      <c r="P1166" s="110">
        <v>-20276754.820000172</v>
      </c>
      <c r="Q1166" s="110">
        <v>20276754.820000172</v>
      </c>
      <c r="R1166" s="110">
        <v>0</v>
      </c>
      <c r="S1166" s="110">
        <v>50384304.189999819</v>
      </c>
    </row>
    <row r="1167" spans="1:19" ht="15.75" customHeight="1" x14ac:dyDescent="0.3">
      <c r="A1167" s="66" t="s">
        <v>1676</v>
      </c>
      <c r="B1167" s="71" t="s">
        <v>67</v>
      </c>
      <c r="C1167" s="68" t="s">
        <v>2333</v>
      </c>
      <c r="D1167" s="68"/>
      <c r="E1167" s="69" t="s">
        <v>2334</v>
      </c>
      <c r="F1167" s="63">
        <v>642753240.40999997</v>
      </c>
      <c r="G1167" s="63">
        <v>1795436068.7903204</v>
      </c>
      <c r="H1167" s="63"/>
      <c r="I1167" s="112">
        <v>2438189309.2003202</v>
      </c>
      <c r="J1167" s="63">
        <v>642753240.40999997</v>
      </c>
      <c r="K1167" s="65">
        <v>1740302219.6000001</v>
      </c>
      <c r="L1167" s="112">
        <v>2383055460.0100002</v>
      </c>
      <c r="M1167" s="63">
        <v>108918577.38999999</v>
      </c>
      <c r="N1167" s="64">
        <v>2413800291.4099998</v>
      </c>
      <c r="O1167" s="110">
        <v>-30744831.399999619</v>
      </c>
      <c r="P1167" s="110">
        <v>-30744831.399999619</v>
      </c>
      <c r="Q1167" s="110">
        <v>30744831.399999619</v>
      </c>
      <c r="R1167" s="110">
        <v>0</v>
      </c>
      <c r="S1167" s="110">
        <v>78173745.990000367</v>
      </c>
    </row>
    <row r="1168" spans="1:19" ht="15.75" customHeight="1" x14ac:dyDescent="0.3">
      <c r="A1168" s="66" t="s">
        <v>1676</v>
      </c>
      <c r="B1168" s="66" t="s">
        <v>69</v>
      </c>
      <c r="C1168" s="68" t="s">
        <v>2335</v>
      </c>
      <c r="D1168" s="68"/>
      <c r="E1168" s="69" t="s">
        <v>2336</v>
      </c>
      <c r="F1168" s="63">
        <v>1244209201.02</v>
      </c>
      <c r="G1168" s="63">
        <v>3491141662.1874475</v>
      </c>
      <c r="H1168" s="63"/>
      <c r="I1168" s="112">
        <v>4735350863.2074471</v>
      </c>
      <c r="J1168" s="63">
        <v>1244209201.02</v>
      </c>
      <c r="K1168" s="65">
        <v>3383535689.29</v>
      </c>
      <c r="L1168" s="112">
        <v>4627744890.3099995</v>
      </c>
      <c r="M1168" s="63">
        <v>210839071.08999991</v>
      </c>
      <c r="N1168" s="64">
        <v>4686396382.9099998</v>
      </c>
      <c r="O1168" s="110">
        <v>-58651492.600000381</v>
      </c>
      <c r="P1168" s="110">
        <v>-58651492.600000381</v>
      </c>
      <c r="Q1168" s="110">
        <v>58651492.600000381</v>
      </c>
      <c r="R1168" s="110">
        <v>0</v>
      </c>
      <c r="S1168" s="110">
        <v>152187578.48999953</v>
      </c>
    </row>
    <row r="1169" spans="1:19" ht="15.75" customHeight="1" x14ac:dyDescent="0.3">
      <c r="A1169" s="66" t="s">
        <v>1676</v>
      </c>
      <c r="B1169" s="66" t="s">
        <v>69</v>
      </c>
      <c r="C1169" s="68" t="s">
        <v>2337</v>
      </c>
      <c r="D1169" s="68"/>
      <c r="E1169" s="69" t="s">
        <v>2338</v>
      </c>
      <c r="F1169" s="63">
        <v>0</v>
      </c>
      <c r="G1169" s="63">
        <v>2419277739.738121</v>
      </c>
      <c r="H1169" s="63"/>
      <c r="I1169" s="112">
        <v>2419277739.738121</v>
      </c>
      <c r="J1169" s="63">
        <v>0</v>
      </c>
      <c r="K1169" s="65">
        <v>2345076886</v>
      </c>
      <c r="L1169" s="112">
        <v>2345076886</v>
      </c>
      <c r="M1169" s="63">
        <v>146898675.68999994</v>
      </c>
      <c r="N1169" s="64">
        <v>2386681005.6499996</v>
      </c>
      <c r="O1169" s="110">
        <v>-41604119.649999619</v>
      </c>
      <c r="P1169" s="110">
        <v>-41604119.649999619</v>
      </c>
      <c r="Q1169" s="110">
        <v>41604119.649999619</v>
      </c>
      <c r="R1169" s="110">
        <v>0</v>
      </c>
      <c r="S1169" s="110">
        <v>105294556.04000032</v>
      </c>
    </row>
    <row r="1170" spans="1:19" ht="15.75" customHeight="1" x14ac:dyDescent="0.3">
      <c r="A1170" s="66" t="s">
        <v>1676</v>
      </c>
      <c r="B1170" s="66" t="s">
        <v>71</v>
      </c>
      <c r="C1170" s="68" t="s">
        <v>2339</v>
      </c>
      <c r="D1170" s="68"/>
      <c r="E1170" s="69" t="s">
        <v>2340</v>
      </c>
      <c r="F1170" s="63">
        <v>669707406.36000001</v>
      </c>
      <c r="G1170" s="63">
        <v>1905070402.5663624</v>
      </c>
      <c r="H1170" s="63"/>
      <c r="I1170" s="112">
        <v>2574777808.9263625</v>
      </c>
      <c r="J1170" s="63">
        <v>669707406.36000001</v>
      </c>
      <c r="K1170" s="65">
        <v>1845610624.7999997</v>
      </c>
      <c r="L1170" s="112">
        <v>2515318031.1599998</v>
      </c>
      <c r="M1170" s="63">
        <v>113486130.25</v>
      </c>
      <c r="N1170" s="64">
        <v>2545419023.3400002</v>
      </c>
      <c r="O1170" s="110">
        <v>-30100992.180000305</v>
      </c>
      <c r="P1170" s="110">
        <v>-30100992.180000305</v>
      </c>
      <c r="Q1170" s="110">
        <v>30100992.180000305</v>
      </c>
      <c r="R1170" s="110">
        <v>0</v>
      </c>
      <c r="S1170" s="110">
        <v>83385138.069999695</v>
      </c>
    </row>
    <row r="1171" spans="1:19" ht="15.75" customHeight="1" x14ac:dyDescent="0.3">
      <c r="A1171" s="66" t="s">
        <v>1676</v>
      </c>
      <c r="B1171" s="66" t="s">
        <v>71</v>
      </c>
      <c r="C1171" s="68" t="s">
        <v>2341</v>
      </c>
      <c r="D1171" s="68"/>
      <c r="E1171" s="69" t="s">
        <v>2342</v>
      </c>
      <c r="F1171" s="63">
        <v>391811493.19999999</v>
      </c>
      <c r="G1171" s="63">
        <v>1098301669.3225961</v>
      </c>
      <c r="H1171" s="63"/>
      <c r="I1171" s="112">
        <v>1490113162.5225961</v>
      </c>
      <c r="J1171" s="63">
        <v>391811493.19999999</v>
      </c>
      <c r="K1171" s="65">
        <v>1064471779.5999999</v>
      </c>
      <c r="L1171" s="112">
        <v>1456283272.8</v>
      </c>
      <c r="M1171" s="63">
        <v>66394920.74000001</v>
      </c>
      <c r="N1171" s="64">
        <v>1371414099.3800001</v>
      </c>
      <c r="O1171" s="110">
        <v>84869173.419999838</v>
      </c>
      <c r="P1171" s="110">
        <v>0</v>
      </c>
      <c r="Q1171" s="110">
        <v>0</v>
      </c>
      <c r="R1171" s="110">
        <v>84869173.419999838</v>
      </c>
      <c r="S1171" s="110">
        <v>66394920.74000001</v>
      </c>
    </row>
    <row r="1172" spans="1:19" ht="15.75" customHeight="1" x14ac:dyDescent="0.3">
      <c r="A1172" s="66" t="s">
        <v>1676</v>
      </c>
      <c r="B1172" s="66" t="s">
        <v>71</v>
      </c>
      <c r="C1172" s="68" t="s">
        <v>2343</v>
      </c>
      <c r="D1172" s="68"/>
      <c r="E1172" s="69" t="s">
        <v>2344</v>
      </c>
      <c r="F1172" s="63">
        <v>0</v>
      </c>
      <c r="G1172" s="63">
        <v>426768330.30496299</v>
      </c>
      <c r="H1172" s="63"/>
      <c r="I1172" s="112">
        <v>426768330.30496299</v>
      </c>
      <c r="J1172" s="63">
        <v>0</v>
      </c>
      <c r="K1172" s="65">
        <v>413908155.31999999</v>
      </c>
      <c r="L1172" s="112">
        <v>413908155.31999999</v>
      </c>
      <c r="M1172" s="63">
        <v>26470440.229999989</v>
      </c>
      <c r="N1172" s="64">
        <v>421908440.69999993</v>
      </c>
      <c r="O1172" s="110">
        <v>-8000285.3799999356</v>
      </c>
      <c r="P1172" s="110">
        <v>-8000285.3799999356</v>
      </c>
      <c r="Q1172" s="110">
        <v>8000285.3799999356</v>
      </c>
      <c r="R1172" s="110">
        <v>0</v>
      </c>
      <c r="S1172" s="110">
        <v>18470154.850000054</v>
      </c>
    </row>
    <row r="1173" spans="1:19" ht="15.75" customHeight="1" x14ac:dyDescent="0.3">
      <c r="A1173" s="66" t="s">
        <v>1676</v>
      </c>
      <c r="B1173" s="66" t="s">
        <v>71</v>
      </c>
      <c r="C1173" s="68" t="s">
        <v>2345</v>
      </c>
      <c r="D1173" s="68"/>
      <c r="E1173" s="69" t="s">
        <v>2346</v>
      </c>
      <c r="F1173" s="63">
        <v>526670439.48000002</v>
      </c>
      <c r="G1173" s="63">
        <v>1498069193.8665862</v>
      </c>
      <c r="H1173" s="63"/>
      <c r="I1173" s="112">
        <v>2024739633.3465862</v>
      </c>
      <c r="J1173" s="63">
        <v>526670439.48000002</v>
      </c>
      <c r="K1173" s="65">
        <v>1451331040.46</v>
      </c>
      <c r="L1173" s="112">
        <v>1978001479.9400001</v>
      </c>
      <c r="M1173" s="63">
        <v>89247616.980000019</v>
      </c>
      <c r="N1173" s="64">
        <v>2001687168.01</v>
      </c>
      <c r="O1173" s="110">
        <v>-23685688.069999933</v>
      </c>
      <c r="P1173" s="110">
        <v>-23685688.069999933</v>
      </c>
      <c r="Q1173" s="110">
        <v>23685688.069999933</v>
      </c>
      <c r="R1173" s="110">
        <v>0</v>
      </c>
      <c r="S1173" s="110">
        <v>65561928.910000086</v>
      </c>
    </row>
    <row r="1174" spans="1:19" ht="15.75" customHeight="1" x14ac:dyDescent="0.3">
      <c r="A1174" s="66" t="s">
        <v>1676</v>
      </c>
      <c r="B1174" s="66" t="s">
        <v>71</v>
      </c>
      <c r="C1174" s="68" t="s">
        <v>2347</v>
      </c>
      <c r="D1174" s="68"/>
      <c r="E1174" s="69" t="s">
        <v>2348</v>
      </c>
      <c r="F1174" s="63">
        <v>559937800.45000005</v>
      </c>
      <c r="G1174" s="63">
        <v>1562651715.1617584</v>
      </c>
      <c r="H1174" s="63"/>
      <c r="I1174" s="112">
        <v>2122589515.6117585</v>
      </c>
      <c r="J1174" s="63">
        <v>559937800.45000005</v>
      </c>
      <c r="K1174" s="65">
        <v>1514710747.6599998</v>
      </c>
      <c r="L1174" s="112">
        <v>2074648548.1099999</v>
      </c>
      <c r="M1174" s="63">
        <v>94884980.449999928</v>
      </c>
      <c r="N1174" s="64">
        <v>2101515690.9100001</v>
      </c>
      <c r="O1174" s="110">
        <v>-26867142.800000191</v>
      </c>
      <c r="P1174" s="110">
        <v>-26867142.800000191</v>
      </c>
      <c r="Q1174" s="110">
        <v>26867142.800000191</v>
      </c>
      <c r="R1174" s="110">
        <v>0</v>
      </c>
      <c r="S1174" s="110">
        <v>68017837.649999738</v>
      </c>
    </row>
    <row r="1175" spans="1:19" ht="15.75" customHeight="1" x14ac:dyDescent="0.3">
      <c r="A1175" s="66" t="s">
        <v>1676</v>
      </c>
      <c r="B1175" s="66" t="s">
        <v>73</v>
      </c>
      <c r="C1175" s="68" t="s">
        <v>2349</v>
      </c>
      <c r="D1175" s="68"/>
      <c r="E1175" s="69" t="s">
        <v>2350</v>
      </c>
      <c r="F1175" s="63">
        <v>733845135.65999997</v>
      </c>
      <c r="G1175" s="63">
        <v>2064643261.6897364</v>
      </c>
      <c r="H1175" s="63"/>
      <c r="I1175" s="112">
        <v>2798488397.3497362</v>
      </c>
      <c r="J1175" s="63">
        <v>733845135.65999997</v>
      </c>
      <c r="K1175" s="65">
        <v>2000830084.0899997</v>
      </c>
      <c r="L1175" s="112">
        <v>2734675219.7499995</v>
      </c>
      <c r="M1175" s="63">
        <v>124354671.68000007</v>
      </c>
      <c r="N1175" s="64">
        <v>2768946464.6799998</v>
      </c>
      <c r="O1175" s="110">
        <v>-34271244.930000305</v>
      </c>
      <c r="P1175" s="110">
        <v>-34271244.930000305</v>
      </c>
      <c r="Q1175" s="110">
        <v>34271244.930000305</v>
      </c>
      <c r="R1175" s="110">
        <v>0</v>
      </c>
      <c r="S1175" s="110">
        <v>90083426.749999762</v>
      </c>
    </row>
    <row r="1176" spans="1:19" ht="15.75" customHeight="1" x14ac:dyDescent="0.3">
      <c r="A1176" s="66" t="s">
        <v>1676</v>
      </c>
      <c r="B1176" s="66" t="s">
        <v>73</v>
      </c>
      <c r="C1176" s="68" t="s">
        <v>2351</v>
      </c>
      <c r="D1176" s="68"/>
      <c r="E1176" s="69" t="s">
        <v>2352</v>
      </c>
      <c r="F1176" s="63">
        <v>191948546.97999999</v>
      </c>
      <c r="G1176" s="63">
        <v>535076626.97069961</v>
      </c>
      <c r="H1176" s="63"/>
      <c r="I1176" s="112">
        <v>727025173.95069957</v>
      </c>
      <c r="J1176" s="63">
        <v>191948546.97999999</v>
      </c>
      <c r="K1176" s="65">
        <v>518662432.75999999</v>
      </c>
      <c r="L1176" s="112">
        <v>710610979.74000001</v>
      </c>
      <c r="M1176" s="63">
        <v>32526888.040000021</v>
      </c>
      <c r="N1176" s="64">
        <v>719847951.85000002</v>
      </c>
      <c r="O1176" s="110">
        <v>-9236972.1100000143</v>
      </c>
      <c r="P1176" s="110">
        <v>-9236972.1100000143</v>
      </c>
      <c r="Q1176" s="110">
        <v>9236972.1100000143</v>
      </c>
      <c r="R1176" s="110">
        <v>0</v>
      </c>
      <c r="S1176" s="110">
        <v>23289915.930000007</v>
      </c>
    </row>
    <row r="1177" spans="1:19" ht="15.75" customHeight="1" x14ac:dyDescent="0.3">
      <c r="A1177" s="66" t="s">
        <v>1676</v>
      </c>
      <c r="B1177" s="66" t="s">
        <v>73</v>
      </c>
      <c r="C1177" s="68" t="s">
        <v>2353</v>
      </c>
      <c r="D1177" s="68"/>
      <c r="E1177" s="69" t="s">
        <v>2354</v>
      </c>
      <c r="F1177" s="63">
        <v>959021099.15999997</v>
      </c>
      <c r="G1177" s="63">
        <v>2676623619.0333896</v>
      </c>
      <c r="H1177" s="63"/>
      <c r="I1177" s="112">
        <v>3635644718.1933894</v>
      </c>
      <c r="J1177" s="63">
        <v>959021099.15999997</v>
      </c>
      <c r="K1177" s="65">
        <v>2594454618.0199995</v>
      </c>
      <c r="L1177" s="112">
        <v>3553475717.1799994</v>
      </c>
      <c r="M1177" s="63">
        <v>162512154.23000014</v>
      </c>
      <c r="N1177" s="64">
        <v>3599457408.9099998</v>
      </c>
      <c r="O1177" s="110">
        <v>-45981691.730000496</v>
      </c>
      <c r="P1177" s="110">
        <v>-45981691.730000496</v>
      </c>
      <c r="Q1177" s="110">
        <v>45981691.730000496</v>
      </c>
      <c r="R1177" s="110">
        <v>0</v>
      </c>
      <c r="S1177" s="110">
        <v>116530462.49999964</v>
      </c>
    </row>
    <row r="1178" spans="1:19" ht="15.75" customHeight="1" x14ac:dyDescent="0.3">
      <c r="A1178" s="66" t="s">
        <v>1676</v>
      </c>
      <c r="B1178" s="66" t="s">
        <v>73</v>
      </c>
      <c r="C1178" s="68" t="s">
        <v>2355</v>
      </c>
      <c r="D1178" s="68"/>
      <c r="E1178" s="69" t="s">
        <v>2356</v>
      </c>
      <c r="F1178" s="63">
        <v>345409227.11000001</v>
      </c>
      <c r="G1178" s="63">
        <v>961624620.92720616</v>
      </c>
      <c r="H1178" s="63"/>
      <c r="I1178" s="112">
        <v>1307033848.0372062</v>
      </c>
      <c r="J1178" s="63">
        <v>345409227.11000001</v>
      </c>
      <c r="K1178" s="65">
        <v>932189068.00999987</v>
      </c>
      <c r="L1178" s="112">
        <v>1277598295.1199999</v>
      </c>
      <c r="M1178" s="63">
        <v>58531765</v>
      </c>
      <c r="N1178" s="64">
        <v>1294303552.96</v>
      </c>
      <c r="O1178" s="110">
        <v>-16705257.840000153</v>
      </c>
      <c r="P1178" s="110">
        <v>-16705257.840000153</v>
      </c>
      <c r="Q1178" s="110">
        <v>16705257.840000153</v>
      </c>
      <c r="R1178" s="110">
        <v>0</v>
      </c>
      <c r="S1178" s="110">
        <v>41826507.159999847</v>
      </c>
    </row>
    <row r="1179" spans="1:19" ht="15.75" customHeight="1" x14ac:dyDescent="0.3">
      <c r="A1179" s="66" t="s">
        <v>1676</v>
      </c>
      <c r="B1179" s="66" t="s">
        <v>73</v>
      </c>
      <c r="C1179" s="68" t="s">
        <v>2357</v>
      </c>
      <c r="D1179" s="68"/>
      <c r="E1179" s="69" t="s">
        <v>2358</v>
      </c>
      <c r="F1179" s="63">
        <v>246648823.55000001</v>
      </c>
      <c r="G1179" s="63">
        <v>685085244.26085019</v>
      </c>
      <c r="H1179" s="63"/>
      <c r="I1179" s="112">
        <v>931734067.81085014</v>
      </c>
      <c r="J1179" s="63">
        <v>246648823.55000001</v>
      </c>
      <c r="K1179" s="65">
        <v>664149576.70000005</v>
      </c>
      <c r="L1179" s="112">
        <v>910798400.25</v>
      </c>
      <c r="M1179" s="63">
        <v>41796193.909999967</v>
      </c>
      <c r="N1179" s="64">
        <v>922812155.61000001</v>
      </c>
      <c r="O1179" s="110">
        <v>-12013755.360000014</v>
      </c>
      <c r="P1179" s="110">
        <v>-12013755.360000014</v>
      </c>
      <c r="Q1179" s="110">
        <v>12013755.360000014</v>
      </c>
      <c r="R1179" s="110">
        <v>0</v>
      </c>
      <c r="S1179" s="110">
        <v>29782438.549999952</v>
      </c>
    </row>
    <row r="1180" spans="1:19" ht="15.75" customHeight="1" x14ac:dyDescent="0.3">
      <c r="A1180" s="66" t="s">
        <v>1676</v>
      </c>
      <c r="B1180" s="66" t="s">
        <v>257</v>
      </c>
      <c r="C1180" s="68" t="s">
        <v>2359</v>
      </c>
      <c r="D1180" s="68"/>
      <c r="E1180" s="69" t="s">
        <v>2360</v>
      </c>
      <c r="F1180" s="63">
        <v>185400954.47</v>
      </c>
      <c r="G1180" s="63">
        <v>515034643.45657444</v>
      </c>
      <c r="H1180" s="63"/>
      <c r="I1180" s="112">
        <v>700435597.92657447</v>
      </c>
      <c r="J1180" s="63">
        <v>185400954.47</v>
      </c>
      <c r="K1180" s="65">
        <v>499302469.01999998</v>
      </c>
      <c r="L1180" s="112">
        <v>684703423.49000001</v>
      </c>
      <c r="M1180" s="63">
        <v>31417357.289999992</v>
      </c>
      <c r="N1180" s="64">
        <v>693734163.96000004</v>
      </c>
      <c r="O1180" s="110">
        <v>-9030740.4700000286</v>
      </c>
      <c r="P1180" s="110">
        <v>-9030740.4700000286</v>
      </c>
      <c r="Q1180" s="110">
        <v>9030740.4700000286</v>
      </c>
      <c r="R1180" s="110">
        <v>0</v>
      </c>
      <c r="S1180" s="110">
        <v>22386616.819999963</v>
      </c>
    </row>
    <row r="1181" spans="1:19" ht="15.75" customHeight="1" x14ac:dyDescent="0.3">
      <c r="A1181" s="66" t="s">
        <v>1676</v>
      </c>
      <c r="B1181" s="66" t="s">
        <v>81</v>
      </c>
      <c r="C1181" s="68" t="s">
        <v>2361</v>
      </c>
      <c r="D1181" s="68"/>
      <c r="E1181" s="69" t="s">
        <v>2362</v>
      </c>
      <c r="F1181" s="63">
        <v>0</v>
      </c>
      <c r="G1181" s="63">
        <v>861369157.67344117</v>
      </c>
      <c r="H1181" s="63"/>
      <c r="I1181" s="112">
        <v>861369157.67344117</v>
      </c>
      <c r="J1181" s="63">
        <v>0</v>
      </c>
      <c r="K1181" s="65">
        <v>835650400.61000013</v>
      </c>
      <c r="L1181" s="112">
        <v>835650400.61000013</v>
      </c>
      <c r="M1181" s="63">
        <v>53827812.720000029</v>
      </c>
      <c r="N1181" s="64">
        <v>852308214.46000004</v>
      </c>
      <c r="O1181" s="110">
        <v>-16657813.849999905</v>
      </c>
      <c r="P1181" s="110">
        <v>-16657813.849999905</v>
      </c>
      <c r="Q1181" s="110">
        <v>16657813.849999905</v>
      </c>
      <c r="R1181" s="110">
        <v>0</v>
      </c>
      <c r="S1181" s="110">
        <v>37169998.870000124</v>
      </c>
    </row>
    <row r="1182" spans="1:19" ht="15.75" customHeight="1" x14ac:dyDescent="0.3">
      <c r="A1182" s="66" t="s">
        <v>2363</v>
      </c>
      <c r="B1182" s="66" t="s">
        <v>21</v>
      </c>
      <c r="C1182" s="68" t="s">
        <v>216</v>
      </c>
      <c r="D1182" s="68"/>
      <c r="E1182" s="69" t="s">
        <v>217</v>
      </c>
      <c r="F1182" s="63">
        <v>720.67779541015625</v>
      </c>
      <c r="G1182" s="63">
        <v>180850166577.13126</v>
      </c>
      <c r="H1182" s="63"/>
      <c r="I1182" s="112">
        <v>180850167297.80905</v>
      </c>
      <c r="J1182" s="63">
        <v>720.67779541015625</v>
      </c>
      <c r="K1182" s="65">
        <v>176850830655.93002</v>
      </c>
      <c r="L1182" s="112">
        <v>176850831376.60782</v>
      </c>
      <c r="M1182" s="63">
        <v>14606863703.380005</v>
      </c>
      <c r="N1182" s="64">
        <v>169678730841.7308</v>
      </c>
      <c r="O1182" s="110">
        <v>7172100534.8770142</v>
      </c>
      <c r="P1182" s="110">
        <v>0</v>
      </c>
      <c r="Q1182" s="110">
        <v>0</v>
      </c>
      <c r="R1182" s="110">
        <v>7172100534.8770142</v>
      </c>
      <c r="S1182" s="110">
        <v>14606863703.380005</v>
      </c>
    </row>
    <row r="1183" spans="1:19" ht="15.75" customHeight="1" x14ac:dyDescent="0.3">
      <c r="A1183" s="66" t="s">
        <v>2363</v>
      </c>
      <c r="B1183" s="66" t="s">
        <v>23</v>
      </c>
      <c r="C1183" s="68" t="s">
        <v>218</v>
      </c>
      <c r="D1183" s="68"/>
      <c r="E1183" s="69" t="s">
        <v>219</v>
      </c>
      <c r="F1183" s="63">
        <v>249.114501953125</v>
      </c>
      <c r="G1183" s="63">
        <v>73474183329.105347</v>
      </c>
      <c r="H1183" s="63"/>
      <c r="I1183" s="112">
        <v>73474183578.219849</v>
      </c>
      <c r="J1183" s="63">
        <v>249.114501953125</v>
      </c>
      <c r="K1183" s="65">
        <v>71715437130.299988</v>
      </c>
      <c r="L1183" s="112">
        <v>71715437379.41449</v>
      </c>
      <c r="M1183" s="63">
        <v>5757881140.6900024</v>
      </c>
      <c r="N1183" s="64">
        <v>68743578836.972504</v>
      </c>
      <c r="O1183" s="110">
        <v>2971858542.4419861</v>
      </c>
      <c r="P1183" s="110">
        <v>0</v>
      </c>
      <c r="Q1183" s="110">
        <v>0</v>
      </c>
      <c r="R1183" s="110">
        <v>2971858542.4419861</v>
      </c>
      <c r="S1183" s="110">
        <v>5757881140.6900024</v>
      </c>
    </row>
    <row r="1184" spans="1:19" ht="15.75" customHeight="1" x14ac:dyDescent="0.3">
      <c r="A1184" s="66" t="s">
        <v>2363</v>
      </c>
      <c r="B1184" s="66" t="s">
        <v>220</v>
      </c>
      <c r="C1184" s="68" t="s">
        <v>221</v>
      </c>
      <c r="D1184" s="68"/>
      <c r="E1184" s="80" t="s">
        <v>220</v>
      </c>
      <c r="F1184" s="63">
        <v>185.81649780273438</v>
      </c>
      <c r="G1184" s="63">
        <v>54231028523.813866</v>
      </c>
      <c r="H1184" s="63"/>
      <c r="I1184" s="112">
        <v>54231028709.630363</v>
      </c>
      <c r="J1184" s="63">
        <v>185.81649780273438</v>
      </c>
      <c r="K1184" s="65">
        <v>52918130035.029999</v>
      </c>
      <c r="L1184" s="112">
        <v>52918130220.846497</v>
      </c>
      <c r="M1184" s="63">
        <v>4148715394.4000015</v>
      </c>
      <c r="N1184" s="64">
        <v>50718324238.193405</v>
      </c>
      <c r="O1184" s="110">
        <v>2199805982.6530914</v>
      </c>
      <c r="P1184" s="110">
        <v>0</v>
      </c>
      <c r="Q1184" s="110">
        <v>0</v>
      </c>
      <c r="R1184" s="110">
        <v>2199805982.6530914</v>
      </c>
      <c r="S1184" s="110">
        <v>4148715394.4000015</v>
      </c>
    </row>
    <row r="1185" spans="1:19" ht="15.75" customHeight="1" x14ac:dyDescent="0.3">
      <c r="A1185" s="66" t="s">
        <v>2363</v>
      </c>
      <c r="B1185" s="66" t="s">
        <v>27</v>
      </c>
      <c r="C1185" s="68" t="s">
        <v>222</v>
      </c>
      <c r="D1185" s="68"/>
      <c r="E1185" s="69" t="s">
        <v>223</v>
      </c>
      <c r="F1185" s="63">
        <v>546.12269592285156</v>
      </c>
      <c r="G1185" s="63">
        <v>148355265969.56396</v>
      </c>
      <c r="H1185" s="63"/>
      <c r="I1185" s="112">
        <v>148355266515.68665</v>
      </c>
      <c r="J1185" s="63">
        <v>546.12269592285156</v>
      </c>
      <c r="K1185" s="65">
        <v>145073168553.38998</v>
      </c>
      <c r="L1185" s="112">
        <v>145073169099.5127</v>
      </c>
      <c r="M1185" s="63">
        <v>13900389603.020004</v>
      </c>
      <c r="N1185" s="64">
        <v>139194837451.99969</v>
      </c>
      <c r="O1185" s="110">
        <v>5878331647.5130005</v>
      </c>
      <c r="P1185" s="110">
        <v>0</v>
      </c>
      <c r="Q1185" s="110">
        <v>0</v>
      </c>
      <c r="R1185" s="110">
        <v>5878331647.5130005</v>
      </c>
      <c r="S1185" s="110">
        <v>13900389603.020004</v>
      </c>
    </row>
    <row r="1186" spans="1:19" ht="15.75" customHeight="1" x14ac:dyDescent="0.3">
      <c r="A1186" s="66" t="s">
        <v>2363</v>
      </c>
      <c r="B1186" s="66" t="s">
        <v>29</v>
      </c>
      <c r="C1186" s="68" t="s">
        <v>224</v>
      </c>
      <c r="D1186" s="68"/>
      <c r="E1186" s="69" t="s">
        <v>225</v>
      </c>
      <c r="F1186" s="63">
        <v>498.96659851074219</v>
      </c>
      <c r="G1186" s="63">
        <v>115324408982.32492</v>
      </c>
      <c r="H1186" s="63"/>
      <c r="I1186" s="112">
        <v>115324409481.29152</v>
      </c>
      <c r="J1186" s="63">
        <v>498.96659851074219</v>
      </c>
      <c r="K1186" s="65">
        <v>112963667005.10999</v>
      </c>
      <c r="L1186" s="112">
        <v>112963667504.07658</v>
      </c>
      <c r="M1186" s="63">
        <v>6932897079.3800049</v>
      </c>
      <c r="N1186" s="64">
        <v>108473783177.64659</v>
      </c>
      <c r="O1186" s="110">
        <v>4489884326.4299927</v>
      </c>
      <c r="P1186" s="110">
        <v>0</v>
      </c>
      <c r="Q1186" s="110">
        <v>0</v>
      </c>
      <c r="R1186" s="110">
        <v>4489884326.4299927</v>
      </c>
      <c r="S1186" s="110">
        <v>6932897079.3800049</v>
      </c>
    </row>
    <row r="1187" spans="1:19" ht="15.75" customHeight="1" x14ac:dyDescent="0.3">
      <c r="A1187" s="66" t="s">
        <v>2363</v>
      </c>
      <c r="B1187" s="66" t="s">
        <v>31</v>
      </c>
      <c r="C1187" s="68" t="s">
        <v>226</v>
      </c>
      <c r="D1187" s="68"/>
      <c r="E1187" s="69" t="s">
        <v>227</v>
      </c>
      <c r="F1187" s="63">
        <v>160.5796012878418</v>
      </c>
      <c r="G1187" s="63">
        <v>43687747470.610245</v>
      </c>
      <c r="H1187" s="63"/>
      <c r="I1187" s="112">
        <v>43687747631.18985</v>
      </c>
      <c r="J1187" s="63">
        <v>160.5796012878418</v>
      </c>
      <c r="K1187" s="65">
        <v>42658143862.850006</v>
      </c>
      <c r="L1187" s="112">
        <v>42658144023.429611</v>
      </c>
      <c r="M1187" s="63">
        <v>3294704124.3400002</v>
      </c>
      <c r="N1187" s="64">
        <v>40897945022.373199</v>
      </c>
      <c r="O1187" s="110">
        <v>1760199001.0564117</v>
      </c>
      <c r="P1187" s="110">
        <v>0</v>
      </c>
      <c r="Q1187" s="110">
        <v>0</v>
      </c>
      <c r="R1187" s="110">
        <v>1760199001.0564117</v>
      </c>
      <c r="S1187" s="110">
        <v>3294704124.3400002</v>
      </c>
    </row>
    <row r="1188" spans="1:19" ht="15.75" customHeight="1" x14ac:dyDescent="0.3">
      <c r="A1188" s="66" t="s">
        <v>2363</v>
      </c>
      <c r="B1188" s="66" t="s">
        <v>33</v>
      </c>
      <c r="C1188" s="68" t="s">
        <v>228</v>
      </c>
      <c r="D1188" s="68"/>
      <c r="E1188" s="69" t="s">
        <v>229</v>
      </c>
      <c r="F1188" s="63">
        <v>189.26700210571289</v>
      </c>
      <c r="G1188" s="63">
        <v>55459473086.02459</v>
      </c>
      <c r="H1188" s="63"/>
      <c r="I1188" s="112">
        <v>55459473275.291595</v>
      </c>
      <c r="J1188" s="63">
        <v>189.26700210571289</v>
      </c>
      <c r="K1188" s="65">
        <v>54125768342.559998</v>
      </c>
      <c r="L1188" s="112">
        <v>54125768531.826996</v>
      </c>
      <c r="M1188" s="63">
        <v>4324322970.2900009</v>
      </c>
      <c r="N1188" s="64">
        <v>51879774791.233604</v>
      </c>
      <c r="O1188" s="110">
        <v>2245993740.5933914</v>
      </c>
      <c r="P1188" s="110">
        <v>0</v>
      </c>
      <c r="Q1188" s="110">
        <v>0</v>
      </c>
      <c r="R1188" s="110">
        <v>2245993740.5933914</v>
      </c>
      <c r="S1188" s="110">
        <v>4324322970.2900009</v>
      </c>
    </row>
    <row r="1189" spans="1:19" ht="15.75" customHeight="1" x14ac:dyDescent="0.3">
      <c r="A1189" s="66" t="s">
        <v>2363</v>
      </c>
      <c r="B1189" s="66" t="s">
        <v>35</v>
      </c>
      <c r="C1189" s="68" t="s">
        <v>230</v>
      </c>
      <c r="D1189" s="68"/>
      <c r="E1189" s="69" t="s">
        <v>231</v>
      </c>
      <c r="F1189" s="63">
        <v>401.45729827880859</v>
      </c>
      <c r="G1189" s="63">
        <v>113160562487.14679</v>
      </c>
      <c r="H1189" s="63"/>
      <c r="I1189" s="112">
        <v>113160562888.6041</v>
      </c>
      <c r="J1189" s="63">
        <v>401.45729827880859</v>
      </c>
      <c r="K1189" s="65">
        <v>110469492261.28</v>
      </c>
      <c r="L1189" s="112">
        <v>110469492662.7373</v>
      </c>
      <c r="M1189" s="63">
        <v>9690622637.5699997</v>
      </c>
      <c r="N1189" s="64">
        <v>105900806649.14131</v>
      </c>
      <c r="O1189" s="110">
        <v>4568686013.595993</v>
      </c>
      <c r="P1189" s="110">
        <v>0</v>
      </c>
      <c r="Q1189" s="110">
        <v>0</v>
      </c>
      <c r="R1189" s="110">
        <v>4568686013.595993</v>
      </c>
      <c r="S1189" s="110">
        <v>9690622637.5699997</v>
      </c>
    </row>
    <row r="1190" spans="1:19" ht="15.75" customHeight="1" x14ac:dyDescent="0.3">
      <c r="A1190" s="66" t="s">
        <v>2363</v>
      </c>
      <c r="B1190" s="66" t="s">
        <v>37</v>
      </c>
      <c r="C1190" s="68" t="s">
        <v>232</v>
      </c>
      <c r="D1190" s="68"/>
      <c r="E1190" s="80" t="s">
        <v>37</v>
      </c>
      <c r="F1190" s="63">
        <v>800.89799499511719</v>
      </c>
      <c r="G1190" s="63">
        <v>159272483864.01974</v>
      </c>
      <c r="H1190" s="63"/>
      <c r="I1190" s="112">
        <v>159272484664.91772</v>
      </c>
      <c r="J1190" s="63">
        <v>800.89799499511719</v>
      </c>
      <c r="K1190" s="65">
        <v>156305001138.57001</v>
      </c>
      <c r="L1190" s="112">
        <v>156305001939.46802</v>
      </c>
      <c r="M1190" s="63">
        <v>19963811804.179993</v>
      </c>
      <c r="N1190" s="64">
        <v>150225369530.5</v>
      </c>
      <c r="O1190" s="110">
        <v>6079632408.9680176</v>
      </c>
      <c r="P1190" s="110">
        <v>0</v>
      </c>
      <c r="Q1190" s="110">
        <v>0</v>
      </c>
      <c r="R1190" s="110">
        <v>6079632408.9680176</v>
      </c>
      <c r="S1190" s="110">
        <v>19963811804.179993</v>
      </c>
    </row>
    <row r="1191" spans="1:19" ht="15.75" customHeight="1" x14ac:dyDescent="0.3">
      <c r="A1191" s="66" t="s">
        <v>2363</v>
      </c>
      <c r="B1191" s="66" t="s">
        <v>39</v>
      </c>
      <c r="C1191" s="68" t="s">
        <v>233</v>
      </c>
      <c r="D1191" s="68"/>
      <c r="E1191" s="80" t="s">
        <v>39</v>
      </c>
      <c r="F1191" s="63">
        <v>734.20230102539063</v>
      </c>
      <c r="G1191" s="63">
        <v>181834159824.33759</v>
      </c>
      <c r="H1191" s="63"/>
      <c r="I1191" s="112">
        <v>181834160558.53989</v>
      </c>
      <c r="J1191" s="63">
        <v>734.20230102539063</v>
      </c>
      <c r="K1191" s="65">
        <v>178008208216.89999</v>
      </c>
      <c r="L1191" s="112">
        <v>178008208951.10229</v>
      </c>
      <c r="M1191" s="63">
        <v>10854120010.860001</v>
      </c>
      <c r="N1191" s="64">
        <v>170886291514.22729</v>
      </c>
      <c r="O1191" s="110">
        <v>7121917436.875</v>
      </c>
      <c r="P1191" s="110">
        <v>0</v>
      </c>
      <c r="Q1191" s="110">
        <v>0</v>
      </c>
      <c r="R1191" s="110">
        <v>7121917436.875</v>
      </c>
      <c r="S1191" s="110">
        <v>10854120010.860001</v>
      </c>
    </row>
    <row r="1192" spans="1:19" ht="15.75" customHeight="1" x14ac:dyDescent="0.3">
      <c r="A1192" s="66" t="s">
        <v>2363</v>
      </c>
      <c r="B1192" s="66" t="s">
        <v>41</v>
      </c>
      <c r="C1192" s="68" t="s">
        <v>234</v>
      </c>
      <c r="D1192" s="68"/>
      <c r="E1192" s="80" t="s">
        <v>41</v>
      </c>
      <c r="F1192" s="63">
        <v>344.54140472412109</v>
      </c>
      <c r="G1192" s="63">
        <v>94895726275.489258</v>
      </c>
      <c r="H1192" s="63"/>
      <c r="I1192" s="112">
        <v>94895726620.03067</v>
      </c>
      <c r="J1192" s="63">
        <v>344.54140472412109</v>
      </c>
      <c r="K1192" s="65">
        <v>92674209758.759979</v>
      </c>
      <c r="L1192" s="112">
        <v>92674210103.301392</v>
      </c>
      <c r="M1192" s="63">
        <v>7231505357.8199997</v>
      </c>
      <c r="N1192" s="64">
        <v>88857275089.916412</v>
      </c>
      <c r="O1192" s="110">
        <v>3816935013.3849792</v>
      </c>
      <c r="P1192" s="110">
        <v>0</v>
      </c>
      <c r="Q1192" s="110">
        <v>0</v>
      </c>
      <c r="R1192" s="110">
        <v>3816935013.3849792</v>
      </c>
      <c r="S1192" s="110">
        <v>7231505357.8199997</v>
      </c>
    </row>
    <row r="1193" spans="1:19" ht="15.75" customHeight="1" x14ac:dyDescent="0.3">
      <c r="A1193" s="66" t="s">
        <v>2363</v>
      </c>
      <c r="B1193" s="66" t="s">
        <v>43</v>
      </c>
      <c r="C1193" s="68" t="s">
        <v>235</v>
      </c>
      <c r="D1193" s="68"/>
      <c r="E1193" s="80" t="s">
        <v>43</v>
      </c>
      <c r="F1193" s="63">
        <v>295.49810028076172</v>
      </c>
      <c r="G1193" s="63">
        <v>87981124905.65155</v>
      </c>
      <c r="H1193" s="63"/>
      <c r="I1193" s="112">
        <v>87981125201.149658</v>
      </c>
      <c r="J1193" s="63">
        <v>295.49810028076172</v>
      </c>
      <c r="K1193" s="65">
        <v>85968577911.040009</v>
      </c>
      <c r="L1193" s="112">
        <v>85968578206.538116</v>
      </c>
      <c r="M1193" s="63">
        <v>9634067427.6600037</v>
      </c>
      <c r="N1193" s="64">
        <v>82454786721.071106</v>
      </c>
      <c r="O1193" s="110">
        <v>3513791485.4670105</v>
      </c>
      <c r="P1193" s="110">
        <v>0</v>
      </c>
      <c r="Q1193" s="110">
        <v>0</v>
      </c>
      <c r="R1193" s="110">
        <v>3513791485.4670105</v>
      </c>
      <c r="S1193" s="110">
        <v>9634067427.6600037</v>
      </c>
    </row>
    <row r="1194" spans="1:19" ht="15.75" customHeight="1" x14ac:dyDescent="0.3">
      <c r="A1194" s="66" t="s">
        <v>2363</v>
      </c>
      <c r="B1194" s="66" t="s">
        <v>45</v>
      </c>
      <c r="C1194" s="68" t="s">
        <v>236</v>
      </c>
      <c r="D1194" s="68"/>
      <c r="E1194" s="80" t="s">
        <v>45</v>
      </c>
      <c r="F1194" s="63">
        <v>427.9407958984375</v>
      </c>
      <c r="G1194" s="63">
        <v>115507616786.94661</v>
      </c>
      <c r="H1194" s="63"/>
      <c r="I1194" s="112">
        <v>115507617214.88741</v>
      </c>
      <c r="J1194" s="63">
        <v>427.9407958984375</v>
      </c>
      <c r="K1194" s="65">
        <v>113253763065.25</v>
      </c>
      <c r="L1194" s="112">
        <v>113253763493.1908</v>
      </c>
      <c r="M1194" s="63">
        <v>20374220173.160004</v>
      </c>
      <c r="N1194" s="64">
        <v>108819158412.07181</v>
      </c>
      <c r="O1194" s="110">
        <v>4434605081.118988</v>
      </c>
      <c r="P1194" s="110">
        <v>0</v>
      </c>
      <c r="Q1194" s="110">
        <v>0</v>
      </c>
      <c r="R1194" s="110">
        <v>4434605081.118988</v>
      </c>
      <c r="S1194" s="110">
        <v>20374220173.160004</v>
      </c>
    </row>
    <row r="1195" spans="1:19" ht="15.75" customHeight="1" x14ac:dyDescent="0.3">
      <c r="A1195" s="66" t="s">
        <v>2363</v>
      </c>
      <c r="B1195" s="66" t="s">
        <v>47</v>
      </c>
      <c r="C1195" s="68" t="s">
        <v>237</v>
      </c>
      <c r="D1195" s="68"/>
      <c r="E1195" s="80" t="s">
        <v>238</v>
      </c>
      <c r="F1195" s="63">
        <v>978.5780029296875</v>
      </c>
      <c r="G1195" s="63">
        <v>162031128537.68228</v>
      </c>
      <c r="H1195" s="63"/>
      <c r="I1195" s="112">
        <v>162031129516.26028</v>
      </c>
      <c r="J1195" s="63">
        <v>978.5780029296875</v>
      </c>
      <c r="K1195" s="65">
        <v>158952793285.37003</v>
      </c>
      <c r="L1195" s="112">
        <v>158952794263.94803</v>
      </c>
      <c r="M1195" s="63">
        <v>-7156733017.6399994</v>
      </c>
      <c r="N1195" s="64">
        <v>145556963878.914</v>
      </c>
      <c r="O1195" s="110">
        <v>13395830385.034027</v>
      </c>
      <c r="P1195" s="110">
        <v>0</v>
      </c>
      <c r="Q1195" s="110">
        <v>0</v>
      </c>
      <c r="R1195" s="110">
        <v>13395830385.034027</v>
      </c>
      <c r="S1195" s="110">
        <v>-7156733017.6399994</v>
      </c>
    </row>
    <row r="1196" spans="1:19" ht="15.75" customHeight="1" x14ac:dyDescent="0.3">
      <c r="A1196" s="66" t="s">
        <v>2363</v>
      </c>
      <c r="B1196" s="66" t="s">
        <v>49</v>
      </c>
      <c r="C1196" s="68" t="s">
        <v>239</v>
      </c>
      <c r="D1196" s="68"/>
      <c r="E1196" s="80" t="s">
        <v>49</v>
      </c>
      <c r="F1196" s="63">
        <v>415.09690093994141</v>
      </c>
      <c r="G1196" s="63">
        <v>109484944829.43875</v>
      </c>
      <c r="H1196" s="63"/>
      <c r="I1196" s="112">
        <v>109484945244.53564</v>
      </c>
      <c r="J1196" s="63">
        <v>415.09690093994141</v>
      </c>
      <c r="K1196" s="65">
        <v>106948364932.21999</v>
      </c>
      <c r="L1196" s="112">
        <v>106948365347.31689</v>
      </c>
      <c r="M1196" s="63">
        <v>8800066072.9400024</v>
      </c>
      <c r="N1196" s="64">
        <v>102555630131.4819</v>
      </c>
      <c r="O1196" s="110">
        <v>4392735215.8349915</v>
      </c>
      <c r="P1196" s="110">
        <v>0</v>
      </c>
      <c r="Q1196" s="110">
        <v>0</v>
      </c>
      <c r="R1196" s="110">
        <v>4392735215.8349915</v>
      </c>
      <c r="S1196" s="110">
        <v>8800066072.9400024</v>
      </c>
    </row>
    <row r="1197" spans="1:19" ht="15.75" customHeight="1" x14ac:dyDescent="0.3">
      <c r="A1197" s="66" t="s">
        <v>2363</v>
      </c>
      <c r="B1197" s="66" t="s">
        <v>51</v>
      </c>
      <c r="C1197" s="68" t="s">
        <v>240</v>
      </c>
      <c r="D1197" s="68"/>
      <c r="E1197" s="80" t="s">
        <v>51</v>
      </c>
      <c r="F1197" s="63">
        <v>1921.3359985351563</v>
      </c>
      <c r="G1197" s="63">
        <v>315736386160.67102</v>
      </c>
      <c r="H1197" s="63"/>
      <c r="I1197" s="112">
        <v>315736388082.00702</v>
      </c>
      <c r="J1197" s="63">
        <v>1921.3359985351563</v>
      </c>
      <c r="K1197" s="65">
        <v>312780137216.00006</v>
      </c>
      <c r="L1197" s="112">
        <v>312780139137.33606</v>
      </c>
      <c r="M1197" s="63">
        <v>41572914740.129974</v>
      </c>
      <c r="N1197" s="64">
        <v>302055882589.68701</v>
      </c>
      <c r="O1197" s="110">
        <v>10724256547.649048</v>
      </c>
      <c r="P1197" s="110">
        <v>0</v>
      </c>
      <c r="Q1197" s="110">
        <v>0</v>
      </c>
      <c r="R1197" s="110">
        <v>10724256547.649048</v>
      </c>
      <c r="S1197" s="110">
        <v>41572914740.129974</v>
      </c>
    </row>
    <row r="1198" spans="1:19" ht="15.75" customHeight="1" x14ac:dyDescent="0.3">
      <c r="A1198" s="66" t="s">
        <v>2363</v>
      </c>
      <c r="B1198" s="66" t="s">
        <v>53</v>
      </c>
      <c r="C1198" s="68" t="s">
        <v>241</v>
      </c>
      <c r="D1198" s="68"/>
      <c r="E1198" s="80" t="s">
        <v>53</v>
      </c>
      <c r="F1198" s="63">
        <v>481.93090057373047</v>
      </c>
      <c r="G1198" s="63">
        <v>129946509574.1395</v>
      </c>
      <c r="H1198" s="63"/>
      <c r="I1198" s="112">
        <v>129946510056.0704</v>
      </c>
      <c r="J1198" s="63">
        <v>481.93090057373047</v>
      </c>
      <c r="K1198" s="65">
        <v>126885128456.17999</v>
      </c>
      <c r="L1198" s="112">
        <v>126885128938.1109</v>
      </c>
      <c r="M1198" s="63">
        <v>8333618574.7799988</v>
      </c>
      <c r="N1198" s="64">
        <v>121646997743.54291</v>
      </c>
      <c r="O1198" s="110">
        <v>5238131194.5679932</v>
      </c>
      <c r="P1198" s="110">
        <v>0</v>
      </c>
      <c r="Q1198" s="110">
        <v>0</v>
      </c>
      <c r="R1198" s="110">
        <v>5238131194.5679932</v>
      </c>
      <c r="S1198" s="110">
        <v>8333618574.7799988</v>
      </c>
    </row>
    <row r="1199" spans="1:19" ht="15.75" customHeight="1" x14ac:dyDescent="0.3">
      <c r="A1199" s="66" t="s">
        <v>2363</v>
      </c>
      <c r="B1199" s="66" t="s">
        <v>55</v>
      </c>
      <c r="C1199" s="68" t="s">
        <v>242</v>
      </c>
      <c r="D1199" s="68"/>
      <c r="E1199" s="80" t="s">
        <v>243</v>
      </c>
      <c r="F1199" s="63">
        <v>316.83879852294922</v>
      </c>
      <c r="G1199" s="63">
        <v>87096586675.018738</v>
      </c>
      <c r="H1199" s="63"/>
      <c r="I1199" s="112">
        <v>87096586991.857544</v>
      </c>
      <c r="J1199" s="63">
        <v>316.83879852294922</v>
      </c>
      <c r="K1199" s="65">
        <v>85079751676.860001</v>
      </c>
      <c r="L1199" s="112">
        <v>85079751993.698792</v>
      </c>
      <c r="M1199" s="63">
        <v>6584365916.8899994</v>
      </c>
      <c r="N1199" s="64">
        <v>81587122690.789795</v>
      </c>
      <c r="O1199" s="110">
        <v>3492629302.9089966</v>
      </c>
      <c r="P1199" s="110">
        <v>0</v>
      </c>
      <c r="Q1199" s="110">
        <v>0</v>
      </c>
      <c r="R1199" s="110">
        <v>3492629302.9089966</v>
      </c>
      <c r="S1199" s="110">
        <v>6584365916.8899994</v>
      </c>
    </row>
    <row r="1200" spans="1:19" ht="15.75" customHeight="1" x14ac:dyDescent="0.3">
      <c r="A1200" s="66" t="s">
        <v>2363</v>
      </c>
      <c r="B1200" s="66" t="s">
        <v>244</v>
      </c>
      <c r="C1200" s="68" t="s">
        <v>245</v>
      </c>
      <c r="D1200" s="68"/>
      <c r="E1200" s="80" t="s">
        <v>244</v>
      </c>
      <c r="F1200" s="63">
        <v>69.106849670410156</v>
      </c>
      <c r="G1200" s="63">
        <v>21009443271.862331</v>
      </c>
      <c r="H1200" s="63"/>
      <c r="I1200" s="112">
        <v>21009443340.969181</v>
      </c>
      <c r="J1200" s="63">
        <v>69.106849670410156</v>
      </c>
      <c r="K1200" s="65">
        <v>20517215200.66</v>
      </c>
      <c r="L1200" s="112">
        <v>20517215269.76685</v>
      </c>
      <c r="M1200" s="63">
        <v>1678250003.5200005</v>
      </c>
      <c r="N1200" s="64">
        <v>19672303219.308849</v>
      </c>
      <c r="O1200" s="110">
        <v>844912050.45800018</v>
      </c>
      <c r="P1200" s="110">
        <v>0</v>
      </c>
      <c r="Q1200" s="110">
        <v>0</v>
      </c>
      <c r="R1200" s="110">
        <v>844912050.45800018</v>
      </c>
      <c r="S1200" s="110">
        <v>1678250003.5200005</v>
      </c>
    </row>
    <row r="1201" spans="1:19" ht="15.75" customHeight="1" x14ac:dyDescent="0.3">
      <c r="A1201" s="66" t="s">
        <v>2363</v>
      </c>
      <c r="B1201" s="66" t="s">
        <v>59</v>
      </c>
      <c r="C1201" s="68" t="s">
        <v>246</v>
      </c>
      <c r="D1201" s="68"/>
      <c r="E1201" s="80" t="s">
        <v>59</v>
      </c>
      <c r="F1201" s="63">
        <v>123.8158016204834</v>
      </c>
      <c r="G1201" s="63">
        <v>36961260133.48925</v>
      </c>
      <c r="H1201" s="63"/>
      <c r="I1201" s="112">
        <v>36961260257.305054</v>
      </c>
      <c r="J1201" s="63">
        <v>123.8158016204834</v>
      </c>
      <c r="K1201" s="65">
        <v>36083872260.800003</v>
      </c>
      <c r="L1201" s="112">
        <v>36083872384.615807</v>
      </c>
      <c r="M1201" s="63">
        <v>2934852362.4899979</v>
      </c>
      <c r="N1201" s="64">
        <v>34592217247.6642</v>
      </c>
      <c r="O1201" s="110">
        <v>1491655136.9516068</v>
      </c>
      <c r="P1201" s="110">
        <v>0</v>
      </c>
      <c r="Q1201" s="110">
        <v>0</v>
      </c>
      <c r="R1201" s="110">
        <v>1491655136.9516068</v>
      </c>
      <c r="S1201" s="110">
        <v>2934852362.4899979</v>
      </c>
    </row>
    <row r="1202" spans="1:19" ht="15.75" customHeight="1" x14ac:dyDescent="0.3">
      <c r="A1202" s="66" t="s">
        <v>2363</v>
      </c>
      <c r="B1202" s="66" t="s">
        <v>61</v>
      </c>
      <c r="C1202" s="68" t="s">
        <v>247</v>
      </c>
      <c r="D1202" s="68"/>
      <c r="E1202" s="80" t="s">
        <v>61</v>
      </c>
      <c r="F1202" s="63">
        <v>510.19279479980469</v>
      </c>
      <c r="G1202" s="63">
        <v>116586536994.94501</v>
      </c>
      <c r="H1202" s="63"/>
      <c r="I1202" s="112">
        <v>116586537505.1378</v>
      </c>
      <c r="J1202" s="63">
        <v>510.19279479980469</v>
      </c>
      <c r="K1202" s="65">
        <v>114537269452.77</v>
      </c>
      <c r="L1202" s="112">
        <v>114537269962.9628</v>
      </c>
      <c r="M1202" s="63">
        <v>15648287554.809998</v>
      </c>
      <c r="N1202" s="64">
        <v>110155928838.20981</v>
      </c>
      <c r="O1202" s="110">
        <v>4381341124.7529907</v>
      </c>
      <c r="P1202" s="110">
        <v>0</v>
      </c>
      <c r="Q1202" s="110">
        <v>0</v>
      </c>
      <c r="R1202" s="110">
        <v>4381341124.7529907</v>
      </c>
      <c r="S1202" s="110">
        <v>15648287554.809998</v>
      </c>
    </row>
    <row r="1203" spans="1:19" ht="15.75" customHeight="1" x14ac:dyDescent="0.3">
      <c r="A1203" s="66" t="s">
        <v>2363</v>
      </c>
      <c r="B1203" s="66" t="s">
        <v>63</v>
      </c>
      <c r="C1203" s="68" t="s">
        <v>248</v>
      </c>
      <c r="D1203" s="68"/>
      <c r="E1203" s="80" t="s">
        <v>63</v>
      </c>
      <c r="F1203" s="63">
        <v>500.67129516601563</v>
      </c>
      <c r="G1203" s="63">
        <v>115920929084.47415</v>
      </c>
      <c r="H1203" s="63"/>
      <c r="I1203" s="112">
        <v>115920929585.14545</v>
      </c>
      <c r="J1203" s="63">
        <v>500.67129516601563</v>
      </c>
      <c r="K1203" s="65">
        <v>113528279243.68999</v>
      </c>
      <c r="L1203" s="112">
        <v>113528279744.36128</v>
      </c>
      <c r="M1203" s="63">
        <v>8139025049.7500076</v>
      </c>
      <c r="N1203" s="64">
        <v>109005314580.9693</v>
      </c>
      <c r="O1203" s="110">
        <v>4522965163.391983</v>
      </c>
      <c r="P1203" s="110">
        <v>0</v>
      </c>
      <c r="Q1203" s="110">
        <v>0</v>
      </c>
      <c r="R1203" s="110">
        <v>4522965163.391983</v>
      </c>
      <c r="S1203" s="110">
        <v>8139025049.7500076</v>
      </c>
    </row>
    <row r="1204" spans="1:19" ht="15.75" customHeight="1" x14ac:dyDescent="0.3">
      <c r="A1204" s="66" t="s">
        <v>2363</v>
      </c>
      <c r="B1204" s="66" t="s">
        <v>65</v>
      </c>
      <c r="C1204" s="68" t="s">
        <v>249</v>
      </c>
      <c r="D1204" s="68"/>
      <c r="E1204" s="80" t="s">
        <v>65</v>
      </c>
      <c r="F1204" s="63">
        <v>366.83380126953125</v>
      </c>
      <c r="G1204" s="63">
        <v>91999907217.939331</v>
      </c>
      <c r="H1204" s="63"/>
      <c r="I1204" s="112">
        <v>91999907584.773132</v>
      </c>
      <c r="J1204" s="63">
        <v>366.83380126953125</v>
      </c>
      <c r="K1204" s="65">
        <v>90160438346.690002</v>
      </c>
      <c r="L1204" s="112">
        <v>90160438713.523804</v>
      </c>
      <c r="M1204" s="63">
        <v>11320635729.18</v>
      </c>
      <c r="N1204" s="64">
        <v>86604944099.39679</v>
      </c>
      <c r="O1204" s="110">
        <v>3555494614.1270142</v>
      </c>
      <c r="P1204" s="110">
        <v>0</v>
      </c>
      <c r="Q1204" s="110">
        <v>0</v>
      </c>
      <c r="R1204" s="110">
        <v>3555494614.1270142</v>
      </c>
      <c r="S1204" s="110">
        <v>11320635729.18</v>
      </c>
    </row>
    <row r="1205" spans="1:19" ht="15.75" customHeight="1" x14ac:dyDescent="0.3">
      <c r="A1205" s="66" t="s">
        <v>2363</v>
      </c>
      <c r="B1205" s="71" t="s">
        <v>67</v>
      </c>
      <c r="C1205" s="68" t="s">
        <v>250</v>
      </c>
      <c r="D1205" s="68"/>
      <c r="E1205" s="80" t="s">
        <v>251</v>
      </c>
      <c r="F1205" s="63">
        <v>326.97119903564453</v>
      </c>
      <c r="G1205" s="63">
        <v>92672230241.757599</v>
      </c>
      <c r="H1205" s="63"/>
      <c r="I1205" s="112">
        <v>92672230568.72879</v>
      </c>
      <c r="J1205" s="63">
        <v>326.97119903564453</v>
      </c>
      <c r="K1205" s="65">
        <v>90446948403.580017</v>
      </c>
      <c r="L1205" s="112">
        <v>90446948730.551208</v>
      </c>
      <c r="M1205" s="63">
        <v>7333277164.2600021</v>
      </c>
      <c r="N1205" s="64">
        <v>86695074288.265198</v>
      </c>
      <c r="O1205" s="110">
        <v>3751874442.2860107</v>
      </c>
      <c r="P1205" s="110">
        <v>0</v>
      </c>
      <c r="Q1205" s="110">
        <v>0</v>
      </c>
      <c r="R1205" s="110">
        <v>3751874442.2860107</v>
      </c>
      <c r="S1205" s="110">
        <v>7333277164.2600021</v>
      </c>
    </row>
    <row r="1206" spans="1:19" ht="15.75" customHeight="1" x14ac:dyDescent="0.3">
      <c r="A1206" s="66" t="s">
        <v>2363</v>
      </c>
      <c r="B1206" s="66" t="s">
        <v>69</v>
      </c>
      <c r="C1206" s="68" t="s">
        <v>252</v>
      </c>
      <c r="D1206" s="68"/>
      <c r="E1206" s="69" t="s">
        <v>253</v>
      </c>
      <c r="F1206" s="63">
        <v>348.25990295410156</v>
      </c>
      <c r="G1206" s="63">
        <v>83797424522.452972</v>
      </c>
      <c r="H1206" s="63"/>
      <c r="I1206" s="112">
        <v>83797424870.712875</v>
      </c>
      <c r="J1206" s="63">
        <v>348.25990295410156</v>
      </c>
      <c r="K1206" s="65">
        <v>82542834647.540009</v>
      </c>
      <c r="L1206" s="112">
        <v>82542834995.799911</v>
      </c>
      <c r="M1206" s="63">
        <v>22239379970.369995</v>
      </c>
      <c r="N1206" s="64">
        <v>79499375886.415894</v>
      </c>
      <c r="O1206" s="110">
        <v>3043459109.3840179</v>
      </c>
      <c r="P1206" s="110">
        <v>0</v>
      </c>
      <c r="Q1206" s="110">
        <v>0</v>
      </c>
      <c r="R1206" s="110">
        <v>3043459109.3840179</v>
      </c>
      <c r="S1206" s="110">
        <v>22239379970.369995</v>
      </c>
    </row>
    <row r="1207" spans="1:19" ht="15.75" customHeight="1" x14ac:dyDescent="0.3">
      <c r="A1207" s="66" t="s">
        <v>2363</v>
      </c>
      <c r="B1207" s="66" t="s">
        <v>71</v>
      </c>
      <c r="C1207" s="68" t="s">
        <v>254</v>
      </c>
      <c r="D1207" s="68"/>
      <c r="E1207" s="69" t="s">
        <v>255</v>
      </c>
      <c r="F1207" s="63">
        <v>909.76600646972656</v>
      </c>
      <c r="G1207" s="63">
        <v>193435346240.09839</v>
      </c>
      <c r="H1207" s="63"/>
      <c r="I1207" s="112">
        <v>193435347149.86438</v>
      </c>
      <c r="J1207" s="63">
        <v>909.76600646972656</v>
      </c>
      <c r="K1207" s="65">
        <v>191302180060.86996</v>
      </c>
      <c r="L1207" s="112">
        <v>191302180970.63599</v>
      </c>
      <c r="M1207" s="63">
        <v>46244398343.340012</v>
      </c>
      <c r="N1207" s="64">
        <v>184621648470.62802</v>
      </c>
      <c r="O1207" s="110">
        <v>6680532500.0079651</v>
      </c>
      <c r="P1207" s="110">
        <v>0</v>
      </c>
      <c r="Q1207" s="110">
        <v>0</v>
      </c>
      <c r="R1207" s="110">
        <v>6680532500.0079651</v>
      </c>
      <c r="S1207" s="110">
        <v>46244398343.340012</v>
      </c>
    </row>
    <row r="1208" spans="1:19" ht="15.75" customHeight="1" x14ac:dyDescent="0.3">
      <c r="A1208" s="66" t="s">
        <v>2363</v>
      </c>
      <c r="B1208" s="66" t="s">
        <v>73</v>
      </c>
      <c r="C1208" s="68" t="s">
        <v>256</v>
      </c>
      <c r="D1208" s="68"/>
      <c r="E1208" s="80" t="s">
        <v>73</v>
      </c>
      <c r="F1208" s="63">
        <v>295.32559967041016</v>
      </c>
      <c r="G1208" s="63">
        <v>60189067078.502663</v>
      </c>
      <c r="H1208" s="63"/>
      <c r="I1208" s="112">
        <v>60189067373.828262</v>
      </c>
      <c r="J1208" s="63">
        <v>295.32559967041016</v>
      </c>
      <c r="K1208" s="65">
        <v>59003105944.010002</v>
      </c>
      <c r="L1208" s="112">
        <v>59003106239.335602</v>
      </c>
      <c r="M1208" s="63">
        <v>426188130.72999573</v>
      </c>
      <c r="N1208" s="64">
        <v>56676168851.180191</v>
      </c>
      <c r="O1208" s="110">
        <v>2326937388.1554108</v>
      </c>
      <c r="P1208" s="110">
        <v>0</v>
      </c>
      <c r="Q1208" s="110">
        <v>0</v>
      </c>
      <c r="R1208" s="110">
        <v>2326937388.1554108</v>
      </c>
      <c r="S1208" s="110">
        <v>426188130.72999573</v>
      </c>
    </row>
    <row r="1209" spans="1:19" ht="15.75" customHeight="1" x14ac:dyDescent="0.3">
      <c r="A1209" s="66" t="s">
        <v>2363</v>
      </c>
      <c r="B1209" s="67" t="s">
        <v>257</v>
      </c>
      <c r="C1209" s="68" t="s">
        <v>258</v>
      </c>
      <c r="D1209" s="68"/>
      <c r="E1209" s="80" t="s">
        <v>2364</v>
      </c>
      <c r="F1209" s="63">
        <v>79.952680587768555</v>
      </c>
      <c r="G1209" s="63">
        <v>20860829301.682312</v>
      </c>
      <c r="H1209" s="63"/>
      <c r="I1209" s="112">
        <v>20860829381.634995</v>
      </c>
      <c r="J1209" s="63">
        <v>79.952680587768555</v>
      </c>
      <c r="K1209" s="65">
        <v>20360338758.25</v>
      </c>
      <c r="L1209" s="112">
        <v>20360338838.202682</v>
      </c>
      <c r="M1209" s="63">
        <v>1560534673.3899994</v>
      </c>
      <c r="N1209" s="64">
        <v>19516014812.731178</v>
      </c>
      <c r="O1209" s="110">
        <v>844324025.47150421</v>
      </c>
      <c r="P1209" s="110">
        <v>0</v>
      </c>
      <c r="Q1209" s="110">
        <v>0</v>
      </c>
      <c r="R1209" s="110">
        <v>844324025.47150421</v>
      </c>
      <c r="S1209" s="110">
        <v>1560534673.3899994</v>
      </c>
    </row>
    <row r="1210" spans="1:19" ht="15.75" customHeight="1" x14ac:dyDescent="0.3">
      <c r="A1210" s="66" t="s">
        <v>2363</v>
      </c>
      <c r="B1210" s="66" t="s">
        <v>77</v>
      </c>
      <c r="C1210" s="68" t="s">
        <v>260</v>
      </c>
      <c r="D1210" s="68"/>
      <c r="E1210" s="69" t="s">
        <v>261</v>
      </c>
      <c r="F1210" s="63">
        <v>69.651229858398438</v>
      </c>
      <c r="G1210" s="63">
        <v>21551211585.380226</v>
      </c>
      <c r="H1210" s="63"/>
      <c r="I1210" s="112">
        <v>21551211655.031456</v>
      </c>
      <c r="J1210" s="63">
        <v>69.651229858398438</v>
      </c>
      <c r="K1210" s="65">
        <v>21030807844.349998</v>
      </c>
      <c r="L1210" s="112">
        <v>21030807914.001228</v>
      </c>
      <c r="M1210" s="63">
        <v>1647554042.7800007</v>
      </c>
      <c r="N1210" s="64">
        <v>20157239328.979229</v>
      </c>
      <c r="O1210" s="110">
        <v>873568585.02199936</v>
      </c>
      <c r="P1210" s="110">
        <v>0</v>
      </c>
      <c r="Q1210" s="110">
        <v>0</v>
      </c>
      <c r="R1210" s="110">
        <v>873568585.02199936</v>
      </c>
      <c r="S1210" s="110">
        <v>1647554042.7800007</v>
      </c>
    </row>
    <row r="1211" spans="1:19" ht="15.75" customHeight="1" x14ac:dyDescent="0.3">
      <c r="A1211" s="66" t="s">
        <v>2363</v>
      </c>
      <c r="B1211" s="66" t="s">
        <v>79</v>
      </c>
      <c r="C1211" s="68" t="s">
        <v>262</v>
      </c>
      <c r="D1211" s="68"/>
      <c r="E1211" s="80" t="s">
        <v>79</v>
      </c>
      <c r="F1211" s="63">
        <v>69.409150123596191</v>
      </c>
      <c r="G1211" s="63">
        <v>18353756615.704567</v>
      </c>
      <c r="H1211" s="63"/>
      <c r="I1211" s="112">
        <v>18353756685.113716</v>
      </c>
      <c r="J1211" s="63">
        <v>69.409150123596191</v>
      </c>
      <c r="K1211" s="65">
        <v>17910158943.860001</v>
      </c>
      <c r="L1211" s="112">
        <v>17910159013.26915</v>
      </c>
      <c r="M1211" s="63">
        <v>1420853435.9300003</v>
      </c>
      <c r="N1211" s="64">
        <v>17166017820.012852</v>
      </c>
      <c r="O1211" s="110">
        <v>744141193.25629807</v>
      </c>
      <c r="P1211" s="110">
        <v>0</v>
      </c>
      <c r="Q1211" s="110">
        <v>0</v>
      </c>
      <c r="R1211" s="110">
        <v>744141193.25629807</v>
      </c>
      <c r="S1211" s="110">
        <v>1420853435.9300003</v>
      </c>
    </row>
    <row r="1212" spans="1:19" ht="15.75" customHeight="1" x14ac:dyDescent="0.3">
      <c r="A1212" s="66" t="s">
        <v>2363</v>
      </c>
      <c r="B1212" s="66" t="s">
        <v>81</v>
      </c>
      <c r="C1212" s="68" t="s">
        <v>263</v>
      </c>
      <c r="D1212" s="68"/>
      <c r="E1212" s="80" t="s">
        <v>81</v>
      </c>
      <c r="F1212" s="63">
        <v>80.989999771118164</v>
      </c>
      <c r="G1212" s="63">
        <v>25955497011.78405</v>
      </c>
      <c r="H1212" s="63"/>
      <c r="I1212" s="112">
        <v>25955497092.774048</v>
      </c>
      <c r="J1212" s="63">
        <v>80.989999771118164</v>
      </c>
      <c r="K1212" s="65">
        <v>25327011304.610001</v>
      </c>
      <c r="L1212" s="112">
        <v>25327011385.599998</v>
      </c>
      <c r="M1212" s="63">
        <v>1987749370.4500008</v>
      </c>
      <c r="N1212" s="64">
        <v>24274088102.967697</v>
      </c>
      <c r="O1212" s="110">
        <v>1052923282.6323013</v>
      </c>
      <c r="P1212" s="110">
        <v>0</v>
      </c>
      <c r="Q1212" s="110">
        <v>0</v>
      </c>
      <c r="R1212" s="110">
        <v>1052923282.6323013</v>
      </c>
      <c r="S1212" s="110">
        <v>1987749370.4500008</v>
      </c>
    </row>
    <row r="1213" spans="1:19" ht="15.75" customHeight="1" x14ac:dyDescent="0.3">
      <c r="A1213" s="66" t="s">
        <v>2363</v>
      </c>
      <c r="B1213" s="66" t="s">
        <v>83</v>
      </c>
      <c r="C1213" s="68" t="s">
        <v>264</v>
      </c>
      <c r="D1213" s="68"/>
      <c r="E1213" s="80" t="s">
        <v>83</v>
      </c>
      <c r="F1213" s="63">
        <v>60.067819595336914</v>
      </c>
      <c r="G1213" s="63">
        <v>18354562174.092438</v>
      </c>
      <c r="H1213" s="63"/>
      <c r="I1213" s="112">
        <v>18354562234.160255</v>
      </c>
      <c r="J1213" s="63">
        <v>60.067819595336914</v>
      </c>
      <c r="K1213" s="65">
        <v>17912425588.900002</v>
      </c>
      <c r="L1213" s="112">
        <v>17912425648.967819</v>
      </c>
      <c r="M1213" s="63">
        <v>1403988475.0099993</v>
      </c>
      <c r="N1213" s="64">
        <v>17168930729.536819</v>
      </c>
      <c r="O1213" s="110">
        <v>743494919.43099976</v>
      </c>
      <c r="P1213" s="110">
        <v>0</v>
      </c>
      <c r="Q1213" s="110">
        <v>0</v>
      </c>
      <c r="R1213" s="110">
        <v>743494919.43099976</v>
      </c>
      <c r="S1213" s="110">
        <v>1403988475.0099993</v>
      </c>
    </row>
    <row r="1214" spans="1:19" ht="15.75" customHeight="1" x14ac:dyDescent="0.3">
      <c r="A1214" s="66" t="s">
        <v>2363</v>
      </c>
      <c r="B1214" s="66" t="s">
        <v>85</v>
      </c>
      <c r="C1214" s="68" t="s">
        <v>265</v>
      </c>
      <c r="D1214" s="68"/>
      <c r="E1214" s="80" t="s">
        <v>85</v>
      </c>
      <c r="F1214" s="63">
        <v>99.559700012207031</v>
      </c>
      <c r="G1214" s="63">
        <v>26163524636.780159</v>
      </c>
      <c r="H1214" s="63"/>
      <c r="I1214" s="112">
        <v>26163524736.339859</v>
      </c>
      <c r="J1214" s="63">
        <v>99.559700012207031</v>
      </c>
      <c r="K1214" s="65">
        <v>25528888407.089996</v>
      </c>
      <c r="L1214" s="112">
        <v>25528888506.649696</v>
      </c>
      <c r="M1214" s="63">
        <v>1748886566.1399994</v>
      </c>
      <c r="N1214" s="64">
        <v>24466709517.079498</v>
      </c>
      <c r="O1214" s="110">
        <v>1062178989.5701981</v>
      </c>
      <c r="P1214" s="110">
        <v>0</v>
      </c>
      <c r="Q1214" s="110">
        <v>0</v>
      </c>
      <c r="R1214" s="110">
        <v>1062178989.5701981</v>
      </c>
      <c r="S1214" s="110">
        <v>1748886566.1399994</v>
      </c>
    </row>
    <row r="1215" spans="1:19" ht="15.75" customHeight="1" x14ac:dyDescent="0.3">
      <c r="A1215" s="66" t="s">
        <v>2363</v>
      </c>
      <c r="B1215" s="66" t="s">
        <v>2365</v>
      </c>
      <c r="C1215" s="68" t="s">
        <v>269</v>
      </c>
      <c r="D1215" s="68"/>
      <c r="E1215" s="80" t="s">
        <v>2365</v>
      </c>
      <c r="F1215" s="63">
        <v>20604035818.540001</v>
      </c>
      <c r="G1215" s="63">
        <v>513588038.76695472</v>
      </c>
      <c r="H1215" s="63"/>
      <c r="I1215" s="112">
        <v>21117623857.306957</v>
      </c>
      <c r="J1215" s="63">
        <v>20604035818.540001</v>
      </c>
      <c r="K1215" s="65">
        <v>562518906.72000003</v>
      </c>
      <c r="L1215" s="112">
        <v>21166554725.260002</v>
      </c>
      <c r="M1215" s="63">
        <v>-20064639803.330002</v>
      </c>
      <c r="N1215" s="64">
        <v>0</v>
      </c>
      <c r="O1215" s="110">
        <v>21166554725.260002</v>
      </c>
      <c r="P1215" s="110">
        <v>0</v>
      </c>
      <c r="Q1215" s="110">
        <v>0</v>
      </c>
      <c r="R1215" s="110">
        <v>21166554725.260002</v>
      </c>
      <c r="S1215" s="110">
        <v>-20064639803.330002</v>
      </c>
    </row>
    <row r="1216" spans="1:19" ht="15.75" customHeight="1" x14ac:dyDescent="0.3">
      <c r="A1216" s="66" t="s">
        <v>2366</v>
      </c>
      <c r="B1216" s="67" t="s">
        <v>21</v>
      </c>
      <c r="C1216" s="68" t="s">
        <v>216</v>
      </c>
      <c r="D1216" s="68"/>
      <c r="E1216" s="69" t="s">
        <v>217</v>
      </c>
      <c r="F1216" s="63">
        <v>0</v>
      </c>
      <c r="G1216" s="63">
        <v>51278272058.853683</v>
      </c>
      <c r="H1216" s="63"/>
      <c r="I1216" s="112">
        <v>51278272058.853683</v>
      </c>
      <c r="J1216" s="63">
        <v>0</v>
      </c>
      <c r="K1216" s="65">
        <v>50100535185.590012</v>
      </c>
      <c r="L1216" s="112">
        <v>50100535185.590012</v>
      </c>
      <c r="M1216" s="63">
        <v>4185695168.5200005</v>
      </c>
      <c r="N1216" s="64">
        <v>48047496893.950005</v>
      </c>
      <c r="O1216" s="110">
        <v>2053038291.640007</v>
      </c>
      <c r="P1216" s="110">
        <v>0</v>
      </c>
      <c r="Q1216" s="110">
        <v>0</v>
      </c>
      <c r="R1216" s="110">
        <v>2053038291.640007</v>
      </c>
      <c r="S1216" s="110">
        <v>4185695168.5200005</v>
      </c>
    </row>
    <row r="1217" spans="1:19" ht="15.75" customHeight="1" x14ac:dyDescent="0.3">
      <c r="A1217" s="66" t="s">
        <v>2366</v>
      </c>
      <c r="B1217" s="67" t="s">
        <v>21</v>
      </c>
      <c r="C1217" s="68" t="s">
        <v>2367</v>
      </c>
      <c r="D1217" s="68"/>
      <c r="E1217" s="69" t="s">
        <v>2368</v>
      </c>
      <c r="F1217" s="63">
        <v>0</v>
      </c>
      <c r="G1217" s="63">
        <v>2164438767.7868505</v>
      </c>
      <c r="H1217" s="63"/>
      <c r="I1217" s="112">
        <v>2164438767.7868505</v>
      </c>
      <c r="J1217" s="63">
        <v>0</v>
      </c>
      <c r="K1217" s="65">
        <v>2115160424.05</v>
      </c>
      <c r="L1217" s="112">
        <v>2115160424.05</v>
      </c>
      <c r="M1217" s="63">
        <v>209331097.07999992</v>
      </c>
      <c r="N1217" s="64">
        <v>2028470762.6200001</v>
      </c>
      <c r="O1217" s="110">
        <v>86689661.429999828</v>
      </c>
      <c r="P1217" s="110">
        <v>0</v>
      </c>
      <c r="Q1217" s="110">
        <v>0</v>
      </c>
      <c r="R1217" s="110">
        <v>86689661.429999828</v>
      </c>
      <c r="S1217" s="110">
        <v>209331097.07999992</v>
      </c>
    </row>
    <row r="1218" spans="1:19" ht="15.75" customHeight="1" x14ac:dyDescent="0.3">
      <c r="A1218" s="66" t="s">
        <v>2366</v>
      </c>
      <c r="B1218" s="67" t="s">
        <v>21</v>
      </c>
      <c r="C1218" s="68" t="s">
        <v>1677</v>
      </c>
      <c r="D1218" s="68"/>
      <c r="E1218" s="69" t="s">
        <v>1678</v>
      </c>
      <c r="F1218" s="63">
        <v>0</v>
      </c>
      <c r="G1218" s="63">
        <v>572499817.44172764</v>
      </c>
      <c r="H1218" s="63"/>
      <c r="I1218" s="112">
        <v>572499817.44172764</v>
      </c>
      <c r="J1218" s="63">
        <v>0</v>
      </c>
      <c r="K1218" s="65">
        <v>559614083.61000001</v>
      </c>
      <c r="L1218" s="112">
        <v>559614083.61000001</v>
      </c>
      <c r="M1218" s="63">
        <v>55856957.5</v>
      </c>
      <c r="N1218" s="64">
        <v>536751031.06000006</v>
      </c>
      <c r="O1218" s="110">
        <v>22863052.549999952</v>
      </c>
      <c r="P1218" s="110">
        <v>0</v>
      </c>
      <c r="Q1218" s="110">
        <v>0</v>
      </c>
      <c r="R1218" s="110">
        <v>22863052.549999952</v>
      </c>
      <c r="S1218" s="110">
        <v>55856957.5</v>
      </c>
    </row>
    <row r="1219" spans="1:19" ht="15.75" customHeight="1" x14ac:dyDescent="0.3">
      <c r="A1219" s="66" t="s">
        <v>2366</v>
      </c>
      <c r="B1219" s="67" t="s">
        <v>21</v>
      </c>
      <c r="C1219" s="68" t="s">
        <v>1679</v>
      </c>
      <c r="D1219" s="68"/>
      <c r="E1219" s="69" t="s">
        <v>1680</v>
      </c>
      <c r="F1219" s="63">
        <v>0</v>
      </c>
      <c r="G1219" s="63">
        <v>216349102.20361888</v>
      </c>
      <c r="H1219" s="63"/>
      <c r="I1219" s="112">
        <v>216349102.20361888</v>
      </c>
      <c r="J1219" s="63">
        <v>0</v>
      </c>
      <c r="K1219" s="65">
        <v>211557671.40000004</v>
      </c>
      <c r="L1219" s="112">
        <v>211557671.40000004</v>
      </c>
      <c r="M1219" s="63">
        <v>21374109.059999987</v>
      </c>
      <c r="N1219" s="64">
        <v>202952631.42000002</v>
      </c>
      <c r="O1219" s="110">
        <v>8605039.9800000191</v>
      </c>
      <c r="P1219" s="110">
        <v>0</v>
      </c>
      <c r="Q1219" s="110">
        <v>0</v>
      </c>
      <c r="R1219" s="110">
        <v>8605039.9800000191</v>
      </c>
      <c r="S1219" s="110">
        <v>21374109.059999987</v>
      </c>
    </row>
    <row r="1220" spans="1:19" ht="15.75" customHeight="1" x14ac:dyDescent="0.3">
      <c r="A1220" s="66" t="s">
        <v>2366</v>
      </c>
      <c r="B1220" s="67" t="s">
        <v>21</v>
      </c>
      <c r="C1220" s="68" t="s">
        <v>1681</v>
      </c>
      <c r="D1220" s="68"/>
      <c r="E1220" s="69" t="s">
        <v>1682</v>
      </c>
      <c r="F1220" s="63">
        <v>0</v>
      </c>
      <c r="G1220" s="63">
        <v>285600334.81340992</v>
      </c>
      <c r="H1220" s="63"/>
      <c r="I1220" s="112">
        <v>285600334.81340992</v>
      </c>
      <c r="J1220" s="63">
        <v>0</v>
      </c>
      <c r="K1220" s="65">
        <v>279214596.14999998</v>
      </c>
      <c r="L1220" s="112">
        <v>279214596.14999998</v>
      </c>
      <c r="M1220" s="63">
        <v>27937551.129999995</v>
      </c>
      <c r="N1220" s="64">
        <v>267828557.83999997</v>
      </c>
      <c r="O1220" s="110">
        <v>11386038.310000002</v>
      </c>
      <c r="P1220" s="110">
        <v>0</v>
      </c>
      <c r="Q1220" s="110">
        <v>0</v>
      </c>
      <c r="R1220" s="110">
        <v>11386038.310000002</v>
      </c>
      <c r="S1220" s="110">
        <v>27937551.129999995</v>
      </c>
    </row>
    <row r="1221" spans="1:19" ht="15.75" customHeight="1" x14ac:dyDescent="0.3">
      <c r="A1221" s="66" t="s">
        <v>2366</v>
      </c>
      <c r="B1221" s="67" t="s">
        <v>21</v>
      </c>
      <c r="C1221" s="68" t="s">
        <v>1683</v>
      </c>
      <c r="D1221" s="68"/>
      <c r="E1221" s="69" t="s">
        <v>1684</v>
      </c>
      <c r="F1221" s="63">
        <v>0</v>
      </c>
      <c r="G1221" s="63">
        <v>589399406.05997515</v>
      </c>
      <c r="H1221" s="63"/>
      <c r="I1221" s="112">
        <v>589399406.05997515</v>
      </c>
      <c r="J1221" s="63">
        <v>0</v>
      </c>
      <c r="K1221" s="65">
        <v>576003339.4000001</v>
      </c>
      <c r="L1221" s="112">
        <v>576003339.4000001</v>
      </c>
      <c r="M1221" s="63">
        <v>57084997.470000029</v>
      </c>
      <c r="N1221" s="64">
        <v>552407074.79999995</v>
      </c>
      <c r="O1221" s="110">
        <v>23596264.600000143</v>
      </c>
      <c r="P1221" s="110">
        <v>0</v>
      </c>
      <c r="Q1221" s="110">
        <v>0</v>
      </c>
      <c r="R1221" s="110">
        <v>23596264.600000143</v>
      </c>
      <c r="S1221" s="110">
        <v>57084997.470000029</v>
      </c>
    </row>
    <row r="1222" spans="1:19" ht="15.75" customHeight="1" x14ac:dyDescent="0.3">
      <c r="A1222" s="66" t="s">
        <v>2366</v>
      </c>
      <c r="B1222" s="67" t="s">
        <v>21</v>
      </c>
      <c r="C1222" s="68" t="s">
        <v>272</v>
      </c>
      <c r="D1222" s="68"/>
      <c r="E1222" s="69" t="s">
        <v>273</v>
      </c>
      <c r="F1222" s="63">
        <v>0</v>
      </c>
      <c r="G1222" s="63">
        <v>714434772.765167</v>
      </c>
      <c r="H1222" s="63"/>
      <c r="I1222" s="112">
        <v>714434772.765167</v>
      </c>
      <c r="J1222" s="63">
        <v>0</v>
      </c>
      <c r="K1222" s="65">
        <v>698198175.82000005</v>
      </c>
      <c r="L1222" s="112">
        <v>698198175.82000005</v>
      </c>
      <c r="M1222" s="63">
        <v>69210925.909999967</v>
      </c>
      <c r="N1222" s="64">
        <v>669596698.62999988</v>
      </c>
      <c r="O1222" s="110">
        <v>28601477.190000176</v>
      </c>
      <c r="P1222" s="110">
        <v>0</v>
      </c>
      <c r="Q1222" s="110">
        <v>0</v>
      </c>
      <c r="R1222" s="110">
        <v>28601477.190000176</v>
      </c>
      <c r="S1222" s="110">
        <v>69210925.909999967</v>
      </c>
    </row>
    <row r="1223" spans="1:19" ht="15.75" customHeight="1" x14ac:dyDescent="0.3">
      <c r="A1223" s="66" t="s">
        <v>2366</v>
      </c>
      <c r="B1223" s="67" t="s">
        <v>21</v>
      </c>
      <c r="C1223" s="68" t="s">
        <v>1685</v>
      </c>
      <c r="D1223" s="68"/>
      <c r="E1223" s="69" t="s">
        <v>1686</v>
      </c>
      <c r="F1223" s="63">
        <v>0</v>
      </c>
      <c r="G1223" s="63">
        <v>753700306.09214878</v>
      </c>
      <c r="H1223" s="63"/>
      <c r="I1223" s="112">
        <v>753700306.09214878</v>
      </c>
      <c r="J1223" s="63">
        <v>0</v>
      </c>
      <c r="K1223" s="65">
        <v>736546560.6400001</v>
      </c>
      <c r="L1223" s="112">
        <v>736546560.6400001</v>
      </c>
      <c r="M1223" s="63">
        <v>72920083.889999986</v>
      </c>
      <c r="N1223" s="64">
        <v>706362122.70000005</v>
      </c>
      <c r="O1223" s="110">
        <v>30184437.940000057</v>
      </c>
      <c r="P1223" s="110">
        <v>0</v>
      </c>
      <c r="Q1223" s="110">
        <v>0</v>
      </c>
      <c r="R1223" s="110">
        <v>30184437.940000057</v>
      </c>
      <c r="S1223" s="110">
        <v>72920083.889999986</v>
      </c>
    </row>
    <row r="1224" spans="1:19" ht="15.75" customHeight="1" x14ac:dyDescent="0.3">
      <c r="A1224" s="66" t="s">
        <v>2366</v>
      </c>
      <c r="B1224" s="67" t="s">
        <v>21</v>
      </c>
      <c r="C1224" s="68" t="s">
        <v>1687</v>
      </c>
      <c r="D1224" s="68"/>
      <c r="E1224" s="69" t="s">
        <v>1688</v>
      </c>
      <c r="F1224" s="63">
        <v>0</v>
      </c>
      <c r="G1224" s="63">
        <v>354780805.13620818</v>
      </c>
      <c r="H1224" s="63"/>
      <c r="I1224" s="112">
        <v>354780805.13620818</v>
      </c>
      <c r="J1224" s="63">
        <v>0</v>
      </c>
      <c r="K1224" s="65">
        <v>346674552.58999997</v>
      </c>
      <c r="L1224" s="112">
        <v>346674552.58999997</v>
      </c>
      <c r="M1224" s="63">
        <v>34214868.180000007</v>
      </c>
      <c r="N1224" s="64">
        <v>332452018.76999998</v>
      </c>
      <c r="O1224" s="110">
        <v>14222533.819999993</v>
      </c>
      <c r="P1224" s="110">
        <v>0</v>
      </c>
      <c r="Q1224" s="110">
        <v>0</v>
      </c>
      <c r="R1224" s="110">
        <v>14222533.819999993</v>
      </c>
      <c r="S1224" s="110">
        <v>34214868.180000007</v>
      </c>
    </row>
    <row r="1225" spans="1:19" ht="15.75" customHeight="1" x14ac:dyDescent="0.3">
      <c r="A1225" s="66" t="s">
        <v>2366</v>
      </c>
      <c r="B1225" s="67" t="s">
        <v>21</v>
      </c>
      <c r="C1225" s="68" t="s">
        <v>274</v>
      </c>
      <c r="D1225" s="68"/>
      <c r="E1225" s="69" t="s">
        <v>275</v>
      </c>
      <c r="F1225" s="63">
        <v>0</v>
      </c>
      <c r="G1225" s="63">
        <v>622628944.87073588</v>
      </c>
      <c r="H1225" s="63"/>
      <c r="I1225" s="112">
        <v>622628944.87073588</v>
      </c>
      <c r="J1225" s="63">
        <v>0</v>
      </c>
      <c r="K1225" s="65">
        <v>608670235.67000008</v>
      </c>
      <c r="L1225" s="112">
        <v>608670235.67000008</v>
      </c>
      <c r="M1225" s="63">
        <v>60935044.810000002</v>
      </c>
      <c r="N1225" s="64">
        <v>583830020.5</v>
      </c>
      <c r="O1225" s="110">
        <v>24840215.170000076</v>
      </c>
      <c r="P1225" s="110">
        <v>0</v>
      </c>
      <c r="Q1225" s="110">
        <v>0</v>
      </c>
      <c r="R1225" s="110">
        <v>24840215.170000076</v>
      </c>
      <c r="S1225" s="110">
        <v>60935044.810000002</v>
      </c>
    </row>
    <row r="1226" spans="1:19" ht="15.75" customHeight="1" x14ac:dyDescent="0.3">
      <c r="A1226" s="66" t="s">
        <v>2366</v>
      </c>
      <c r="B1226" s="67" t="s">
        <v>21</v>
      </c>
      <c r="C1226" s="68" t="s">
        <v>276</v>
      </c>
      <c r="D1226" s="68"/>
      <c r="E1226" s="69" t="s">
        <v>277</v>
      </c>
      <c r="F1226" s="63">
        <v>0</v>
      </c>
      <c r="G1226" s="63">
        <v>666569838.60753667</v>
      </c>
      <c r="H1226" s="63"/>
      <c r="I1226" s="112">
        <v>666569838.60753667</v>
      </c>
      <c r="J1226" s="63">
        <v>0</v>
      </c>
      <c r="K1226" s="65">
        <v>651360525.59000015</v>
      </c>
      <c r="L1226" s="112">
        <v>651360525.59000015</v>
      </c>
      <c r="M1226" s="63">
        <v>64362930.810000002</v>
      </c>
      <c r="N1226" s="64">
        <v>624648211.57000005</v>
      </c>
      <c r="O1226" s="110">
        <v>26712314.0200001</v>
      </c>
      <c r="P1226" s="110">
        <v>0</v>
      </c>
      <c r="Q1226" s="110">
        <v>0</v>
      </c>
      <c r="R1226" s="110">
        <v>26712314.0200001</v>
      </c>
      <c r="S1226" s="110">
        <v>64362930.810000002</v>
      </c>
    </row>
    <row r="1227" spans="1:19" ht="15.75" customHeight="1" x14ac:dyDescent="0.3">
      <c r="A1227" s="66" t="s">
        <v>2366</v>
      </c>
      <c r="B1227" s="67" t="s">
        <v>21</v>
      </c>
      <c r="C1227" s="68" t="s">
        <v>278</v>
      </c>
      <c r="D1227" s="68"/>
      <c r="E1227" s="69" t="s">
        <v>279</v>
      </c>
      <c r="F1227" s="63">
        <v>0</v>
      </c>
      <c r="G1227" s="63">
        <v>733566891.54041052</v>
      </c>
      <c r="H1227" s="63"/>
      <c r="I1227" s="112">
        <v>733566891.54041052</v>
      </c>
      <c r="J1227" s="63">
        <v>0</v>
      </c>
      <c r="K1227" s="65">
        <v>716903212.44000006</v>
      </c>
      <c r="L1227" s="112">
        <v>716903212.44000006</v>
      </c>
      <c r="M1227" s="63">
        <v>71064860.430000007</v>
      </c>
      <c r="N1227" s="64">
        <v>687539448.85000014</v>
      </c>
      <c r="O1227" s="110">
        <v>29363763.589999914</v>
      </c>
      <c r="P1227" s="110">
        <v>0</v>
      </c>
      <c r="Q1227" s="110">
        <v>0</v>
      </c>
      <c r="R1227" s="110">
        <v>29363763.589999914</v>
      </c>
      <c r="S1227" s="110">
        <v>71064860.430000007</v>
      </c>
    </row>
    <row r="1228" spans="1:19" ht="15.75" customHeight="1" x14ac:dyDescent="0.3">
      <c r="A1228" s="66" t="s">
        <v>2366</v>
      </c>
      <c r="B1228" s="67" t="s">
        <v>21</v>
      </c>
      <c r="C1228" s="68" t="s">
        <v>280</v>
      </c>
      <c r="D1228" s="68"/>
      <c r="E1228" s="69" t="s">
        <v>281</v>
      </c>
      <c r="F1228" s="63">
        <v>0</v>
      </c>
      <c r="G1228" s="63">
        <v>503553746.26167285</v>
      </c>
      <c r="H1228" s="63"/>
      <c r="I1228" s="112">
        <v>503553746.26167285</v>
      </c>
      <c r="J1228" s="63">
        <v>0</v>
      </c>
      <c r="K1228" s="65">
        <v>492160816.13</v>
      </c>
      <c r="L1228" s="112">
        <v>492160816.13</v>
      </c>
      <c r="M1228" s="63">
        <v>48938073.879999995</v>
      </c>
      <c r="N1228" s="64">
        <v>472024677.88999999</v>
      </c>
      <c r="O1228" s="110">
        <v>20136138.24000001</v>
      </c>
      <c r="P1228" s="110">
        <v>0</v>
      </c>
      <c r="Q1228" s="110">
        <v>0</v>
      </c>
      <c r="R1228" s="110">
        <v>20136138.24000001</v>
      </c>
      <c r="S1228" s="110">
        <v>48938073.879999995</v>
      </c>
    </row>
    <row r="1229" spans="1:19" ht="15.75" customHeight="1" x14ac:dyDescent="0.3">
      <c r="A1229" s="66" t="s">
        <v>2366</v>
      </c>
      <c r="B1229" s="67" t="s">
        <v>21</v>
      </c>
      <c r="C1229" s="68" t="s">
        <v>2369</v>
      </c>
      <c r="D1229" s="68"/>
      <c r="E1229" s="69" t="s">
        <v>2370</v>
      </c>
      <c r="F1229" s="63">
        <v>0</v>
      </c>
      <c r="G1229" s="63">
        <v>1124685612.4955978</v>
      </c>
      <c r="H1229" s="63"/>
      <c r="I1229" s="112">
        <v>1124685612.4955978</v>
      </c>
      <c r="J1229" s="63">
        <v>0</v>
      </c>
      <c r="K1229" s="65">
        <v>1098679946.48</v>
      </c>
      <c r="L1229" s="112">
        <v>1098679946.48</v>
      </c>
      <c r="M1229" s="63">
        <v>107482991.41999996</v>
      </c>
      <c r="N1229" s="64">
        <v>1053454891.4699999</v>
      </c>
      <c r="O1229" s="110">
        <v>45225055.01000011</v>
      </c>
      <c r="P1229" s="110">
        <v>0</v>
      </c>
      <c r="Q1229" s="110">
        <v>0</v>
      </c>
      <c r="R1229" s="110">
        <v>45225055.01000011</v>
      </c>
      <c r="S1229" s="110">
        <v>107482991.41999996</v>
      </c>
    </row>
    <row r="1230" spans="1:19" ht="15.75" customHeight="1" x14ac:dyDescent="0.3">
      <c r="A1230" s="66" t="s">
        <v>2366</v>
      </c>
      <c r="B1230" s="67" t="s">
        <v>21</v>
      </c>
      <c r="C1230" s="68" t="s">
        <v>282</v>
      </c>
      <c r="D1230" s="68"/>
      <c r="E1230" s="69" t="s">
        <v>283</v>
      </c>
      <c r="F1230" s="63">
        <v>0</v>
      </c>
      <c r="G1230" s="63">
        <v>1188598815.7414255</v>
      </c>
      <c r="H1230" s="63"/>
      <c r="I1230" s="112">
        <v>1188598815.7414255</v>
      </c>
      <c r="J1230" s="63">
        <v>0</v>
      </c>
      <c r="K1230" s="65">
        <v>1161194185.99</v>
      </c>
      <c r="L1230" s="112">
        <v>1161194185.99</v>
      </c>
      <c r="M1230" s="63">
        <v>113863662.11000001</v>
      </c>
      <c r="N1230" s="64">
        <v>1113434369.3499999</v>
      </c>
      <c r="O1230" s="110">
        <v>47759816.640000105</v>
      </c>
      <c r="P1230" s="110">
        <v>0</v>
      </c>
      <c r="Q1230" s="110">
        <v>0</v>
      </c>
      <c r="R1230" s="110">
        <v>47759816.640000105</v>
      </c>
      <c r="S1230" s="110">
        <v>113863662.11000001</v>
      </c>
    </row>
    <row r="1231" spans="1:19" ht="15.75" customHeight="1" x14ac:dyDescent="0.3">
      <c r="A1231" s="66" t="s">
        <v>2366</v>
      </c>
      <c r="B1231" s="67" t="s">
        <v>21</v>
      </c>
      <c r="C1231" s="68" t="s">
        <v>284</v>
      </c>
      <c r="D1231" s="68"/>
      <c r="E1231" s="69" t="s">
        <v>285</v>
      </c>
      <c r="F1231" s="63">
        <v>0</v>
      </c>
      <c r="G1231" s="63">
        <v>455909960.64139259</v>
      </c>
      <c r="H1231" s="63"/>
      <c r="I1231" s="112">
        <v>455909960.64139259</v>
      </c>
      <c r="J1231" s="63">
        <v>0</v>
      </c>
      <c r="K1231" s="65">
        <v>445727129.18000007</v>
      </c>
      <c r="L1231" s="112">
        <v>445727129.18000007</v>
      </c>
      <c r="M1231" s="63">
        <v>44758229.120000005</v>
      </c>
      <c r="N1231" s="64">
        <v>427555314.88</v>
      </c>
      <c r="O1231" s="110">
        <v>18171814.300000072</v>
      </c>
      <c r="P1231" s="110">
        <v>0</v>
      </c>
      <c r="Q1231" s="110">
        <v>0</v>
      </c>
      <c r="R1231" s="110">
        <v>18171814.300000072</v>
      </c>
      <c r="S1231" s="110">
        <v>44758229.120000005</v>
      </c>
    </row>
    <row r="1232" spans="1:19" ht="15.75" customHeight="1" x14ac:dyDescent="0.3">
      <c r="A1232" s="66" t="s">
        <v>2366</v>
      </c>
      <c r="B1232" s="67" t="s">
        <v>21</v>
      </c>
      <c r="C1232" s="68" t="s">
        <v>286</v>
      </c>
      <c r="D1232" s="68"/>
      <c r="E1232" s="69" t="s">
        <v>287</v>
      </c>
      <c r="F1232" s="63">
        <v>0</v>
      </c>
      <c r="G1232" s="63">
        <v>346583218.1811285</v>
      </c>
      <c r="H1232" s="63"/>
      <c r="I1232" s="112">
        <v>346583218.1811285</v>
      </c>
      <c r="J1232" s="63">
        <v>0</v>
      </c>
      <c r="K1232" s="65">
        <v>338873801.67000008</v>
      </c>
      <c r="L1232" s="112">
        <v>338873801.67000008</v>
      </c>
      <c r="M1232" s="63">
        <v>34158206.24000001</v>
      </c>
      <c r="N1232" s="64">
        <v>325073520.22000003</v>
      </c>
      <c r="O1232" s="110">
        <v>13800281.450000048</v>
      </c>
      <c r="P1232" s="110">
        <v>0</v>
      </c>
      <c r="Q1232" s="110">
        <v>0</v>
      </c>
      <c r="R1232" s="110">
        <v>13800281.450000048</v>
      </c>
      <c r="S1232" s="110">
        <v>34158206.24000001</v>
      </c>
    </row>
    <row r="1233" spans="1:19" ht="15.75" customHeight="1" x14ac:dyDescent="0.3">
      <c r="A1233" s="66" t="s">
        <v>2366</v>
      </c>
      <c r="B1233" s="67" t="s">
        <v>21</v>
      </c>
      <c r="C1233" s="68" t="s">
        <v>2371</v>
      </c>
      <c r="D1233" s="68"/>
      <c r="E1233" s="69" t="s">
        <v>2372</v>
      </c>
      <c r="F1233" s="63">
        <v>0</v>
      </c>
      <c r="G1233" s="63">
        <v>634576396.34293509</v>
      </c>
      <c r="H1233" s="63"/>
      <c r="I1233" s="112">
        <v>634576396.34293509</v>
      </c>
      <c r="J1233" s="63">
        <v>0</v>
      </c>
      <c r="K1233" s="65">
        <v>620062061.01999998</v>
      </c>
      <c r="L1233" s="112">
        <v>620062061.01999998</v>
      </c>
      <c r="M1233" s="63">
        <v>61151240.550000012</v>
      </c>
      <c r="N1233" s="64">
        <v>594616209.32000005</v>
      </c>
      <c r="O1233" s="110">
        <v>25445851.699999928</v>
      </c>
      <c r="P1233" s="110">
        <v>0</v>
      </c>
      <c r="Q1233" s="110">
        <v>0</v>
      </c>
      <c r="R1233" s="110">
        <v>25445851.699999928</v>
      </c>
      <c r="S1233" s="110">
        <v>61151240.550000012</v>
      </c>
    </row>
    <row r="1234" spans="1:19" ht="15.75" customHeight="1" x14ac:dyDescent="0.3">
      <c r="A1234" s="66" t="s">
        <v>2366</v>
      </c>
      <c r="B1234" s="67" t="s">
        <v>21</v>
      </c>
      <c r="C1234" s="68" t="s">
        <v>1689</v>
      </c>
      <c r="D1234" s="68"/>
      <c r="E1234" s="69" t="s">
        <v>1690</v>
      </c>
      <c r="F1234" s="63">
        <v>0</v>
      </c>
      <c r="G1234" s="63">
        <v>340655678.92386788</v>
      </c>
      <c r="H1234" s="63"/>
      <c r="I1234" s="112">
        <v>340655678.92386788</v>
      </c>
      <c r="J1234" s="63">
        <v>0</v>
      </c>
      <c r="K1234" s="65">
        <v>332901469.66999996</v>
      </c>
      <c r="L1234" s="112">
        <v>332901469.66999996</v>
      </c>
      <c r="M1234" s="63">
        <v>32971156.909999996</v>
      </c>
      <c r="N1234" s="64">
        <v>319258166.08999997</v>
      </c>
      <c r="O1234" s="110">
        <v>13643303.579999983</v>
      </c>
      <c r="P1234" s="110">
        <v>0</v>
      </c>
      <c r="Q1234" s="110">
        <v>0</v>
      </c>
      <c r="R1234" s="110">
        <v>13643303.579999983</v>
      </c>
      <c r="S1234" s="110">
        <v>32971156.909999996</v>
      </c>
    </row>
    <row r="1235" spans="1:19" ht="15.75" customHeight="1" x14ac:dyDescent="0.3">
      <c r="A1235" s="66" t="s">
        <v>2366</v>
      </c>
      <c r="B1235" s="67" t="s">
        <v>21</v>
      </c>
      <c r="C1235" s="68" t="s">
        <v>2373</v>
      </c>
      <c r="D1235" s="68"/>
      <c r="E1235" s="69" t="s">
        <v>2374</v>
      </c>
      <c r="F1235" s="63">
        <v>0</v>
      </c>
      <c r="G1235" s="63">
        <v>995037411.38454199</v>
      </c>
      <c r="H1235" s="63"/>
      <c r="I1235" s="112">
        <v>995037411.38454199</v>
      </c>
      <c r="J1235" s="63">
        <v>0</v>
      </c>
      <c r="K1235" s="65">
        <v>972214386.12000012</v>
      </c>
      <c r="L1235" s="112">
        <v>972214386.12000012</v>
      </c>
      <c r="M1235" s="63">
        <v>95687324.809999943</v>
      </c>
      <c r="N1235" s="64">
        <v>932285625.8499999</v>
      </c>
      <c r="O1235" s="110">
        <v>39928760.270000219</v>
      </c>
      <c r="P1235" s="110">
        <v>0</v>
      </c>
      <c r="Q1235" s="110">
        <v>0</v>
      </c>
      <c r="R1235" s="110">
        <v>39928760.270000219</v>
      </c>
      <c r="S1235" s="110">
        <v>95687324.809999943</v>
      </c>
    </row>
    <row r="1236" spans="1:19" ht="15.75" customHeight="1" x14ac:dyDescent="0.3">
      <c r="A1236" s="66" t="s">
        <v>2366</v>
      </c>
      <c r="B1236" s="67" t="s">
        <v>21</v>
      </c>
      <c r="C1236" s="68" t="s">
        <v>1691</v>
      </c>
      <c r="D1236" s="68"/>
      <c r="E1236" s="69" t="s">
        <v>1692</v>
      </c>
      <c r="F1236" s="63">
        <v>0</v>
      </c>
      <c r="G1236" s="63">
        <v>408759843.71317458</v>
      </c>
      <c r="H1236" s="63"/>
      <c r="I1236" s="112">
        <v>408759843.71317458</v>
      </c>
      <c r="J1236" s="63">
        <v>0</v>
      </c>
      <c r="K1236" s="65">
        <v>399599499.79000002</v>
      </c>
      <c r="L1236" s="112">
        <v>399599499.79000002</v>
      </c>
      <c r="M1236" s="63">
        <v>40014780.979999989</v>
      </c>
      <c r="N1236" s="64">
        <v>383293382.37</v>
      </c>
      <c r="O1236" s="110">
        <v>16306117.420000017</v>
      </c>
      <c r="P1236" s="110">
        <v>0</v>
      </c>
      <c r="Q1236" s="110">
        <v>0</v>
      </c>
      <c r="R1236" s="110">
        <v>16306117.420000017</v>
      </c>
      <c r="S1236" s="110">
        <v>40014780.979999989</v>
      </c>
    </row>
    <row r="1237" spans="1:19" ht="15.75" customHeight="1" x14ac:dyDescent="0.3">
      <c r="A1237" s="66" t="s">
        <v>2366</v>
      </c>
      <c r="B1237" s="67" t="s">
        <v>21</v>
      </c>
      <c r="C1237" s="68" t="s">
        <v>288</v>
      </c>
      <c r="D1237" s="68"/>
      <c r="E1237" s="69" t="s">
        <v>289</v>
      </c>
      <c r="F1237" s="63">
        <v>0</v>
      </c>
      <c r="G1237" s="63">
        <v>653496837.92053354</v>
      </c>
      <c r="H1237" s="63"/>
      <c r="I1237" s="112">
        <v>653496837.92053354</v>
      </c>
      <c r="J1237" s="63">
        <v>0</v>
      </c>
      <c r="K1237" s="65">
        <v>638686550.1500001</v>
      </c>
      <c r="L1237" s="112">
        <v>638686550.1500001</v>
      </c>
      <c r="M1237" s="63">
        <v>63396990.769999981</v>
      </c>
      <c r="N1237" s="64">
        <v>612543547.40999997</v>
      </c>
      <c r="O1237" s="110">
        <v>26143002.740000129</v>
      </c>
      <c r="P1237" s="110">
        <v>0</v>
      </c>
      <c r="Q1237" s="110">
        <v>0</v>
      </c>
      <c r="R1237" s="110">
        <v>26143002.740000129</v>
      </c>
      <c r="S1237" s="110">
        <v>63396990.769999981</v>
      </c>
    </row>
    <row r="1238" spans="1:19" ht="15.75" customHeight="1" x14ac:dyDescent="0.3">
      <c r="A1238" s="66" t="s">
        <v>2366</v>
      </c>
      <c r="B1238" s="67" t="s">
        <v>21</v>
      </c>
      <c r="C1238" s="68" t="s">
        <v>1693</v>
      </c>
      <c r="D1238" s="68"/>
      <c r="E1238" s="69" t="s">
        <v>1694</v>
      </c>
      <c r="F1238" s="63">
        <v>0</v>
      </c>
      <c r="G1238" s="63">
        <v>609554888.5534811</v>
      </c>
      <c r="H1238" s="63"/>
      <c r="I1238" s="112">
        <v>609554888.5534811</v>
      </c>
      <c r="J1238" s="63">
        <v>0</v>
      </c>
      <c r="K1238" s="65">
        <v>595831339.27999997</v>
      </c>
      <c r="L1238" s="112">
        <v>595831339.27999997</v>
      </c>
      <c r="M1238" s="63">
        <v>59462899.939999998</v>
      </c>
      <c r="N1238" s="64">
        <v>571486755.26999998</v>
      </c>
      <c r="O1238" s="110">
        <v>24344584.00999999</v>
      </c>
      <c r="P1238" s="110">
        <v>0</v>
      </c>
      <c r="Q1238" s="110">
        <v>0</v>
      </c>
      <c r="R1238" s="110">
        <v>24344584.00999999</v>
      </c>
      <c r="S1238" s="110">
        <v>59462899.939999998</v>
      </c>
    </row>
    <row r="1239" spans="1:19" ht="15.75" customHeight="1" x14ac:dyDescent="0.3">
      <c r="A1239" s="66" t="s">
        <v>2366</v>
      </c>
      <c r="B1239" s="67" t="s">
        <v>21</v>
      </c>
      <c r="C1239" s="68" t="s">
        <v>290</v>
      </c>
      <c r="D1239" s="68"/>
      <c r="E1239" s="69" t="s">
        <v>291</v>
      </c>
      <c r="F1239" s="63">
        <v>0</v>
      </c>
      <c r="G1239" s="63">
        <v>556074607.72815979</v>
      </c>
      <c r="H1239" s="63"/>
      <c r="I1239" s="112">
        <v>556074607.72815979</v>
      </c>
      <c r="J1239" s="63">
        <v>0</v>
      </c>
      <c r="K1239" s="65">
        <v>543520356.36000001</v>
      </c>
      <c r="L1239" s="112">
        <v>543520356.36000001</v>
      </c>
      <c r="M1239" s="63">
        <v>54131189.340000033</v>
      </c>
      <c r="N1239" s="64">
        <v>521296100.44000006</v>
      </c>
      <c r="O1239" s="110">
        <v>22224255.919999957</v>
      </c>
      <c r="P1239" s="110">
        <v>0</v>
      </c>
      <c r="Q1239" s="110">
        <v>0</v>
      </c>
      <c r="R1239" s="110">
        <v>22224255.919999957</v>
      </c>
      <c r="S1239" s="110">
        <v>54131189.340000033</v>
      </c>
    </row>
    <row r="1240" spans="1:19" ht="15.75" customHeight="1" x14ac:dyDescent="0.3">
      <c r="A1240" s="66" t="s">
        <v>2366</v>
      </c>
      <c r="B1240" s="67" t="s">
        <v>21</v>
      </c>
      <c r="C1240" s="68" t="s">
        <v>292</v>
      </c>
      <c r="D1240" s="68"/>
      <c r="E1240" s="69" t="s">
        <v>293</v>
      </c>
      <c r="F1240" s="63">
        <v>0</v>
      </c>
      <c r="G1240" s="63">
        <v>578764185.19080603</v>
      </c>
      <c r="H1240" s="63"/>
      <c r="I1240" s="112">
        <v>578764185.19080603</v>
      </c>
      <c r="J1240" s="63">
        <v>0</v>
      </c>
      <c r="K1240" s="65">
        <v>565741701.75999999</v>
      </c>
      <c r="L1240" s="112">
        <v>565741701.75999999</v>
      </c>
      <c r="M1240" s="63">
        <v>56457679.680000007</v>
      </c>
      <c r="N1240" s="64">
        <v>542630560.16999996</v>
      </c>
      <c r="O1240" s="110">
        <v>23111141.590000033</v>
      </c>
      <c r="P1240" s="110">
        <v>0</v>
      </c>
      <c r="Q1240" s="110">
        <v>0</v>
      </c>
      <c r="R1240" s="110">
        <v>23111141.590000033</v>
      </c>
      <c r="S1240" s="110">
        <v>56457679.680000007</v>
      </c>
    </row>
    <row r="1241" spans="1:19" ht="15.75" customHeight="1" x14ac:dyDescent="0.3">
      <c r="A1241" s="66" t="s">
        <v>2366</v>
      </c>
      <c r="B1241" s="67" t="s">
        <v>21</v>
      </c>
      <c r="C1241" s="68" t="s">
        <v>294</v>
      </c>
      <c r="D1241" s="68"/>
      <c r="E1241" s="69" t="s">
        <v>295</v>
      </c>
      <c r="F1241" s="63">
        <v>0</v>
      </c>
      <c r="G1241" s="63">
        <v>1105248753.8045297</v>
      </c>
      <c r="H1241" s="63"/>
      <c r="I1241" s="112">
        <v>1105248753.8045297</v>
      </c>
      <c r="J1241" s="63">
        <v>0</v>
      </c>
      <c r="K1241" s="65">
        <v>1079750532.0999999</v>
      </c>
      <c r="L1241" s="112">
        <v>1079750532.0999999</v>
      </c>
      <c r="M1241" s="63">
        <v>105814095.93000007</v>
      </c>
      <c r="N1241" s="64">
        <v>1035333085.8500001</v>
      </c>
      <c r="O1241" s="110">
        <v>44417446.249999762</v>
      </c>
      <c r="P1241" s="110">
        <v>0</v>
      </c>
      <c r="Q1241" s="110">
        <v>0</v>
      </c>
      <c r="R1241" s="110">
        <v>44417446.249999762</v>
      </c>
      <c r="S1241" s="110">
        <v>105814095.93000007</v>
      </c>
    </row>
    <row r="1242" spans="1:19" ht="15.75" customHeight="1" x14ac:dyDescent="0.3">
      <c r="A1242" s="66" t="s">
        <v>2366</v>
      </c>
      <c r="B1242" s="67" t="s">
        <v>21</v>
      </c>
      <c r="C1242" s="68" t="s">
        <v>296</v>
      </c>
      <c r="D1242" s="68"/>
      <c r="E1242" s="69" t="s">
        <v>297</v>
      </c>
      <c r="F1242" s="63">
        <v>0</v>
      </c>
      <c r="G1242" s="63">
        <v>591218824.91195333</v>
      </c>
      <c r="H1242" s="63"/>
      <c r="I1242" s="112">
        <v>591218824.91195333</v>
      </c>
      <c r="J1242" s="63">
        <v>0</v>
      </c>
      <c r="K1242" s="65">
        <v>577781630.06999993</v>
      </c>
      <c r="L1242" s="112">
        <v>577781630.06999993</v>
      </c>
      <c r="M1242" s="63">
        <v>57295605.01000005</v>
      </c>
      <c r="N1242" s="64">
        <v>554112383.09000003</v>
      </c>
      <c r="O1242" s="110">
        <v>23669246.9799999</v>
      </c>
      <c r="P1242" s="110">
        <v>0</v>
      </c>
      <c r="Q1242" s="110">
        <v>0</v>
      </c>
      <c r="R1242" s="110">
        <v>23669246.9799999</v>
      </c>
      <c r="S1242" s="110">
        <v>57295605.01000005</v>
      </c>
    </row>
    <row r="1243" spans="1:19" ht="15.75" customHeight="1" x14ac:dyDescent="0.3">
      <c r="A1243" s="66" t="s">
        <v>2366</v>
      </c>
      <c r="B1243" s="67" t="s">
        <v>21</v>
      </c>
      <c r="C1243" s="68" t="s">
        <v>2375</v>
      </c>
      <c r="D1243" s="68"/>
      <c r="E1243" s="69" t="s">
        <v>2376</v>
      </c>
      <c r="F1243" s="63">
        <v>0</v>
      </c>
      <c r="G1243" s="63">
        <v>557976568.62282276</v>
      </c>
      <c r="H1243" s="63"/>
      <c r="I1243" s="112">
        <v>557976568.62282276</v>
      </c>
      <c r="J1243" s="63">
        <v>0</v>
      </c>
      <c r="K1243" s="65">
        <v>545249058.48000002</v>
      </c>
      <c r="L1243" s="112">
        <v>545249058.48000002</v>
      </c>
      <c r="M1243" s="63">
        <v>53884976.720000029</v>
      </c>
      <c r="N1243" s="64">
        <v>522890375.98000008</v>
      </c>
      <c r="O1243" s="110">
        <v>22358682.49999994</v>
      </c>
      <c r="P1243" s="110">
        <v>0</v>
      </c>
      <c r="Q1243" s="110">
        <v>0</v>
      </c>
      <c r="R1243" s="110">
        <v>22358682.49999994</v>
      </c>
      <c r="S1243" s="110">
        <v>53884976.720000029</v>
      </c>
    </row>
    <row r="1244" spans="1:19" ht="15.75" customHeight="1" x14ac:dyDescent="0.3">
      <c r="A1244" s="66" t="s">
        <v>2366</v>
      </c>
      <c r="B1244" s="67" t="s">
        <v>21</v>
      </c>
      <c r="C1244" s="68" t="s">
        <v>298</v>
      </c>
      <c r="D1244" s="68"/>
      <c r="E1244" s="69" t="s">
        <v>299</v>
      </c>
      <c r="F1244" s="63">
        <v>0</v>
      </c>
      <c r="G1244" s="63">
        <v>812390546.47551584</v>
      </c>
      <c r="H1244" s="63"/>
      <c r="I1244" s="112">
        <v>812390546.47551584</v>
      </c>
      <c r="J1244" s="63">
        <v>0</v>
      </c>
      <c r="K1244" s="65">
        <v>794128353.44000006</v>
      </c>
      <c r="L1244" s="112">
        <v>794128353.44000006</v>
      </c>
      <c r="M1244" s="63">
        <v>79346727</v>
      </c>
      <c r="N1244" s="64">
        <v>761695382.19000006</v>
      </c>
      <c r="O1244" s="110">
        <v>32432971.25</v>
      </c>
      <c r="P1244" s="110">
        <v>0</v>
      </c>
      <c r="Q1244" s="110">
        <v>0</v>
      </c>
      <c r="R1244" s="110">
        <v>32432971.25</v>
      </c>
      <c r="S1244" s="110">
        <v>79346727</v>
      </c>
    </row>
    <row r="1245" spans="1:19" ht="15.75" customHeight="1" x14ac:dyDescent="0.3">
      <c r="A1245" s="66" t="s">
        <v>2366</v>
      </c>
      <c r="B1245" s="67" t="s">
        <v>21</v>
      </c>
      <c r="C1245" s="68" t="s">
        <v>300</v>
      </c>
      <c r="D1245" s="68"/>
      <c r="E1245" s="69" t="s">
        <v>301</v>
      </c>
      <c r="F1245" s="63">
        <v>0</v>
      </c>
      <c r="G1245" s="63">
        <v>738661412.15225792</v>
      </c>
      <c r="H1245" s="63"/>
      <c r="I1245" s="112">
        <v>738661412.15225792</v>
      </c>
      <c r="J1245" s="63">
        <v>0</v>
      </c>
      <c r="K1245" s="65">
        <v>721974191.61000013</v>
      </c>
      <c r="L1245" s="112">
        <v>721974191.61000013</v>
      </c>
      <c r="M1245" s="63">
        <v>71889162.449999988</v>
      </c>
      <c r="N1245" s="64">
        <v>692447635.08000016</v>
      </c>
      <c r="O1245" s="110">
        <v>29526556.529999971</v>
      </c>
      <c r="P1245" s="110">
        <v>0</v>
      </c>
      <c r="Q1245" s="110">
        <v>0</v>
      </c>
      <c r="R1245" s="110">
        <v>29526556.529999971</v>
      </c>
      <c r="S1245" s="110">
        <v>71889162.449999988</v>
      </c>
    </row>
    <row r="1246" spans="1:19" ht="15.75" customHeight="1" x14ac:dyDescent="0.3">
      <c r="A1246" s="66" t="s">
        <v>2366</v>
      </c>
      <c r="B1246" s="67" t="s">
        <v>21</v>
      </c>
      <c r="C1246" s="68" t="s">
        <v>1695</v>
      </c>
      <c r="D1246" s="68"/>
      <c r="E1246" s="69" t="s">
        <v>1696</v>
      </c>
      <c r="F1246" s="63">
        <v>0</v>
      </c>
      <c r="G1246" s="63">
        <v>299614291.20126462</v>
      </c>
      <c r="H1246" s="63"/>
      <c r="I1246" s="112">
        <v>299614291.20126462</v>
      </c>
      <c r="J1246" s="63">
        <v>0</v>
      </c>
      <c r="K1246" s="65">
        <v>292878569.76999998</v>
      </c>
      <c r="L1246" s="112">
        <v>292878569.76999998</v>
      </c>
      <c r="M1246" s="63">
        <v>29248737.619999975</v>
      </c>
      <c r="N1246" s="64">
        <v>280916965.56999999</v>
      </c>
      <c r="O1246" s="110">
        <v>11961604.199999988</v>
      </c>
      <c r="P1246" s="110">
        <v>0</v>
      </c>
      <c r="Q1246" s="110">
        <v>0</v>
      </c>
      <c r="R1246" s="110">
        <v>11961604.199999988</v>
      </c>
      <c r="S1246" s="110">
        <v>29248737.619999975</v>
      </c>
    </row>
    <row r="1247" spans="1:19" ht="15.75" customHeight="1" x14ac:dyDescent="0.3">
      <c r="A1247" s="66" t="s">
        <v>2366</v>
      </c>
      <c r="B1247" s="67" t="s">
        <v>21</v>
      </c>
      <c r="C1247" s="68" t="s">
        <v>1697</v>
      </c>
      <c r="D1247" s="68"/>
      <c r="E1247" s="69" t="s">
        <v>1698</v>
      </c>
      <c r="F1247" s="63">
        <v>0</v>
      </c>
      <c r="G1247" s="63">
        <v>285626977.68523151</v>
      </c>
      <c r="H1247" s="63"/>
      <c r="I1247" s="112">
        <v>285626977.68523151</v>
      </c>
      <c r="J1247" s="63">
        <v>0</v>
      </c>
      <c r="K1247" s="65">
        <v>279196362.96999997</v>
      </c>
      <c r="L1247" s="112">
        <v>279196362.96999997</v>
      </c>
      <c r="M1247" s="63">
        <v>27844539.189999998</v>
      </c>
      <c r="N1247" s="64">
        <v>267789046.26999998</v>
      </c>
      <c r="O1247" s="110">
        <v>11407316.699999988</v>
      </c>
      <c r="P1247" s="110">
        <v>0</v>
      </c>
      <c r="Q1247" s="110">
        <v>0</v>
      </c>
      <c r="R1247" s="110">
        <v>11407316.699999988</v>
      </c>
      <c r="S1247" s="110">
        <v>27844539.189999998</v>
      </c>
    </row>
    <row r="1248" spans="1:19" ht="15.75" customHeight="1" x14ac:dyDescent="0.3">
      <c r="A1248" s="66" t="s">
        <v>2366</v>
      </c>
      <c r="B1248" s="67" t="s">
        <v>21</v>
      </c>
      <c r="C1248" s="68" t="s">
        <v>302</v>
      </c>
      <c r="D1248" s="68"/>
      <c r="E1248" s="69" t="s">
        <v>303</v>
      </c>
      <c r="F1248" s="63">
        <v>0</v>
      </c>
      <c r="G1248" s="63">
        <v>994741850.65551782</v>
      </c>
      <c r="H1248" s="63"/>
      <c r="I1248" s="112">
        <v>994741850.65551782</v>
      </c>
      <c r="J1248" s="63">
        <v>0</v>
      </c>
      <c r="K1248" s="65">
        <v>971823679.29000008</v>
      </c>
      <c r="L1248" s="112">
        <v>971823679.29000008</v>
      </c>
      <c r="M1248" s="63">
        <v>95326457.25999999</v>
      </c>
      <c r="N1248" s="64">
        <v>931861058.07000005</v>
      </c>
      <c r="O1248" s="110">
        <v>39962621.220000029</v>
      </c>
      <c r="P1248" s="110">
        <v>0</v>
      </c>
      <c r="Q1248" s="110">
        <v>0</v>
      </c>
      <c r="R1248" s="110">
        <v>39962621.220000029</v>
      </c>
      <c r="S1248" s="110">
        <v>95326457.25999999</v>
      </c>
    </row>
    <row r="1249" spans="1:19" ht="15.75" customHeight="1" x14ac:dyDescent="0.3">
      <c r="A1249" s="66" t="s">
        <v>2366</v>
      </c>
      <c r="B1249" s="67" t="s">
        <v>21</v>
      </c>
      <c r="C1249" s="68" t="s">
        <v>1699</v>
      </c>
      <c r="D1249" s="68"/>
      <c r="E1249" s="69" t="s">
        <v>1700</v>
      </c>
      <c r="F1249" s="63">
        <v>0</v>
      </c>
      <c r="G1249" s="63">
        <v>551743529.79703784</v>
      </c>
      <c r="H1249" s="63"/>
      <c r="I1249" s="112">
        <v>551743529.79703784</v>
      </c>
      <c r="J1249" s="63">
        <v>0</v>
      </c>
      <c r="K1249" s="65">
        <v>539152563.1099999</v>
      </c>
      <c r="L1249" s="112">
        <v>539152563.1099999</v>
      </c>
      <c r="M1249" s="63">
        <v>53269593.5</v>
      </c>
      <c r="N1249" s="64">
        <v>517041082.36999995</v>
      </c>
      <c r="O1249" s="110">
        <v>22111480.73999995</v>
      </c>
      <c r="P1249" s="110">
        <v>0</v>
      </c>
      <c r="Q1249" s="110">
        <v>0</v>
      </c>
      <c r="R1249" s="110">
        <v>22111480.73999995</v>
      </c>
      <c r="S1249" s="110">
        <v>53269593.5</v>
      </c>
    </row>
    <row r="1250" spans="1:19" ht="15.75" customHeight="1" x14ac:dyDescent="0.3">
      <c r="A1250" s="66" t="s">
        <v>2366</v>
      </c>
      <c r="B1250" s="67" t="s">
        <v>21</v>
      </c>
      <c r="C1250" s="68" t="s">
        <v>1701</v>
      </c>
      <c r="D1250" s="68"/>
      <c r="E1250" s="69" t="s">
        <v>1702</v>
      </c>
      <c r="F1250" s="63">
        <v>0</v>
      </c>
      <c r="G1250" s="63">
        <v>197388011.8545109</v>
      </c>
      <c r="H1250" s="63"/>
      <c r="I1250" s="112">
        <v>197388011.8545109</v>
      </c>
      <c r="J1250" s="63">
        <v>0</v>
      </c>
      <c r="K1250" s="65">
        <v>192969498.47000003</v>
      </c>
      <c r="L1250" s="112">
        <v>192969498.47000003</v>
      </c>
      <c r="M1250" s="63">
        <v>19327295.159999996</v>
      </c>
      <c r="N1250" s="64">
        <v>185097673.62</v>
      </c>
      <c r="O1250" s="110">
        <v>7871824.8500000238</v>
      </c>
      <c r="P1250" s="110">
        <v>0</v>
      </c>
      <c r="Q1250" s="110">
        <v>0</v>
      </c>
      <c r="R1250" s="110">
        <v>7871824.8500000238</v>
      </c>
      <c r="S1250" s="110">
        <v>19327295.159999996</v>
      </c>
    </row>
    <row r="1251" spans="1:19" ht="15.75" customHeight="1" x14ac:dyDescent="0.3">
      <c r="A1251" s="66" t="s">
        <v>2366</v>
      </c>
      <c r="B1251" s="67" t="s">
        <v>21</v>
      </c>
      <c r="C1251" s="68" t="s">
        <v>304</v>
      </c>
      <c r="D1251" s="68"/>
      <c r="E1251" s="69" t="s">
        <v>305</v>
      </c>
      <c r="F1251" s="63">
        <v>0</v>
      </c>
      <c r="G1251" s="63">
        <v>1478726108.0458446</v>
      </c>
      <c r="H1251" s="63"/>
      <c r="I1251" s="112">
        <v>1478726108.0458446</v>
      </c>
      <c r="J1251" s="63">
        <v>0</v>
      </c>
      <c r="K1251" s="65">
        <v>1444683629.4000001</v>
      </c>
      <c r="L1251" s="112">
        <v>1444683629.4000001</v>
      </c>
      <c r="M1251" s="63">
        <v>141803613.45999992</v>
      </c>
      <c r="N1251" s="64">
        <v>1385289237.4999998</v>
      </c>
      <c r="O1251" s="110">
        <v>59394391.900000334</v>
      </c>
      <c r="P1251" s="110">
        <v>0</v>
      </c>
      <c r="Q1251" s="110">
        <v>0</v>
      </c>
      <c r="R1251" s="110">
        <v>59394391.900000334</v>
      </c>
      <c r="S1251" s="110">
        <v>141803613.45999992</v>
      </c>
    </row>
    <row r="1252" spans="1:19" ht="15.75" customHeight="1" x14ac:dyDescent="0.3">
      <c r="A1252" s="66" t="s">
        <v>2366</v>
      </c>
      <c r="B1252" s="67" t="s">
        <v>21</v>
      </c>
      <c r="C1252" s="68" t="s">
        <v>306</v>
      </c>
      <c r="D1252" s="68"/>
      <c r="E1252" s="69" t="s">
        <v>307</v>
      </c>
      <c r="F1252" s="63">
        <v>0</v>
      </c>
      <c r="G1252" s="63">
        <v>1078996006.8343983</v>
      </c>
      <c r="H1252" s="63"/>
      <c r="I1252" s="112">
        <v>1078996006.8343983</v>
      </c>
      <c r="J1252" s="63">
        <v>0</v>
      </c>
      <c r="K1252" s="65">
        <v>1054136234.5600001</v>
      </c>
      <c r="L1252" s="112">
        <v>1054136234.5600001</v>
      </c>
      <c r="M1252" s="63">
        <v>103412997.52999997</v>
      </c>
      <c r="N1252" s="64">
        <v>1010788499.4999999</v>
      </c>
      <c r="O1252" s="110">
        <v>43347735.060000181</v>
      </c>
      <c r="P1252" s="110">
        <v>0</v>
      </c>
      <c r="Q1252" s="110">
        <v>0</v>
      </c>
      <c r="R1252" s="110">
        <v>43347735.060000181</v>
      </c>
      <c r="S1252" s="110">
        <v>103412997.52999997</v>
      </c>
    </row>
    <row r="1253" spans="1:19" ht="15.75" customHeight="1" x14ac:dyDescent="0.3">
      <c r="A1253" s="66" t="s">
        <v>2366</v>
      </c>
      <c r="B1253" s="67" t="s">
        <v>21</v>
      </c>
      <c r="C1253" s="68" t="s">
        <v>1703</v>
      </c>
      <c r="D1253" s="68"/>
      <c r="E1253" s="69" t="s">
        <v>1704</v>
      </c>
      <c r="F1253" s="63">
        <v>0</v>
      </c>
      <c r="G1253" s="63">
        <v>342576874.14410251</v>
      </c>
      <c r="H1253" s="63"/>
      <c r="I1253" s="112">
        <v>342576874.14410251</v>
      </c>
      <c r="J1253" s="63">
        <v>0</v>
      </c>
      <c r="K1253" s="65">
        <v>334882241.49000001</v>
      </c>
      <c r="L1253" s="112">
        <v>334882241.49000001</v>
      </c>
      <c r="M1253" s="63">
        <v>33459814.719999999</v>
      </c>
      <c r="N1253" s="64">
        <v>321208582.94999999</v>
      </c>
      <c r="O1253" s="110">
        <v>13673658.540000021</v>
      </c>
      <c r="P1253" s="110">
        <v>0</v>
      </c>
      <c r="Q1253" s="110">
        <v>0</v>
      </c>
      <c r="R1253" s="110">
        <v>13673658.540000021</v>
      </c>
      <c r="S1253" s="110">
        <v>33459814.719999999</v>
      </c>
    </row>
    <row r="1254" spans="1:19" ht="15.75" customHeight="1" x14ac:dyDescent="0.3">
      <c r="A1254" s="66" t="s">
        <v>2366</v>
      </c>
      <c r="B1254" s="67" t="s">
        <v>21</v>
      </c>
      <c r="C1254" s="68" t="s">
        <v>308</v>
      </c>
      <c r="D1254" s="68"/>
      <c r="E1254" s="69" t="s">
        <v>309</v>
      </c>
      <c r="F1254" s="63">
        <v>0</v>
      </c>
      <c r="G1254" s="63">
        <v>537608013.38418651</v>
      </c>
      <c r="H1254" s="63"/>
      <c r="I1254" s="112">
        <v>537608013.38418651</v>
      </c>
      <c r="J1254" s="63">
        <v>0</v>
      </c>
      <c r="K1254" s="65">
        <v>525478683.09999996</v>
      </c>
      <c r="L1254" s="112">
        <v>525478683.09999996</v>
      </c>
      <c r="M1254" s="63">
        <v>52327664.24000001</v>
      </c>
      <c r="N1254" s="64">
        <v>503996293.27000004</v>
      </c>
      <c r="O1254" s="110">
        <v>21482389.829999924</v>
      </c>
      <c r="P1254" s="110">
        <v>0</v>
      </c>
      <c r="Q1254" s="110">
        <v>0</v>
      </c>
      <c r="R1254" s="110">
        <v>21482389.829999924</v>
      </c>
      <c r="S1254" s="110">
        <v>52327664.24000001</v>
      </c>
    </row>
    <row r="1255" spans="1:19" ht="15.75" customHeight="1" x14ac:dyDescent="0.3">
      <c r="A1255" s="66" t="s">
        <v>2366</v>
      </c>
      <c r="B1255" s="67" t="s">
        <v>21</v>
      </c>
      <c r="C1255" s="68" t="s">
        <v>1705</v>
      </c>
      <c r="D1255" s="68"/>
      <c r="E1255" s="69" t="s">
        <v>1706</v>
      </c>
      <c r="F1255" s="63">
        <v>0</v>
      </c>
      <c r="G1255" s="63">
        <v>249050026.1892952</v>
      </c>
      <c r="H1255" s="63"/>
      <c r="I1255" s="112">
        <v>249050026.1892952</v>
      </c>
      <c r="J1255" s="63">
        <v>0</v>
      </c>
      <c r="K1255" s="65">
        <v>243534570.62</v>
      </c>
      <c r="L1255" s="112">
        <v>243534570.62</v>
      </c>
      <c r="M1255" s="63">
        <v>24605606.5</v>
      </c>
      <c r="N1255" s="64">
        <v>233628974.43000001</v>
      </c>
      <c r="O1255" s="110">
        <v>9905596.1899999976</v>
      </c>
      <c r="P1255" s="110">
        <v>0</v>
      </c>
      <c r="Q1255" s="110">
        <v>0</v>
      </c>
      <c r="R1255" s="110">
        <v>9905596.1899999976</v>
      </c>
      <c r="S1255" s="110">
        <v>24605606.5</v>
      </c>
    </row>
    <row r="1256" spans="1:19" ht="15.75" customHeight="1" x14ac:dyDescent="0.3">
      <c r="A1256" s="66" t="s">
        <v>2366</v>
      </c>
      <c r="B1256" s="67" t="s">
        <v>21</v>
      </c>
      <c r="C1256" s="68" t="s">
        <v>310</v>
      </c>
      <c r="D1256" s="68"/>
      <c r="E1256" s="69" t="s">
        <v>311</v>
      </c>
      <c r="F1256" s="63">
        <v>0</v>
      </c>
      <c r="G1256" s="63">
        <v>642581895.93833256</v>
      </c>
      <c r="H1256" s="63"/>
      <c r="I1256" s="112">
        <v>642581895.93833256</v>
      </c>
      <c r="J1256" s="63">
        <v>0</v>
      </c>
      <c r="K1256" s="65">
        <v>628114865.52999997</v>
      </c>
      <c r="L1256" s="112">
        <v>628114865.52999997</v>
      </c>
      <c r="M1256" s="63">
        <v>62667416.520000041</v>
      </c>
      <c r="N1256" s="64">
        <v>602451407.1400001</v>
      </c>
      <c r="O1256" s="110">
        <v>25663458.389999866</v>
      </c>
      <c r="P1256" s="110">
        <v>0</v>
      </c>
      <c r="Q1256" s="110">
        <v>0</v>
      </c>
      <c r="R1256" s="110">
        <v>25663458.389999866</v>
      </c>
      <c r="S1256" s="110">
        <v>62667416.520000041</v>
      </c>
    </row>
    <row r="1257" spans="1:19" ht="15.75" customHeight="1" x14ac:dyDescent="0.3">
      <c r="A1257" s="66" t="s">
        <v>2366</v>
      </c>
      <c r="B1257" s="67" t="s">
        <v>21</v>
      </c>
      <c r="C1257" s="68" t="s">
        <v>2377</v>
      </c>
      <c r="D1257" s="68"/>
      <c r="E1257" s="69" t="s">
        <v>2378</v>
      </c>
      <c r="F1257" s="63">
        <v>0</v>
      </c>
      <c r="G1257" s="63">
        <v>450067587.27424544</v>
      </c>
      <c r="H1257" s="63"/>
      <c r="I1257" s="112">
        <v>450067587.27424544</v>
      </c>
      <c r="J1257" s="63">
        <v>0</v>
      </c>
      <c r="K1257" s="65">
        <v>439798519.81999999</v>
      </c>
      <c r="L1257" s="112">
        <v>439798519.81999999</v>
      </c>
      <c r="M1257" s="63">
        <v>43453495.859999985</v>
      </c>
      <c r="N1257" s="64">
        <v>421762530.50999999</v>
      </c>
      <c r="O1257" s="110">
        <v>18035989.310000002</v>
      </c>
      <c r="P1257" s="110">
        <v>0</v>
      </c>
      <c r="Q1257" s="110">
        <v>0</v>
      </c>
      <c r="R1257" s="110">
        <v>18035989.310000002</v>
      </c>
      <c r="S1257" s="110">
        <v>43453495.859999985</v>
      </c>
    </row>
    <row r="1258" spans="1:19" ht="15.75" customHeight="1" x14ac:dyDescent="0.3">
      <c r="A1258" s="66" t="s">
        <v>2366</v>
      </c>
      <c r="B1258" s="67" t="s">
        <v>21</v>
      </c>
      <c r="C1258" s="68" t="s">
        <v>312</v>
      </c>
      <c r="D1258" s="68"/>
      <c r="E1258" s="69" t="s">
        <v>313</v>
      </c>
      <c r="F1258" s="63">
        <v>0</v>
      </c>
      <c r="G1258" s="63">
        <v>926479107.91838264</v>
      </c>
      <c r="H1258" s="63"/>
      <c r="I1258" s="112">
        <v>926479107.91838264</v>
      </c>
      <c r="J1258" s="63">
        <v>0</v>
      </c>
      <c r="K1258" s="65">
        <v>905606519.76000011</v>
      </c>
      <c r="L1258" s="112">
        <v>905606519.76000011</v>
      </c>
      <c r="M1258" s="63">
        <v>90329430.569999993</v>
      </c>
      <c r="N1258" s="64">
        <v>868598371.13000011</v>
      </c>
      <c r="O1258" s="110">
        <v>37008148.629999995</v>
      </c>
      <c r="P1258" s="110">
        <v>0</v>
      </c>
      <c r="Q1258" s="110">
        <v>0</v>
      </c>
      <c r="R1258" s="110">
        <v>37008148.629999995</v>
      </c>
      <c r="S1258" s="110">
        <v>90329430.569999993</v>
      </c>
    </row>
    <row r="1259" spans="1:19" ht="15.75" customHeight="1" x14ac:dyDescent="0.3">
      <c r="A1259" s="66" t="s">
        <v>2366</v>
      </c>
      <c r="B1259" s="67" t="s">
        <v>21</v>
      </c>
      <c r="C1259" s="68" t="s">
        <v>1707</v>
      </c>
      <c r="D1259" s="68"/>
      <c r="E1259" s="69" t="s">
        <v>1708</v>
      </c>
      <c r="F1259" s="63">
        <v>0</v>
      </c>
      <c r="G1259" s="63">
        <v>418007629.90512329</v>
      </c>
      <c r="H1259" s="63"/>
      <c r="I1259" s="112">
        <v>418007629.90512329</v>
      </c>
      <c r="J1259" s="63">
        <v>0</v>
      </c>
      <c r="K1259" s="65">
        <v>408401237.83000004</v>
      </c>
      <c r="L1259" s="112">
        <v>408401237.83000004</v>
      </c>
      <c r="M1259" s="63">
        <v>40137544.469999999</v>
      </c>
      <c r="N1259" s="64">
        <v>391619115.40999997</v>
      </c>
      <c r="O1259" s="110">
        <v>16782122.420000076</v>
      </c>
      <c r="P1259" s="110">
        <v>0</v>
      </c>
      <c r="Q1259" s="110">
        <v>0</v>
      </c>
      <c r="R1259" s="110">
        <v>16782122.420000076</v>
      </c>
      <c r="S1259" s="110">
        <v>40137544.469999999</v>
      </c>
    </row>
    <row r="1260" spans="1:19" ht="15.75" customHeight="1" x14ac:dyDescent="0.3">
      <c r="A1260" s="66" t="s">
        <v>2366</v>
      </c>
      <c r="B1260" s="67" t="s">
        <v>21</v>
      </c>
      <c r="C1260" s="68" t="s">
        <v>314</v>
      </c>
      <c r="D1260" s="68"/>
      <c r="E1260" s="69" t="s">
        <v>315</v>
      </c>
      <c r="F1260" s="63">
        <v>0</v>
      </c>
      <c r="G1260" s="63">
        <v>550654069.06159472</v>
      </c>
      <c r="H1260" s="63"/>
      <c r="I1260" s="112">
        <v>550654069.06159472</v>
      </c>
      <c r="J1260" s="63">
        <v>0</v>
      </c>
      <c r="K1260" s="65">
        <v>538214953.05999994</v>
      </c>
      <c r="L1260" s="112">
        <v>538214953.05999994</v>
      </c>
      <c r="M1260" s="63">
        <v>53559362.779999971</v>
      </c>
      <c r="N1260" s="64">
        <v>516204236.35999995</v>
      </c>
      <c r="O1260" s="110">
        <v>22010716.699999988</v>
      </c>
      <c r="P1260" s="110">
        <v>0</v>
      </c>
      <c r="Q1260" s="110">
        <v>0</v>
      </c>
      <c r="R1260" s="110">
        <v>22010716.699999988</v>
      </c>
      <c r="S1260" s="110">
        <v>53559362.779999971</v>
      </c>
    </row>
    <row r="1261" spans="1:19" ht="15.75" customHeight="1" x14ac:dyDescent="0.3">
      <c r="A1261" s="66" t="s">
        <v>2366</v>
      </c>
      <c r="B1261" s="67" t="s">
        <v>21</v>
      </c>
      <c r="C1261" s="68" t="s">
        <v>316</v>
      </c>
      <c r="D1261" s="68"/>
      <c r="E1261" s="69" t="s">
        <v>317</v>
      </c>
      <c r="F1261" s="63">
        <v>0</v>
      </c>
      <c r="G1261" s="63">
        <v>1057448845.0742236</v>
      </c>
      <c r="H1261" s="63"/>
      <c r="I1261" s="112">
        <v>1057448845.0742236</v>
      </c>
      <c r="J1261" s="63">
        <v>0</v>
      </c>
      <c r="K1261" s="65">
        <v>1033429311.74</v>
      </c>
      <c r="L1261" s="112">
        <v>1033429311.74</v>
      </c>
      <c r="M1261" s="63">
        <v>102452491.58999991</v>
      </c>
      <c r="N1261" s="64">
        <v>991101555.67000008</v>
      </c>
      <c r="O1261" s="110">
        <v>42327756.069999933</v>
      </c>
      <c r="P1261" s="110">
        <v>0</v>
      </c>
      <c r="Q1261" s="110">
        <v>0</v>
      </c>
      <c r="R1261" s="110">
        <v>42327756.069999933</v>
      </c>
      <c r="S1261" s="110">
        <v>102452491.58999991</v>
      </c>
    </row>
    <row r="1262" spans="1:19" ht="15.75" customHeight="1" x14ac:dyDescent="0.3">
      <c r="A1262" s="66" t="s">
        <v>2366</v>
      </c>
      <c r="B1262" s="67" t="s">
        <v>21</v>
      </c>
      <c r="C1262" s="68" t="s">
        <v>1709</v>
      </c>
      <c r="D1262" s="68"/>
      <c r="E1262" s="69" t="s">
        <v>1710</v>
      </c>
      <c r="F1262" s="63">
        <v>0</v>
      </c>
      <c r="G1262" s="63">
        <v>269176997.95006043</v>
      </c>
      <c r="H1262" s="63"/>
      <c r="I1262" s="112">
        <v>269176997.95006043</v>
      </c>
      <c r="J1262" s="63">
        <v>0</v>
      </c>
      <c r="K1262" s="65">
        <v>263020508.05000001</v>
      </c>
      <c r="L1262" s="112">
        <v>263020508.05000001</v>
      </c>
      <c r="M1262" s="63">
        <v>25942274.199999988</v>
      </c>
      <c r="N1262" s="64">
        <v>252226890.62</v>
      </c>
      <c r="O1262" s="110">
        <v>10793617.430000007</v>
      </c>
      <c r="P1262" s="110">
        <v>0</v>
      </c>
      <c r="Q1262" s="110">
        <v>0</v>
      </c>
      <c r="R1262" s="110">
        <v>10793617.430000007</v>
      </c>
      <c r="S1262" s="110">
        <v>25942274.199999988</v>
      </c>
    </row>
    <row r="1263" spans="1:19" ht="15.75" customHeight="1" x14ac:dyDescent="0.3">
      <c r="A1263" s="66" t="s">
        <v>2366</v>
      </c>
      <c r="B1263" s="67" t="s">
        <v>21</v>
      </c>
      <c r="C1263" s="68" t="s">
        <v>2379</v>
      </c>
      <c r="D1263" s="68"/>
      <c r="E1263" s="69" t="s">
        <v>2380</v>
      </c>
      <c r="F1263" s="63">
        <v>0</v>
      </c>
      <c r="G1263" s="63">
        <v>499199104.11086351</v>
      </c>
      <c r="H1263" s="63"/>
      <c r="I1263" s="112">
        <v>499199104.11086351</v>
      </c>
      <c r="J1263" s="63">
        <v>0</v>
      </c>
      <c r="K1263" s="65">
        <v>487712862.94999999</v>
      </c>
      <c r="L1263" s="112">
        <v>487712862.94999999</v>
      </c>
      <c r="M1263" s="63">
        <v>47887664.050000012</v>
      </c>
      <c r="N1263" s="64">
        <v>467664816.93000007</v>
      </c>
      <c r="O1263" s="110">
        <v>20048046.019999921</v>
      </c>
      <c r="P1263" s="110">
        <v>0</v>
      </c>
      <c r="Q1263" s="110">
        <v>0</v>
      </c>
      <c r="R1263" s="110">
        <v>20048046.019999921</v>
      </c>
      <c r="S1263" s="110">
        <v>47887664.050000012</v>
      </c>
    </row>
    <row r="1264" spans="1:19" ht="15.75" customHeight="1" x14ac:dyDescent="0.3">
      <c r="A1264" s="66" t="s">
        <v>2366</v>
      </c>
      <c r="B1264" s="67" t="s">
        <v>21</v>
      </c>
      <c r="C1264" s="68" t="s">
        <v>1711</v>
      </c>
      <c r="D1264" s="68"/>
      <c r="E1264" s="69" t="s">
        <v>1712</v>
      </c>
      <c r="F1264" s="63">
        <v>0</v>
      </c>
      <c r="G1264" s="63">
        <v>493562579.51270109</v>
      </c>
      <c r="H1264" s="63"/>
      <c r="I1264" s="112">
        <v>493562579.51270109</v>
      </c>
      <c r="J1264" s="63">
        <v>0</v>
      </c>
      <c r="K1264" s="65">
        <v>482462071.63</v>
      </c>
      <c r="L1264" s="112">
        <v>482462071.63</v>
      </c>
      <c r="M1264" s="63">
        <v>48178532.419999957</v>
      </c>
      <c r="N1264" s="64">
        <v>462755269.74000001</v>
      </c>
      <c r="O1264" s="110">
        <v>19706801.889999986</v>
      </c>
      <c r="P1264" s="110">
        <v>0</v>
      </c>
      <c r="Q1264" s="110">
        <v>0</v>
      </c>
      <c r="R1264" s="110">
        <v>19706801.889999986</v>
      </c>
      <c r="S1264" s="110">
        <v>48178532.419999957</v>
      </c>
    </row>
    <row r="1265" spans="1:19" ht="15.75" customHeight="1" x14ac:dyDescent="0.3">
      <c r="A1265" s="66" t="s">
        <v>2366</v>
      </c>
      <c r="B1265" s="67" t="s">
        <v>21</v>
      </c>
      <c r="C1265" s="68" t="s">
        <v>318</v>
      </c>
      <c r="D1265" s="68"/>
      <c r="E1265" s="69" t="s">
        <v>319</v>
      </c>
      <c r="F1265" s="63">
        <v>0</v>
      </c>
      <c r="G1265" s="63">
        <v>639916272.53117692</v>
      </c>
      <c r="H1265" s="63"/>
      <c r="I1265" s="112">
        <v>639916272.53117692</v>
      </c>
      <c r="J1265" s="63">
        <v>0</v>
      </c>
      <c r="K1265" s="65">
        <v>625667719.87000012</v>
      </c>
      <c r="L1265" s="112">
        <v>625667719.87000012</v>
      </c>
      <c r="M1265" s="63">
        <v>62951499.529999971</v>
      </c>
      <c r="N1265" s="64">
        <v>600181607.52999997</v>
      </c>
      <c r="O1265" s="110">
        <v>25486112.340000153</v>
      </c>
      <c r="P1265" s="110">
        <v>0</v>
      </c>
      <c r="Q1265" s="110">
        <v>0</v>
      </c>
      <c r="R1265" s="110">
        <v>25486112.340000153</v>
      </c>
      <c r="S1265" s="110">
        <v>62951499.529999971</v>
      </c>
    </row>
    <row r="1266" spans="1:19" ht="15.75" customHeight="1" x14ac:dyDescent="0.3">
      <c r="A1266" s="66" t="s">
        <v>2366</v>
      </c>
      <c r="B1266" s="67" t="s">
        <v>21</v>
      </c>
      <c r="C1266" s="68" t="s">
        <v>320</v>
      </c>
      <c r="D1266" s="68"/>
      <c r="E1266" s="69" t="s">
        <v>321</v>
      </c>
      <c r="F1266" s="63">
        <v>0</v>
      </c>
      <c r="G1266" s="63">
        <v>374217792.17261803</v>
      </c>
      <c r="H1266" s="63"/>
      <c r="I1266" s="112">
        <v>374217792.17261803</v>
      </c>
      <c r="J1266" s="63">
        <v>0</v>
      </c>
      <c r="K1266" s="65">
        <v>365796145.09999996</v>
      </c>
      <c r="L1266" s="112">
        <v>365796145.09999996</v>
      </c>
      <c r="M1266" s="63">
        <v>36490743.150000006</v>
      </c>
      <c r="N1266" s="64">
        <v>350852288.17000008</v>
      </c>
      <c r="O1266" s="110">
        <v>14943856.929999888</v>
      </c>
      <c r="P1266" s="110">
        <v>0</v>
      </c>
      <c r="Q1266" s="110">
        <v>0</v>
      </c>
      <c r="R1266" s="110">
        <v>14943856.929999888</v>
      </c>
      <c r="S1266" s="110">
        <v>36490743.150000006</v>
      </c>
    </row>
    <row r="1267" spans="1:19" ht="15.75" customHeight="1" x14ac:dyDescent="0.3">
      <c r="A1267" s="66" t="s">
        <v>2366</v>
      </c>
      <c r="B1267" s="67" t="s">
        <v>21</v>
      </c>
      <c r="C1267" s="68" t="s">
        <v>2381</v>
      </c>
      <c r="D1267" s="68"/>
      <c r="E1267" s="69" t="s">
        <v>2382</v>
      </c>
      <c r="F1267" s="63">
        <v>0</v>
      </c>
      <c r="G1267" s="63">
        <v>531302216.41004872</v>
      </c>
      <c r="H1267" s="63"/>
      <c r="I1267" s="112">
        <v>531302216.41004872</v>
      </c>
      <c r="J1267" s="63">
        <v>0</v>
      </c>
      <c r="K1267" s="65">
        <v>519079173.19</v>
      </c>
      <c r="L1267" s="112">
        <v>519079173.19</v>
      </c>
      <c r="M1267" s="63">
        <v>50976839.590000033</v>
      </c>
      <c r="N1267" s="64">
        <v>497742666.20999998</v>
      </c>
      <c r="O1267" s="110">
        <v>21336506.980000019</v>
      </c>
      <c r="P1267" s="110">
        <v>0</v>
      </c>
      <c r="Q1267" s="110">
        <v>0</v>
      </c>
      <c r="R1267" s="110">
        <v>21336506.980000019</v>
      </c>
      <c r="S1267" s="110">
        <v>50976839.590000033</v>
      </c>
    </row>
    <row r="1268" spans="1:19" ht="15.75" customHeight="1" x14ac:dyDescent="0.3">
      <c r="A1268" s="66" t="s">
        <v>2366</v>
      </c>
      <c r="B1268" s="67" t="s">
        <v>21</v>
      </c>
      <c r="C1268" s="68" t="s">
        <v>322</v>
      </c>
      <c r="D1268" s="68"/>
      <c r="E1268" s="69" t="s">
        <v>323</v>
      </c>
      <c r="F1268" s="63">
        <v>0</v>
      </c>
      <c r="G1268" s="63">
        <v>527460103.42430896</v>
      </c>
      <c r="H1268" s="63"/>
      <c r="I1268" s="112">
        <v>527460103.42430896</v>
      </c>
      <c r="J1268" s="63">
        <v>0</v>
      </c>
      <c r="K1268" s="65">
        <v>515432115.42999995</v>
      </c>
      <c r="L1268" s="112">
        <v>515432115.42999995</v>
      </c>
      <c r="M1268" s="63">
        <v>50936227.320000052</v>
      </c>
      <c r="N1268" s="64">
        <v>494297894.13999999</v>
      </c>
      <c r="O1268" s="110">
        <v>21134221.289999962</v>
      </c>
      <c r="P1268" s="110">
        <v>0</v>
      </c>
      <c r="Q1268" s="110">
        <v>0</v>
      </c>
      <c r="R1268" s="110">
        <v>21134221.289999962</v>
      </c>
      <c r="S1268" s="110">
        <v>50936227.320000052</v>
      </c>
    </row>
    <row r="1269" spans="1:19" ht="15.75" customHeight="1" x14ac:dyDescent="0.3">
      <c r="A1269" s="66" t="s">
        <v>2366</v>
      </c>
      <c r="B1269" s="67" t="s">
        <v>21</v>
      </c>
      <c r="C1269" s="68" t="s">
        <v>1713</v>
      </c>
      <c r="D1269" s="68"/>
      <c r="E1269" s="69" t="s">
        <v>1714</v>
      </c>
      <c r="F1269" s="63">
        <v>0</v>
      </c>
      <c r="G1269" s="63">
        <v>383022885.16089928</v>
      </c>
      <c r="H1269" s="63"/>
      <c r="I1269" s="112">
        <v>383022885.16089928</v>
      </c>
      <c r="J1269" s="63">
        <v>0</v>
      </c>
      <c r="K1269" s="65">
        <v>374357366.47000003</v>
      </c>
      <c r="L1269" s="112">
        <v>374357366.47000003</v>
      </c>
      <c r="M1269" s="63">
        <v>37251872.479999989</v>
      </c>
      <c r="N1269" s="64">
        <v>359041009.95999998</v>
      </c>
      <c r="O1269" s="110">
        <v>15316356.51000005</v>
      </c>
      <c r="P1269" s="110">
        <v>0</v>
      </c>
      <c r="Q1269" s="110">
        <v>0</v>
      </c>
      <c r="R1269" s="110">
        <v>15316356.51000005</v>
      </c>
      <c r="S1269" s="110">
        <v>37251872.479999989</v>
      </c>
    </row>
    <row r="1270" spans="1:19" ht="15.75" customHeight="1" x14ac:dyDescent="0.3">
      <c r="A1270" s="66" t="s">
        <v>2366</v>
      </c>
      <c r="B1270" s="67" t="s">
        <v>21</v>
      </c>
      <c r="C1270" s="68" t="s">
        <v>324</v>
      </c>
      <c r="D1270" s="68"/>
      <c r="E1270" s="69" t="s">
        <v>325</v>
      </c>
      <c r="F1270" s="63">
        <v>0</v>
      </c>
      <c r="G1270" s="63">
        <v>450841723.25399661</v>
      </c>
      <c r="H1270" s="63"/>
      <c r="I1270" s="112">
        <v>450841723.25399661</v>
      </c>
      <c r="J1270" s="63">
        <v>0</v>
      </c>
      <c r="K1270" s="65">
        <v>440646318.00999993</v>
      </c>
      <c r="L1270" s="112">
        <v>440646318.00999993</v>
      </c>
      <c r="M1270" s="63">
        <v>43836229.650000006</v>
      </c>
      <c r="N1270" s="64">
        <v>422620199.08000004</v>
      </c>
      <c r="O1270" s="110">
        <v>18026118.929999888</v>
      </c>
      <c r="P1270" s="110">
        <v>0</v>
      </c>
      <c r="Q1270" s="110">
        <v>0</v>
      </c>
      <c r="R1270" s="110">
        <v>18026118.929999888</v>
      </c>
      <c r="S1270" s="110">
        <v>43836229.650000006</v>
      </c>
    </row>
    <row r="1271" spans="1:19" ht="15.75" customHeight="1" x14ac:dyDescent="0.3">
      <c r="A1271" s="66" t="s">
        <v>2366</v>
      </c>
      <c r="B1271" s="67" t="s">
        <v>21</v>
      </c>
      <c r="C1271" s="68" t="s">
        <v>1715</v>
      </c>
      <c r="D1271" s="68"/>
      <c r="E1271" s="69" t="s">
        <v>1716</v>
      </c>
      <c r="F1271" s="63">
        <v>0</v>
      </c>
      <c r="G1271" s="63">
        <v>550553088.41060197</v>
      </c>
      <c r="H1271" s="63"/>
      <c r="I1271" s="112">
        <v>550553088.41060197</v>
      </c>
      <c r="J1271" s="63">
        <v>0</v>
      </c>
      <c r="K1271" s="65">
        <v>537935439.86999989</v>
      </c>
      <c r="L1271" s="112">
        <v>537935439.86999989</v>
      </c>
      <c r="M1271" s="63">
        <v>52980294.970000029</v>
      </c>
      <c r="N1271" s="64">
        <v>515847502.62000006</v>
      </c>
      <c r="O1271" s="110">
        <v>22087937.249999821</v>
      </c>
      <c r="P1271" s="110">
        <v>0</v>
      </c>
      <c r="Q1271" s="110">
        <v>0</v>
      </c>
      <c r="R1271" s="110">
        <v>22087937.249999821</v>
      </c>
      <c r="S1271" s="110">
        <v>52980294.970000029</v>
      </c>
    </row>
    <row r="1272" spans="1:19" ht="15.75" customHeight="1" x14ac:dyDescent="0.3">
      <c r="A1272" s="66" t="s">
        <v>2366</v>
      </c>
      <c r="B1272" s="67" t="s">
        <v>21</v>
      </c>
      <c r="C1272" s="68" t="s">
        <v>1717</v>
      </c>
      <c r="D1272" s="68"/>
      <c r="E1272" s="69" t="s">
        <v>1718</v>
      </c>
      <c r="F1272" s="63">
        <v>0</v>
      </c>
      <c r="G1272" s="63">
        <v>205802065.03344375</v>
      </c>
      <c r="H1272" s="63"/>
      <c r="I1272" s="112">
        <v>205802065.03344375</v>
      </c>
      <c r="J1272" s="63">
        <v>0</v>
      </c>
      <c r="K1272" s="65">
        <v>201190008.39999998</v>
      </c>
      <c r="L1272" s="112">
        <v>201190008.39999998</v>
      </c>
      <c r="M1272" s="63">
        <v>20157796.109999999</v>
      </c>
      <c r="N1272" s="64">
        <v>192980130.27000004</v>
      </c>
      <c r="O1272" s="110">
        <v>8209878.1299999356</v>
      </c>
      <c r="P1272" s="110">
        <v>0</v>
      </c>
      <c r="Q1272" s="110">
        <v>0</v>
      </c>
      <c r="R1272" s="110">
        <v>8209878.1299999356</v>
      </c>
      <c r="S1272" s="110">
        <v>20157796.109999999</v>
      </c>
    </row>
    <row r="1273" spans="1:19" ht="15.75" customHeight="1" x14ac:dyDescent="0.3">
      <c r="A1273" s="66" t="s">
        <v>2366</v>
      </c>
      <c r="B1273" s="67" t="s">
        <v>21</v>
      </c>
      <c r="C1273" s="68" t="s">
        <v>1719</v>
      </c>
      <c r="D1273" s="68"/>
      <c r="E1273" s="69" t="s">
        <v>1720</v>
      </c>
      <c r="F1273" s="63">
        <v>0</v>
      </c>
      <c r="G1273" s="63">
        <v>361024401.53575796</v>
      </c>
      <c r="H1273" s="63"/>
      <c r="I1273" s="112">
        <v>361024401.53575796</v>
      </c>
      <c r="J1273" s="63">
        <v>0</v>
      </c>
      <c r="K1273" s="65">
        <v>352946386.40999997</v>
      </c>
      <c r="L1273" s="112">
        <v>352946386.40999997</v>
      </c>
      <c r="M1273" s="63">
        <v>35389271.409999996</v>
      </c>
      <c r="N1273" s="64">
        <v>338550109.46000004</v>
      </c>
      <c r="O1273" s="110">
        <v>14396276.949999928</v>
      </c>
      <c r="P1273" s="110">
        <v>0</v>
      </c>
      <c r="Q1273" s="110">
        <v>0</v>
      </c>
      <c r="R1273" s="110">
        <v>14396276.949999928</v>
      </c>
      <c r="S1273" s="110">
        <v>35389271.409999996</v>
      </c>
    </row>
    <row r="1274" spans="1:19" ht="15.75" customHeight="1" x14ac:dyDescent="0.3">
      <c r="A1274" s="66" t="s">
        <v>2366</v>
      </c>
      <c r="B1274" s="67" t="s">
        <v>21</v>
      </c>
      <c r="C1274" s="68" t="s">
        <v>1721</v>
      </c>
      <c r="D1274" s="68"/>
      <c r="E1274" s="69" t="s">
        <v>1722</v>
      </c>
      <c r="F1274" s="63">
        <v>0</v>
      </c>
      <c r="G1274" s="63">
        <v>295134536.38130647</v>
      </c>
      <c r="H1274" s="63"/>
      <c r="I1274" s="112">
        <v>295134536.38130647</v>
      </c>
      <c r="J1274" s="63">
        <v>0</v>
      </c>
      <c r="K1274" s="65">
        <v>288460727.70999998</v>
      </c>
      <c r="L1274" s="112">
        <v>288460727.70999998</v>
      </c>
      <c r="M1274" s="63">
        <v>28696122.99000001</v>
      </c>
      <c r="N1274" s="64">
        <v>276660485.13</v>
      </c>
      <c r="O1274" s="110">
        <v>11800242.579999983</v>
      </c>
      <c r="P1274" s="110">
        <v>0</v>
      </c>
      <c r="Q1274" s="110">
        <v>0</v>
      </c>
      <c r="R1274" s="110">
        <v>11800242.579999983</v>
      </c>
      <c r="S1274" s="110">
        <v>28696122.99000001</v>
      </c>
    </row>
    <row r="1275" spans="1:19" ht="15.75" customHeight="1" x14ac:dyDescent="0.3">
      <c r="A1275" s="66" t="s">
        <v>2366</v>
      </c>
      <c r="B1275" s="67" t="s">
        <v>21</v>
      </c>
      <c r="C1275" s="68" t="s">
        <v>2383</v>
      </c>
      <c r="D1275" s="68"/>
      <c r="E1275" s="69" t="s">
        <v>2384</v>
      </c>
      <c r="F1275" s="63">
        <v>0</v>
      </c>
      <c r="G1275" s="63">
        <v>723011270.40164089</v>
      </c>
      <c r="H1275" s="63"/>
      <c r="I1275" s="112">
        <v>723011270.40164089</v>
      </c>
      <c r="J1275" s="63">
        <v>0</v>
      </c>
      <c r="K1275" s="65">
        <v>706524478.38999987</v>
      </c>
      <c r="L1275" s="112">
        <v>706524478.38999987</v>
      </c>
      <c r="M1275" s="63">
        <v>69842552.889999986</v>
      </c>
      <c r="N1275" s="64">
        <v>677554991.19000006</v>
      </c>
      <c r="O1275" s="110">
        <v>28969487.199999809</v>
      </c>
      <c r="P1275" s="110">
        <v>0</v>
      </c>
      <c r="Q1275" s="110">
        <v>0</v>
      </c>
      <c r="R1275" s="110">
        <v>28969487.199999809</v>
      </c>
      <c r="S1275" s="110">
        <v>69842552.889999986</v>
      </c>
    </row>
    <row r="1276" spans="1:19" ht="15.75" customHeight="1" x14ac:dyDescent="0.3">
      <c r="A1276" s="66" t="s">
        <v>2366</v>
      </c>
      <c r="B1276" s="67" t="s">
        <v>21</v>
      </c>
      <c r="C1276" s="68" t="s">
        <v>326</v>
      </c>
      <c r="D1276" s="68"/>
      <c r="E1276" s="69" t="s">
        <v>327</v>
      </c>
      <c r="F1276" s="63">
        <v>0</v>
      </c>
      <c r="G1276" s="63">
        <v>884667458.36479771</v>
      </c>
      <c r="H1276" s="63"/>
      <c r="I1276" s="112">
        <v>884667458.36479771</v>
      </c>
      <c r="J1276" s="63">
        <v>0</v>
      </c>
      <c r="K1276" s="65">
        <v>864956696.38</v>
      </c>
      <c r="L1276" s="112">
        <v>864956696.38</v>
      </c>
      <c r="M1276" s="63">
        <v>86984105.040000021</v>
      </c>
      <c r="N1276" s="64">
        <v>829717230.34000015</v>
      </c>
      <c r="O1276" s="110">
        <v>35239466.039999843</v>
      </c>
      <c r="P1276" s="110">
        <v>0</v>
      </c>
      <c r="Q1276" s="110">
        <v>0</v>
      </c>
      <c r="R1276" s="110">
        <v>35239466.039999843</v>
      </c>
      <c r="S1276" s="110">
        <v>86984105.040000021</v>
      </c>
    </row>
    <row r="1277" spans="1:19" ht="15.75" customHeight="1" x14ac:dyDescent="0.3">
      <c r="A1277" s="66" t="s">
        <v>2366</v>
      </c>
      <c r="B1277" s="67" t="s">
        <v>21</v>
      </c>
      <c r="C1277" s="68" t="s">
        <v>1723</v>
      </c>
      <c r="D1277" s="68"/>
      <c r="E1277" s="69" t="s">
        <v>1724</v>
      </c>
      <c r="F1277" s="63">
        <v>0</v>
      </c>
      <c r="G1277" s="63">
        <v>409817448.19941127</v>
      </c>
      <c r="H1277" s="63"/>
      <c r="I1277" s="112">
        <v>409817448.19941127</v>
      </c>
      <c r="J1277" s="63">
        <v>0</v>
      </c>
      <c r="K1277" s="65">
        <v>400592173.29000002</v>
      </c>
      <c r="L1277" s="112">
        <v>400592173.29000002</v>
      </c>
      <c r="M1277" s="63">
        <v>39989285.299999982</v>
      </c>
      <c r="N1277" s="64">
        <v>384225332.07000005</v>
      </c>
      <c r="O1277" s="110">
        <v>16366841.219999969</v>
      </c>
      <c r="P1277" s="110">
        <v>0</v>
      </c>
      <c r="Q1277" s="110">
        <v>0</v>
      </c>
      <c r="R1277" s="110">
        <v>16366841.219999969</v>
      </c>
      <c r="S1277" s="110">
        <v>39989285.299999982</v>
      </c>
    </row>
    <row r="1278" spans="1:19" ht="15.75" customHeight="1" x14ac:dyDescent="0.3">
      <c r="A1278" s="66" t="s">
        <v>2366</v>
      </c>
      <c r="B1278" s="67" t="s">
        <v>21</v>
      </c>
      <c r="C1278" s="68" t="s">
        <v>1725</v>
      </c>
      <c r="D1278" s="68"/>
      <c r="E1278" s="69" t="s">
        <v>1726</v>
      </c>
      <c r="F1278" s="63">
        <v>0</v>
      </c>
      <c r="G1278" s="63">
        <v>415677954.36239278</v>
      </c>
      <c r="H1278" s="63"/>
      <c r="I1278" s="112">
        <v>415677954.36239278</v>
      </c>
      <c r="J1278" s="63">
        <v>0</v>
      </c>
      <c r="K1278" s="65">
        <v>406331937.40000004</v>
      </c>
      <c r="L1278" s="112">
        <v>406331937.40000004</v>
      </c>
      <c r="M1278" s="63">
        <v>40589650.979999989</v>
      </c>
      <c r="N1278" s="64">
        <v>389736119.30999994</v>
      </c>
      <c r="O1278" s="110">
        <v>16595818.090000093</v>
      </c>
      <c r="P1278" s="110">
        <v>0</v>
      </c>
      <c r="Q1278" s="110">
        <v>0</v>
      </c>
      <c r="R1278" s="110">
        <v>16595818.090000093</v>
      </c>
      <c r="S1278" s="110">
        <v>40589650.979999989</v>
      </c>
    </row>
    <row r="1279" spans="1:19" ht="15.75" customHeight="1" x14ac:dyDescent="0.3">
      <c r="A1279" s="66" t="s">
        <v>2366</v>
      </c>
      <c r="B1279" s="67" t="s">
        <v>21</v>
      </c>
      <c r="C1279" s="68" t="s">
        <v>1727</v>
      </c>
      <c r="D1279" s="68"/>
      <c r="E1279" s="69" t="s">
        <v>1728</v>
      </c>
      <c r="F1279" s="63">
        <v>0</v>
      </c>
      <c r="G1279" s="63">
        <v>493458284.47024256</v>
      </c>
      <c r="H1279" s="63"/>
      <c r="I1279" s="112">
        <v>493458284.47024256</v>
      </c>
      <c r="J1279" s="63">
        <v>0</v>
      </c>
      <c r="K1279" s="65">
        <v>482200700.61999995</v>
      </c>
      <c r="L1279" s="112">
        <v>482200700.61999995</v>
      </c>
      <c r="M1279" s="63">
        <v>47653819.120000005</v>
      </c>
      <c r="N1279" s="64">
        <v>462426511.19</v>
      </c>
      <c r="O1279" s="110">
        <v>19774189.429999948</v>
      </c>
      <c r="P1279" s="110">
        <v>0</v>
      </c>
      <c r="Q1279" s="110">
        <v>0</v>
      </c>
      <c r="R1279" s="110">
        <v>19774189.429999948</v>
      </c>
      <c r="S1279" s="110">
        <v>47653819.120000005</v>
      </c>
    </row>
    <row r="1280" spans="1:19" ht="15.75" customHeight="1" x14ac:dyDescent="0.3">
      <c r="A1280" s="66" t="s">
        <v>2366</v>
      </c>
      <c r="B1280" s="67" t="s">
        <v>21</v>
      </c>
      <c r="C1280" s="68" t="s">
        <v>2385</v>
      </c>
      <c r="D1280" s="68"/>
      <c r="E1280" s="69" t="s">
        <v>2386</v>
      </c>
      <c r="F1280" s="63">
        <v>0</v>
      </c>
      <c r="G1280" s="63">
        <v>476258721.74371719</v>
      </c>
      <c r="H1280" s="63"/>
      <c r="I1280" s="112">
        <v>476258721.74371719</v>
      </c>
      <c r="J1280" s="63">
        <v>0</v>
      </c>
      <c r="K1280" s="65">
        <v>465363175.96999997</v>
      </c>
      <c r="L1280" s="112">
        <v>465363175.96999997</v>
      </c>
      <c r="M1280" s="63">
        <v>45887579.040000021</v>
      </c>
      <c r="N1280" s="64">
        <v>446264651.51999998</v>
      </c>
      <c r="O1280" s="110">
        <v>19098524.449999988</v>
      </c>
      <c r="P1280" s="110">
        <v>0</v>
      </c>
      <c r="Q1280" s="110">
        <v>0</v>
      </c>
      <c r="R1280" s="110">
        <v>19098524.449999988</v>
      </c>
      <c r="S1280" s="110">
        <v>45887579.040000021</v>
      </c>
    </row>
    <row r="1281" spans="1:19" ht="15.75" customHeight="1" x14ac:dyDescent="0.3">
      <c r="A1281" s="66" t="s">
        <v>2366</v>
      </c>
      <c r="B1281" s="67" t="s">
        <v>21</v>
      </c>
      <c r="C1281" s="68" t="s">
        <v>328</v>
      </c>
      <c r="D1281" s="68"/>
      <c r="E1281" s="69" t="s">
        <v>329</v>
      </c>
      <c r="F1281" s="63">
        <v>0</v>
      </c>
      <c r="G1281" s="63">
        <v>396969482.67913473</v>
      </c>
      <c r="H1281" s="63"/>
      <c r="I1281" s="112">
        <v>396969482.67913473</v>
      </c>
      <c r="J1281" s="63">
        <v>0</v>
      </c>
      <c r="K1281" s="65">
        <v>388057971.67000002</v>
      </c>
      <c r="L1281" s="112">
        <v>388057971.67000002</v>
      </c>
      <c r="M1281" s="63">
        <v>38810459.580000013</v>
      </c>
      <c r="N1281" s="64">
        <v>372215287.47000003</v>
      </c>
      <c r="O1281" s="110">
        <v>15842684.199999988</v>
      </c>
      <c r="P1281" s="110">
        <v>0</v>
      </c>
      <c r="Q1281" s="110">
        <v>0</v>
      </c>
      <c r="R1281" s="110">
        <v>15842684.199999988</v>
      </c>
      <c r="S1281" s="110">
        <v>38810459.580000013</v>
      </c>
    </row>
    <row r="1282" spans="1:19" ht="15.75" customHeight="1" x14ac:dyDescent="0.3">
      <c r="A1282" s="66" t="s">
        <v>2366</v>
      </c>
      <c r="B1282" s="67" t="s">
        <v>21</v>
      </c>
      <c r="C1282" s="68" t="s">
        <v>1729</v>
      </c>
      <c r="D1282" s="68"/>
      <c r="E1282" s="69" t="s">
        <v>1730</v>
      </c>
      <c r="F1282" s="63">
        <v>0</v>
      </c>
      <c r="G1282" s="63">
        <v>393182637.29759002</v>
      </c>
      <c r="H1282" s="63"/>
      <c r="I1282" s="112">
        <v>393182637.29759002</v>
      </c>
      <c r="J1282" s="63">
        <v>0</v>
      </c>
      <c r="K1282" s="65">
        <v>384260385.89999998</v>
      </c>
      <c r="L1282" s="112">
        <v>384260385.89999998</v>
      </c>
      <c r="M1282" s="63">
        <v>38121060.469999999</v>
      </c>
      <c r="N1282" s="64">
        <v>368525929.50999999</v>
      </c>
      <c r="O1282" s="110">
        <v>15734456.389999986</v>
      </c>
      <c r="P1282" s="110">
        <v>0</v>
      </c>
      <c r="Q1282" s="110">
        <v>0</v>
      </c>
      <c r="R1282" s="110">
        <v>15734456.389999986</v>
      </c>
      <c r="S1282" s="110">
        <v>38121060.469999999</v>
      </c>
    </row>
    <row r="1283" spans="1:19" ht="15.75" customHeight="1" x14ac:dyDescent="0.3">
      <c r="A1283" s="66" t="s">
        <v>2366</v>
      </c>
      <c r="B1283" s="67" t="s">
        <v>21</v>
      </c>
      <c r="C1283" s="68" t="s">
        <v>330</v>
      </c>
      <c r="D1283" s="68"/>
      <c r="E1283" s="69" t="s">
        <v>331</v>
      </c>
      <c r="F1283" s="63">
        <v>0</v>
      </c>
      <c r="G1283" s="63">
        <v>440753159.61659729</v>
      </c>
      <c r="H1283" s="63"/>
      <c r="I1283" s="112">
        <v>440753159.61659729</v>
      </c>
      <c r="J1283" s="63">
        <v>0</v>
      </c>
      <c r="K1283" s="65">
        <v>430787182.91000003</v>
      </c>
      <c r="L1283" s="112">
        <v>430787182.91000003</v>
      </c>
      <c r="M1283" s="63">
        <v>42858635.199999988</v>
      </c>
      <c r="N1283" s="64">
        <v>413165019.80999994</v>
      </c>
      <c r="O1283" s="110">
        <v>17622163.100000083</v>
      </c>
      <c r="P1283" s="110">
        <v>0</v>
      </c>
      <c r="Q1283" s="110">
        <v>0</v>
      </c>
      <c r="R1283" s="110">
        <v>17622163.100000083</v>
      </c>
      <c r="S1283" s="110">
        <v>42858635.199999988</v>
      </c>
    </row>
    <row r="1284" spans="1:19" ht="15.75" customHeight="1" x14ac:dyDescent="0.3">
      <c r="A1284" s="66" t="s">
        <v>2366</v>
      </c>
      <c r="B1284" s="67" t="s">
        <v>21</v>
      </c>
      <c r="C1284" s="68" t="s">
        <v>332</v>
      </c>
      <c r="D1284" s="68"/>
      <c r="E1284" s="69" t="s">
        <v>333</v>
      </c>
      <c r="F1284" s="63">
        <v>0</v>
      </c>
      <c r="G1284" s="63">
        <v>390606851.11106032</v>
      </c>
      <c r="H1284" s="63"/>
      <c r="I1284" s="112">
        <v>390606851.11106032</v>
      </c>
      <c r="J1284" s="63">
        <v>0</v>
      </c>
      <c r="K1284" s="65">
        <v>381863840.94000006</v>
      </c>
      <c r="L1284" s="112">
        <v>381863840.94000006</v>
      </c>
      <c r="M1284" s="63">
        <v>38265811.979999989</v>
      </c>
      <c r="N1284" s="64">
        <v>366286642.67000002</v>
      </c>
      <c r="O1284" s="110">
        <v>15577198.270000041</v>
      </c>
      <c r="P1284" s="110">
        <v>0</v>
      </c>
      <c r="Q1284" s="110">
        <v>0</v>
      </c>
      <c r="R1284" s="110">
        <v>15577198.270000041</v>
      </c>
      <c r="S1284" s="110">
        <v>38265811.979999989</v>
      </c>
    </row>
    <row r="1285" spans="1:19" ht="15.75" customHeight="1" x14ac:dyDescent="0.3">
      <c r="A1285" s="66" t="s">
        <v>2366</v>
      </c>
      <c r="B1285" s="67" t="s">
        <v>21</v>
      </c>
      <c r="C1285" s="68" t="s">
        <v>1731</v>
      </c>
      <c r="D1285" s="68"/>
      <c r="E1285" s="69" t="s">
        <v>1732</v>
      </c>
      <c r="F1285" s="63">
        <v>0</v>
      </c>
      <c r="G1285" s="63">
        <v>512200515.14246798</v>
      </c>
      <c r="H1285" s="63"/>
      <c r="I1285" s="112">
        <v>512200515.14246798</v>
      </c>
      <c r="J1285" s="63">
        <v>0</v>
      </c>
      <c r="K1285" s="65">
        <v>500490464.38</v>
      </c>
      <c r="L1285" s="112">
        <v>500490464.38</v>
      </c>
      <c r="M1285" s="63">
        <v>49372416.970000029</v>
      </c>
      <c r="N1285" s="64">
        <v>479954133.11000001</v>
      </c>
      <c r="O1285" s="110">
        <v>20536331.269999981</v>
      </c>
      <c r="P1285" s="110">
        <v>0</v>
      </c>
      <c r="Q1285" s="110">
        <v>0</v>
      </c>
      <c r="R1285" s="110">
        <v>20536331.269999981</v>
      </c>
      <c r="S1285" s="110">
        <v>49372416.970000029</v>
      </c>
    </row>
    <row r="1286" spans="1:19" ht="15.75" customHeight="1" x14ac:dyDescent="0.3">
      <c r="A1286" s="66" t="s">
        <v>2366</v>
      </c>
      <c r="B1286" s="67" t="s">
        <v>21</v>
      </c>
      <c r="C1286" s="68" t="s">
        <v>1733</v>
      </c>
      <c r="D1286" s="68"/>
      <c r="E1286" s="69" t="s">
        <v>1734</v>
      </c>
      <c r="F1286" s="63">
        <v>0</v>
      </c>
      <c r="G1286" s="63">
        <v>367695745.61665571</v>
      </c>
      <c r="H1286" s="63"/>
      <c r="I1286" s="112">
        <v>367695745.61665571</v>
      </c>
      <c r="J1286" s="63">
        <v>0</v>
      </c>
      <c r="K1286" s="65">
        <v>359515455.17000002</v>
      </c>
      <c r="L1286" s="112">
        <v>359515455.17000002</v>
      </c>
      <c r="M1286" s="63">
        <v>36193015.460000008</v>
      </c>
      <c r="N1286" s="64">
        <v>344874257.75</v>
      </c>
      <c r="O1286" s="110">
        <v>14641197.420000017</v>
      </c>
      <c r="P1286" s="110">
        <v>0</v>
      </c>
      <c r="Q1286" s="110">
        <v>0</v>
      </c>
      <c r="R1286" s="110">
        <v>14641197.420000017</v>
      </c>
      <c r="S1286" s="110">
        <v>36193015.460000008</v>
      </c>
    </row>
    <row r="1287" spans="1:19" ht="15.75" customHeight="1" x14ac:dyDescent="0.3">
      <c r="A1287" s="66" t="s">
        <v>2366</v>
      </c>
      <c r="B1287" s="67" t="s">
        <v>21</v>
      </c>
      <c r="C1287" s="68" t="s">
        <v>334</v>
      </c>
      <c r="D1287" s="68"/>
      <c r="E1287" s="69" t="s">
        <v>335</v>
      </c>
      <c r="F1287" s="63">
        <v>0</v>
      </c>
      <c r="G1287" s="63">
        <v>597150135.01547384</v>
      </c>
      <c r="H1287" s="63"/>
      <c r="I1287" s="112">
        <v>597150135.01547384</v>
      </c>
      <c r="J1287" s="63">
        <v>0</v>
      </c>
      <c r="K1287" s="65">
        <v>583445143.75999999</v>
      </c>
      <c r="L1287" s="112">
        <v>583445143.75999999</v>
      </c>
      <c r="M1287" s="63">
        <v>57409056.070000052</v>
      </c>
      <c r="N1287" s="64">
        <v>559478982.57000005</v>
      </c>
      <c r="O1287" s="110">
        <v>23966161.189999938</v>
      </c>
      <c r="P1287" s="110">
        <v>0</v>
      </c>
      <c r="Q1287" s="110">
        <v>0</v>
      </c>
      <c r="R1287" s="110">
        <v>23966161.189999938</v>
      </c>
      <c r="S1287" s="110">
        <v>57409056.070000052</v>
      </c>
    </row>
    <row r="1288" spans="1:19" ht="15.75" customHeight="1" x14ac:dyDescent="0.3">
      <c r="A1288" s="66" t="s">
        <v>2366</v>
      </c>
      <c r="B1288" s="67" t="s">
        <v>21</v>
      </c>
      <c r="C1288" s="68" t="s">
        <v>336</v>
      </c>
      <c r="D1288" s="68"/>
      <c r="E1288" s="69" t="s">
        <v>337</v>
      </c>
      <c r="F1288" s="63">
        <v>0</v>
      </c>
      <c r="G1288" s="63">
        <v>821362551.00103712</v>
      </c>
      <c r="H1288" s="63"/>
      <c r="I1288" s="112">
        <v>821362551.00103712</v>
      </c>
      <c r="J1288" s="63">
        <v>0</v>
      </c>
      <c r="K1288" s="65">
        <v>802476783.14999998</v>
      </c>
      <c r="L1288" s="112">
        <v>802476783.14999998</v>
      </c>
      <c r="M1288" s="63">
        <v>78861196.799999952</v>
      </c>
      <c r="N1288" s="64">
        <v>769496272.41999996</v>
      </c>
      <c r="O1288" s="110">
        <v>32980510.730000019</v>
      </c>
      <c r="P1288" s="110">
        <v>0</v>
      </c>
      <c r="Q1288" s="110">
        <v>0</v>
      </c>
      <c r="R1288" s="110">
        <v>32980510.730000019</v>
      </c>
      <c r="S1288" s="110">
        <v>78861196.799999952</v>
      </c>
    </row>
    <row r="1289" spans="1:19" ht="15.75" customHeight="1" x14ac:dyDescent="0.3">
      <c r="A1289" s="66" t="s">
        <v>2366</v>
      </c>
      <c r="B1289" s="67" t="s">
        <v>21</v>
      </c>
      <c r="C1289" s="68" t="s">
        <v>1735</v>
      </c>
      <c r="D1289" s="68"/>
      <c r="E1289" s="69" t="s">
        <v>1736</v>
      </c>
      <c r="F1289" s="63">
        <v>0</v>
      </c>
      <c r="G1289" s="63">
        <v>546282464.96070635</v>
      </c>
      <c r="H1289" s="63"/>
      <c r="I1289" s="112">
        <v>546282464.96070635</v>
      </c>
      <c r="J1289" s="63">
        <v>0</v>
      </c>
      <c r="K1289" s="65">
        <v>533834262.37</v>
      </c>
      <c r="L1289" s="112">
        <v>533834262.37</v>
      </c>
      <c r="M1289" s="63">
        <v>52805105.50999999</v>
      </c>
      <c r="N1289" s="64">
        <v>511949748.76999998</v>
      </c>
      <c r="O1289" s="110">
        <v>21884513.600000024</v>
      </c>
      <c r="P1289" s="110">
        <v>0</v>
      </c>
      <c r="Q1289" s="110">
        <v>0</v>
      </c>
      <c r="R1289" s="110">
        <v>21884513.600000024</v>
      </c>
      <c r="S1289" s="110">
        <v>52805105.50999999</v>
      </c>
    </row>
    <row r="1290" spans="1:19" ht="15.75" customHeight="1" x14ac:dyDescent="0.3">
      <c r="A1290" s="66" t="s">
        <v>2366</v>
      </c>
      <c r="B1290" s="67" t="s">
        <v>21</v>
      </c>
      <c r="C1290" s="68" t="s">
        <v>338</v>
      </c>
      <c r="D1290" s="68"/>
      <c r="E1290" s="69" t="s">
        <v>339</v>
      </c>
      <c r="F1290" s="63">
        <v>0</v>
      </c>
      <c r="G1290" s="63">
        <v>1480529195.4505455</v>
      </c>
      <c r="H1290" s="63"/>
      <c r="I1290" s="112">
        <v>1480529195.4505455</v>
      </c>
      <c r="J1290" s="63">
        <v>0</v>
      </c>
      <c r="K1290" s="65">
        <v>1446405077.6900001</v>
      </c>
      <c r="L1290" s="112">
        <v>1446405077.6900001</v>
      </c>
      <c r="M1290" s="63">
        <v>141856769.9000001</v>
      </c>
      <c r="N1290" s="64">
        <v>1386920181.4499998</v>
      </c>
      <c r="O1290" s="110">
        <v>59484896.240000248</v>
      </c>
      <c r="P1290" s="110">
        <v>0</v>
      </c>
      <c r="Q1290" s="110">
        <v>0</v>
      </c>
      <c r="R1290" s="110">
        <v>59484896.240000248</v>
      </c>
      <c r="S1290" s="110">
        <v>141856769.9000001</v>
      </c>
    </row>
    <row r="1291" spans="1:19" ht="15.75" customHeight="1" x14ac:dyDescent="0.3">
      <c r="A1291" s="66" t="s">
        <v>2366</v>
      </c>
      <c r="B1291" s="67" t="s">
        <v>21</v>
      </c>
      <c r="C1291" s="68" t="s">
        <v>340</v>
      </c>
      <c r="D1291" s="68"/>
      <c r="E1291" s="69" t="s">
        <v>341</v>
      </c>
      <c r="F1291" s="63">
        <v>0</v>
      </c>
      <c r="G1291" s="63">
        <v>972790575.68257451</v>
      </c>
      <c r="H1291" s="63"/>
      <c r="I1291" s="112">
        <v>972790575.68257451</v>
      </c>
      <c r="J1291" s="63">
        <v>0</v>
      </c>
      <c r="K1291" s="65">
        <v>950390626.19000006</v>
      </c>
      <c r="L1291" s="112">
        <v>950390626.19000006</v>
      </c>
      <c r="M1291" s="63">
        <v>93281704.780000091</v>
      </c>
      <c r="N1291" s="64">
        <v>911315339.21000016</v>
      </c>
      <c r="O1291" s="110">
        <v>39075286.9799999</v>
      </c>
      <c r="P1291" s="110">
        <v>0</v>
      </c>
      <c r="Q1291" s="110">
        <v>0</v>
      </c>
      <c r="R1291" s="110">
        <v>39075286.9799999</v>
      </c>
      <c r="S1291" s="110">
        <v>93281704.780000091</v>
      </c>
    </row>
    <row r="1292" spans="1:19" ht="15.75" customHeight="1" x14ac:dyDescent="0.3">
      <c r="A1292" s="66" t="s">
        <v>2366</v>
      </c>
      <c r="B1292" s="67" t="s">
        <v>21</v>
      </c>
      <c r="C1292" s="68" t="s">
        <v>342</v>
      </c>
      <c r="D1292" s="68"/>
      <c r="E1292" s="69" t="s">
        <v>343</v>
      </c>
      <c r="F1292" s="63">
        <v>0</v>
      </c>
      <c r="G1292" s="63">
        <v>309766384.44396704</v>
      </c>
      <c r="H1292" s="63"/>
      <c r="I1292" s="112">
        <v>309766384.44396704</v>
      </c>
      <c r="J1292" s="63">
        <v>0</v>
      </c>
      <c r="K1292" s="65">
        <v>302718818.68000001</v>
      </c>
      <c r="L1292" s="112">
        <v>302718818.68000001</v>
      </c>
      <c r="M1292" s="63">
        <v>29944897.939999998</v>
      </c>
      <c r="N1292" s="64">
        <v>290314563.30000001</v>
      </c>
      <c r="O1292" s="110">
        <v>12404255.379999995</v>
      </c>
      <c r="P1292" s="110">
        <v>0</v>
      </c>
      <c r="Q1292" s="110">
        <v>0</v>
      </c>
      <c r="R1292" s="110">
        <v>12404255.379999995</v>
      </c>
      <c r="S1292" s="110">
        <v>29944897.939999998</v>
      </c>
    </row>
    <row r="1293" spans="1:19" ht="15.75" customHeight="1" x14ac:dyDescent="0.3">
      <c r="A1293" s="66" t="s">
        <v>2366</v>
      </c>
      <c r="B1293" s="67" t="s">
        <v>21</v>
      </c>
      <c r="C1293" s="68" t="s">
        <v>1737</v>
      </c>
      <c r="D1293" s="68"/>
      <c r="E1293" s="69" t="s">
        <v>1738</v>
      </c>
      <c r="F1293" s="63">
        <v>0</v>
      </c>
      <c r="G1293" s="63">
        <v>403345281.76021457</v>
      </c>
      <c r="H1293" s="63"/>
      <c r="I1293" s="112">
        <v>403345281.76021457</v>
      </c>
      <c r="J1293" s="63">
        <v>0</v>
      </c>
      <c r="K1293" s="65">
        <v>394252982.00999993</v>
      </c>
      <c r="L1293" s="112">
        <v>394252982.00999993</v>
      </c>
      <c r="M1293" s="63">
        <v>39298680.01000002</v>
      </c>
      <c r="N1293" s="64">
        <v>378139041.50999999</v>
      </c>
      <c r="O1293" s="110">
        <v>16113940.49999994</v>
      </c>
      <c r="P1293" s="110">
        <v>0</v>
      </c>
      <c r="Q1293" s="110">
        <v>0</v>
      </c>
      <c r="R1293" s="110">
        <v>16113940.49999994</v>
      </c>
      <c r="S1293" s="110">
        <v>39298680.01000002</v>
      </c>
    </row>
    <row r="1294" spans="1:19" ht="15.75" customHeight="1" x14ac:dyDescent="0.3">
      <c r="A1294" s="66" t="s">
        <v>2366</v>
      </c>
      <c r="B1294" s="67" t="s">
        <v>21</v>
      </c>
      <c r="C1294" s="68" t="s">
        <v>344</v>
      </c>
      <c r="D1294" s="68"/>
      <c r="E1294" s="69" t="s">
        <v>345</v>
      </c>
      <c r="F1294" s="63">
        <v>0</v>
      </c>
      <c r="G1294" s="63">
        <v>724812861.39784491</v>
      </c>
      <c r="H1294" s="63"/>
      <c r="I1294" s="112">
        <v>724812861.39784491</v>
      </c>
      <c r="J1294" s="63">
        <v>0</v>
      </c>
      <c r="K1294" s="65">
        <v>708281283.62</v>
      </c>
      <c r="L1294" s="112">
        <v>708281283.62</v>
      </c>
      <c r="M1294" s="63">
        <v>69999735.819999993</v>
      </c>
      <c r="N1294" s="64">
        <v>679237983.51999998</v>
      </c>
      <c r="O1294" s="110">
        <v>29043300.100000024</v>
      </c>
      <c r="P1294" s="110">
        <v>0</v>
      </c>
      <c r="Q1294" s="110">
        <v>0</v>
      </c>
      <c r="R1294" s="110">
        <v>29043300.100000024</v>
      </c>
      <c r="S1294" s="110">
        <v>69999735.819999993</v>
      </c>
    </row>
    <row r="1295" spans="1:19" ht="15.75" customHeight="1" x14ac:dyDescent="0.3">
      <c r="A1295" s="66" t="s">
        <v>2366</v>
      </c>
      <c r="B1295" s="67" t="s">
        <v>21</v>
      </c>
      <c r="C1295" s="68" t="s">
        <v>1739</v>
      </c>
      <c r="D1295" s="68"/>
      <c r="E1295" s="69" t="s">
        <v>1740</v>
      </c>
      <c r="F1295" s="63">
        <v>0</v>
      </c>
      <c r="G1295" s="63">
        <v>358315560.25478697</v>
      </c>
      <c r="H1295" s="63"/>
      <c r="I1295" s="112">
        <v>358315560.25478697</v>
      </c>
      <c r="J1295" s="63">
        <v>0</v>
      </c>
      <c r="K1295" s="65">
        <v>350331538.25</v>
      </c>
      <c r="L1295" s="112">
        <v>350331538.25</v>
      </c>
      <c r="M1295" s="63">
        <v>35229089.169999987</v>
      </c>
      <c r="N1295" s="64">
        <v>336058279.42000002</v>
      </c>
      <c r="O1295" s="110">
        <v>14273258.829999983</v>
      </c>
      <c r="P1295" s="110">
        <v>0</v>
      </c>
      <c r="Q1295" s="110">
        <v>0</v>
      </c>
      <c r="R1295" s="110">
        <v>14273258.829999983</v>
      </c>
      <c r="S1295" s="110">
        <v>35229089.169999987</v>
      </c>
    </row>
    <row r="1296" spans="1:19" ht="15.75" customHeight="1" x14ac:dyDescent="0.3">
      <c r="A1296" s="66" t="s">
        <v>2366</v>
      </c>
      <c r="B1296" s="67" t="s">
        <v>21</v>
      </c>
      <c r="C1296" s="68" t="s">
        <v>346</v>
      </c>
      <c r="D1296" s="68"/>
      <c r="E1296" s="69" t="s">
        <v>347</v>
      </c>
      <c r="F1296" s="63">
        <v>0</v>
      </c>
      <c r="G1296" s="63">
        <v>869250378.26665163</v>
      </c>
      <c r="H1296" s="63"/>
      <c r="I1296" s="112">
        <v>869250378.26665163</v>
      </c>
      <c r="J1296" s="63">
        <v>0</v>
      </c>
      <c r="K1296" s="65">
        <v>849335136.07999992</v>
      </c>
      <c r="L1296" s="112">
        <v>849335136.07999992</v>
      </c>
      <c r="M1296" s="63">
        <v>83670161.949999988</v>
      </c>
      <c r="N1296" s="64">
        <v>814464055.60000014</v>
      </c>
      <c r="O1296" s="110">
        <v>34871080.479999781</v>
      </c>
      <c r="P1296" s="110">
        <v>0</v>
      </c>
      <c r="Q1296" s="110">
        <v>0</v>
      </c>
      <c r="R1296" s="110">
        <v>34871080.479999781</v>
      </c>
      <c r="S1296" s="110">
        <v>83670161.949999988</v>
      </c>
    </row>
    <row r="1297" spans="1:19" ht="15.75" customHeight="1" x14ac:dyDescent="0.3">
      <c r="A1297" s="66" t="s">
        <v>2366</v>
      </c>
      <c r="B1297" s="67" t="s">
        <v>21</v>
      </c>
      <c r="C1297" s="68" t="s">
        <v>1741</v>
      </c>
      <c r="D1297" s="68"/>
      <c r="E1297" s="69" t="s">
        <v>1742</v>
      </c>
      <c r="F1297" s="63">
        <v>0</v>
      </c>
      <c r="G1297" s="63">
        <v>540680486.22235131</v>
      </c>
      <c r="H1297" s="63"/>
      <c r="I1297" s="112">
        <v>540680486.22235131</v>
      </c>
      <c r="J1297" s="63">
        <v>0</v>
      </c>
      <c r="K1297" s="65">
        <v>528370163.46999997</v>
      </c>
      <c r="L1297" s="112">
        <v>528370163.46999997</v>
      </c>
      <c r="M1297" s="63">
        <v>52288380.550000012</v>
      </c>
      <c r="N1297" s="64">
        <v>506714719.28999996</v>
      </c>
      <c r="O1297" s="110">
        <v>21655444.180000007</v>
      </c>
      <c r="P1297" s="110">
        <v>0</v>
      </c>
      <c r="Q1297" s="110">
        <v>0</v>
      </c>
      <c r="R1297" s="110">
        <v>21655444.180000007</v>
      </c>
      <c r="S1297" s="110">
        <v>52288380.550000012</v>
      </c>
    </row>
    <row r="1298" spans="1:19" ht="15.75" customHeight="1" x14ac:dyDescent="0.3">
      <c r="A1298" s="66" t="s">
        <v>2366</v>
      </c>
      <c r="B1298" s="67" t="s">
        <v>21</v>
      </c>
      <c r="C1298" s="68" t="s">
        <v>1743</v>
      </c>
      <c r="D1298" s="68"/>
      <c r="E1298" s="69" t="s">
        <v>1744</v>
      </c>
      <c r="F1298" s="63">
        <v>0</v>
      </c>
      <c r="G1298" s="63">
        <v>570705292.16555762</v>
      </c>
      <c r="H1298" s="63"/>
      <c r="I1298" s="112">
        <v>570705292.16555762</v>
      </c>
      <c r="J1298" s="63">
        <v>0</v>
      </c>
      <c r="K1298" s="65">
        <v>557607457.50999999</v>
      </c>
      <c r="L1298" s="112">
        <v>557607457.50999999</v>
      </c>
      <c r="M1298" s="63">
        <v>54855181.900000036</v>
      </c>
      <c r="N1298" s="64">
        <v>534702831.56999999</v>
      </c>
      <c r="O1298" s="110">
        <v>22904625.939999998</v>
      </c>
      <c r="P1298" s="110">
        <v>0</v>
      </c>
      <c r="Q1298" s="110">
        <v>0</v>
      </c>
      <c r="R1298" s="110">
        <v>22904625.939999998</v>
      </c>
      <c r="S1298" s="110">
        <v>54855181.900000036</v>
      </c>
    </row>
    <row r="1299" spans="1:19" ht="15.75" customHeight="1" x14ac:dyDescent="0.3">
      <c r="A1299" s="66" t="s">
        <v>2366</v>
      </c>
      <c r="B1299" s="67" t="s">
        <v>21</v>
      </c>
      <c r="C1299" s="68" t="s">
        <v>348</v>
      </c>
      <c r="D1299" s="68"/>
      <c r="E1299" s="69" t="s">
        <v>349</v>
      </c>
      <c r="F1299" s="63">
        <v>0</v>
      </c>
      <c r="G1299" s="63">
        <v>814448770.10659397</v>
      </c>
      <c r="H1299" s="63"/>
      <c r="I1299" s="112">
        <v>814448770.10659397</v>
      </c>
      <c r="J1299" s="63">
        <v>0</v>
      </c>
      <c r="K1299" s="65">
        <v>795698741.6400001</v>
      </c>
      <c r="L1299" s="112">
        <v>795698741.6400001</v>
      </c>
      <c r="M1299" s="63">
        <v>78112089.589999974</v>
      </c>
      <c r="N1299" s="64">
        <v>762985491.14999986</v>
      </c>
      <c r="O1299" s="110">
        <v>32713250.490000248</v>
      </c>
      <c r="P1299" s="110">
        <v>0</v>
      </c>
      <c r="Q1299" s="110">
        <v>0</v>
      </c>
      <c r="R1299" s="110">
        <v>32713250.490000248</v>
      </c>
      <c r="S1299" s="110">
        <v>78112089.589999974</v>
      </c>
    </row>
    <row r="1300" spans="1:19" ht="15.75" customHeight="1" x14ac:dyDescent="0.3">
      <c r="A1300" s="66" t="s">
        <v>2366</v>
      </c>
      <c r="B1300" s="67" t="s">
        <v>21</v>
      </c>
      <c r="C1300" s="68" t="s">
        <v>1745</v>
      </c>
      <c r="D1300" s="68"/>
      <c r="E1300" s="69" t="s">
        <v>1746</v>
      </c>
      <c r="F1300" s="63">
        <v>0</v>
      </c>
      <c r="G1300" s="63">
        <v>306343937.76063991</v>
      </c>
      <c r="H1300" s="63"/>
      <c r="I1300" s="112">
        <v>306343937.76063991</v>
      </c>
      <c r="J1300" s="63">
        <v>0</v>
      </c>
      <c r="K1300" s="65">
        <v>299363660.03999996</v>
      </c>
      <c r="L1300" s="112">
        <v>299363660.03999996</v>
      </c>
      <c r="M1300" s="63">
        <v>29607733.150000006</v>
      </c>
      <c r="N1300" s="64">
        <v>287091504.38999999</v>
      </c>
      <c r="O1300" s="110">
        <v>12272155.649999976</v>
      </c>
      <c r="P1300" s="110">
        <v>0</v>
      </c>
      <c r="Q1300" s="110">
        <v>0</v>
      </c>
      <c r="R1300" s="110">
        <v>12272155.649999976</v>
      </c>
      <c r="S1300" s="110">
        <v>29607733.150000006</v>
      </c>
    </row>
    <row r="1301" spans="1:19" ht="15.75" customHeight="1" x14ac:dyDescent="0.3">
      <c r="A1301" s="66" t="s">
        <v>2366</v>
      </c>
      <c r="B1301" s="67" t="s">
        <v>21</v>
      </c>
      <c r="C1301" s="68" t="s">
        <v>2387</v>
      </c>
      <c r="D1301" s="68"/>
      <c r="E1301" s="69" t="s">
        <v>2388</v>
      </c>
      <c r="F1301" s="63">
        <v>0</v>
      </c>
      <c r="G1301" s="63">
        <v>645081598.82935929</v>
      </c>
      <c r="H1301" s="63"/>
      <c r="I1301" s="112">
        <v>645081598.82935929</v>
      </c>
      <c r="J1301" s="63">
        <v>0</v>
      </c>
      <c r="K1301" s="65">
        <v>630314853.94000006</v>
      </c>
      <c r="L1301" s="112">
        <v>630314853.94000006</v>
      </c>
      <c r="M1301" s="63">
        <v>62125130.789999962</v>
      </c>
      <c r="N1301" s="64">
        <v>604442305.47000003</v>
      </c>
      <c r="O1301" s="110">
        <v>25872548.470000029</v>
      </c>
      <c r="P1301" s="110">
        <v>0</v>
      </c>
      <c r="Q1301" s="110">
        <v>0</v>
      </c>
      <c r="R1301" s="110">
        <v>25872548.470000029</v>
      </c>
      <c r="S1301" s="110">
        <v>62125130.789999962</v>
      </c>
    </row>
    <row r="1302" spans="1:19" ht="15.75" customHeight="1" x14ac:dyDescent="0.3">
      <c r="A1302" s="66" t="s">
        <v>2366</v>
      </c>
      <c r="B1302" s="67" t="s">
        <v>21</v>
      </c>
      <c r="C1302" s="68" t="s">
        <v>350</v>
      </c>
      <c r="D1302" s="68"/>
      <c r="E1302" s="69" t="s">
        <v>351</v>
      </c>
      <c r="F1302" s="63">
        <v>0</v>
      </c>
      <c r="G1302" s="63">
        <v>572876531.6824038</v>
      </c>
      <c r="H1302" s="63"/>
      <c r="I1302" s="112">
        <v>572876531.6824038</v>
      </c>
      <c r="J1302" s="63">
        <v>0</v>
      </c>
      <c r="K1302" s="65">
        <v>559932578.19000006</v>
      </c>
      <c r="L1302" s="112">
        <v>559932578.19000006</v>
      </c>
      <c r="M1302" s="63">
        <v>55735190.459999979</v>
      </c>
      <c r="N1302" s="64">
        <v>537032142.12</v>
      </c>
      <c r="O1302" s="110">
        <v>22900436.070000052</v>
      </c>
      <c r="P1302" s="110">
        <v>0</v>
      </c>
      <c r="Q1302" s="110">
        <v>0</v>
      </c>
      <c r="R1302" s="110">
        <v>22900436.070000052</v>
      </c>
      <c r="S1302" s="110">
        <v>55735190.459999979</v>
      </c>
    </row>
    <row r="1303" spans="1:19" ht="15.75" customHeight="1" x14ac:dyDescent="0.3">
      <c r="A1303" s="66" t="s">
        <v>2366</v>
      </c>
      <c r="B1303" s="67" t="s">
        <v>21</v>
      </c>
      <c r="C1303" s="68" t="s">
        <v>2389</v>
      </c>
      <c r="D1303" s="68"/>
      <c r="E1303" s="69" t="s">
        <v>2390</v>
      </c>
      <c r="F1303" s="63">
        <v>0</v>
      </c>
      <c r="G1303" s="63">
        <v>322027826.79295504</v>
      </c>
      <c r="H1303" s="63"/>
      <c r="I1303" s="112">
        <v>322027826.79295504</v>
      </c>
      <c r="J1303" s="63">
        <v>0</v>
      </c>
      <c r="K1303" s="65">
        <v>314672334.38</v>
      </c>
      <c r="L1303" s="112">
        <v>314672334.38</v>
      </c>
      <c r="M1303" s="63">
        <v>31066861.330000013</v>
      </c>
      <c r="N1303" s="64">
        <v>301763865.28000003</v>
      </c>
      <c r="O1303" s="110">
        <v>12908469.099999964</v>
      </c>
      <c r="P1303" s="110">
        <v>0</v>
      </c>
      <c r="Q1303" s="110">
        <v>0</v>
      </c>
      <c r="R1303" s="110">
        <v>12908469.099999964</v>
      </c>
      <c r="S1303" s="110">
        <v>31066861.330000013</v>
      </c>
    </row>
    <row r="1304" spans="1:19" ht="15.75" customHeight="1" x14ac:dyDescent="0.3">
      <c r="A1304" s="66" t="s">
        <v>2366</v>
      </c>
      <c r="B1304" s="67" t="s">
        <v>21</v>
      </c>
      <c r="C1304" s="68" t="s">
        <v>352</v>
      </c>
      <c r="D1304" s="68"/>
      <c r="E1304" s="69" t="s">
        <v>353</v>
      </c>
      <c r="F1304" s="63">
        <v>0</v>
      </c>
      <c r="G1304" s="63">
        <v>596664047.02531624</v>
      </c>
      <c r="H1304" s="63"/>
      <c r="I1304" s="112">
        <v>596664047.02531624</v>
      </c>
      <c r="J1304" s="63">
        <v>0</v>
      </c>
      <c r="K1304" s="65">
        <v>583221147.13</v>
      </c>
      <c r="L1304" s="112">
        <v>583221147.13</v>
      </c>
      <c r="M1304" s="63">
        <v>58174437.050000012</v>
      </c>
      <c r="N1304" s="64">
        <v>559387103.88000011</v>
      </c>
      <c r="O1304" s="110">
        <v>23834043.249999881</v>
      </c>
      <c r="P1304" s="110">
        <v>0</v>
      </c>
      <c r="Q1304" s="110">
        <v>0</v>
      </c>
      <c r="R1304" s="110">
        <v>23834043.249999881</v>
      </c>
      <c r="S1304" s="110">
        <v>58174437.050000012</v>
      </c>
    </row>
    <row r="1305" spans="1:19" ht="15.75" customHeight="1" x14ac:dyDescent="0.3">
      <c r="A1305" s="66" t="s">
        <v>2366</v>
      </c>
      <c r="B1305" s="67" t="s">
        <v>21</v>
      </c>
      <c r="C1305" s="68" t="s">
        <v>354</v>
      </c>
      <c r="D1305" s="68"/>
      <c r="E1305" s="69" t="s">
        <v>355</v>
      </c>
      <c r="F1305" s="63">
        <v>0</v>
      </c>
      <c r="G1305" s="63">
        <v>388667843.41274202</v>
      </c>
      <c r="H1305" s="63"/>
      <c r="I1305" s="112">
        <v>388667843.41274202</v>
      </c>
      <c r="J1305" s="63">
        <v>0</v>
      </c>
      <c r="K1305" s="65">
        <v>380006677.33000004</v>
      </c>
      <c r="L1305" s="112">
        <v>380006677.33000004</v>
      </c>
      <c r="M1305" s="63">
        <v>38193381.649999976</v>
      </c>
      <c r="N1305" s="64">
        <v>364524107.14999998</v>
      </c>
      <c r="O1305" s="110">
        <v>15482570.180000067</v>
      </c>
      <c r="P1305" s="110">
        <v>0</v>
      </c>
      <c r="Q1305" s="110">
        <v>0</v>
      </c>
      <c r="R1305" s="110">
        <v>15482570.180000067</v>
      </c>
      <c r="S1305" s="110">
        <v>38193381.649999976</v>
      </c>
    </row>
    <row r="1306" spans="1:19" ht="15.75" customHeight="1" x14ac:dyDescent="0.3">
      <c r="A1306" s="66" t="s">
        <v>2366</v>
      </c>
      <c r="B1306" s="67" t="s">
        <v>21</v>
      </c>
      <c r="C1306" s="68" t="s">
        <v>1747</v>
      </c>
      <c r="D1306" s="68"/>
      <c r="E1306" s="69" t="s">
        <v>1748</v>
      </c>
      <c r="F1306" s="63">
        <v>0</v>
      </c>
      <c r="G1306" s="63">
        <v>516364464.04659307</v>
      </c>
      <c r="H1306" s="63"/>
      <c r="I1306" s="112">
        <v>516364464.04659307</v>
      </c>
      <c r="J1306" s="63">
        <v>0</v>
      </c>
      <c r="K1306" s="65">
        <v>504681421.66000003</v>
      </c>
      <c r="L1306" s="112">
        <v>504681421.66000003</v>
      </c>
      <c r="M1306" s="63">
        <v>50179964.350000024</v>
      </c>
      <c r="N1306" s="64">
        <v>484032903.21999997</v>
      </c>
      <c r="O1306" s="110">
        <v>20648518.440000057</v>
      </c>
      <c r="P1306" s="110">
        <v>0</v>
      </c>
      <c r="Q1306" s="110">
        <v>0</v>
      </c>
      <c r="R1306" s="110">
        <v>20648518.440000057</v>
      </c>
      <c r="S1306" s="110">
        <v>50179964.350000024</v>
      </c>
    </row>
    <row r="1307" spans="1:19" ht="15.75" customHeight="1" x14ac:dyDescent="0.3">
      <c r="A1307" s="66" t="s">
        <v>2366</v>
      </c>
      <c r="B1307" s="67" t="s">
        <v>21</v>
      </c>
      <c r="C1307" s="68" t="s">
        <v>356</v>
      </c>
      <c r="D1307" s="68"/>
      <c r="E1307" s="69" t="s">
        <v>357</v>
      </c>
      <c r="F1307" s="63">
        <v>0</v>
      </c>
      <c r="G1307" s="63">
        <v>435364345.8900637</v>
      </c>
      <c r="H1307" s="63"/>
      <c r="I1307" s="112">
        <v>435364345.8900637</v>
      </c>
      <c r="J1307" s="63">
        <v>0</v>
      </c>
      <c r="K1307" s="65">
        <v>425668978.81999993</v>
      </c>
      <c r="L1307" s="112">
        <v>425668978.81999993</v>
      </c>
      <c r="M1307" s="63">
        <v>42826384.720000029</v>
      </c>
      <c r="N1307" s="64">
        <v>408328954.32000005</v>
      </c>
      <c r="O1307" s="110">
        <v>17340024.499999881</v>
      </c>
      <c r="P1307" s="110">
        <v>0</v>
      </c>
      <c r="Q1307" s="110">
        <v>0</v>
      </c>
      <c r="R1307" s="110">
        <v>17340024.499999881</v>
      </c>
      <c r="S1307" s="110">
        <v>42826384.720000029</v>
      </c>
    </row>
    <row r="1308" spans="1:19" ht="15.75" customHeight="1" x14ac:dyDescent="0.3">
      <c r="A1308" s="66" t="s">
        <v>2366</v>
      </c>
      <c r="B1308" s="67" t="s">
        <v>21</v>
      </c>
      <c r="C1308" s="68" t="s">
        <v>1749</v>
      </c>
      <c r="D1308" s="68"/>
      <c r="E1308" s="69" t="s">
        <v>1750</v>
      </c>
      <c r="F1308" s="63">
        <v>0</v>
      </c>
      <c r="G1308" s="63">
        <v>484506206.47967517</v>
      </c>
      <c r="H1308" s="63"/>
      <c r="I1308" s="112">
        <v>484506206.47967517</v>
      </c>
      <c r="J1308" s="63">
        <v>0</v>
      </c>
      <c r="K1308" s="65">
        <v>473500900.05000001</v>
      </c>
      <c r="L1308" s="112">
        <v>473500900.05000001</v>
      </c>
      <c r="M1308" s="63">
        <v>46943821.460000038</v>
      </c>
      <c r="N1308" s="64">
        <v>454107013.17000002</v>
      </c>
      <c r="O1308" s="110">
        <v>19393886.879999995</v>
      </c>
      <c r="P1308" s="110">
        <v>0</v>
      </c>
      <c r="Q1308" s="110">
        <v>0</v>
      </c>
      <c r="R1308" s="110">
        <v>19393886.879999995</v>
      </c>
      <c r="S1308" s="110">
        <v>46943821.460000038</v>
      </c>
    </row>
    <row r="1309" spans="1:19" ht="15.75" customHeight="1" x14ac:dyDescent="0.3">
      <c r="A1309" s="66" t="s">
        <v>2366</v>
      </c>
      <c r="B1309" s="67" t="s">
        <v>21</v>
      </c>
      <c r="C1309" s="68" t="s">
        <v>1751</v>
      </c>
      <c r="D1309" s="68"/>
      <c r="E1309" s="69" t="s">
        <v>1752</v>
      </c>
      <c r="F1309" s="63">
        <v>0</v>
      </c>
      <c r="G1309" s="63">
        <v>214431338.76518777</v>
      </c>
      <c r="H1309" s="63"/>
      <c r="I1309" s="112">
        <v>214431338.76518777</v>
      </c>
      <c r="J1309" s="63">
        <v>0</v>
      </c>
      <c r="K1309" s="65">
        <v>209553153.11000001</v>
      </c>
      <c r="L1309" s="112">
        <v>209553153.11000001</v>
      </c>
      <c r="M1309" s="63">
        <v>20757670.070000008</v>
      </c>
      <c r="N1309" s="64">
        <v>200966461.63</v>
      </c>
      <c r="O1309" s="110">
        <v>8586691.4800000191</v>
      </c>
      <c r="P1309" s="110">
        <v>0</v>
      </c>
      <c r="Q1309" s="110">
        <v>0</v>
      </c>
      <c r="R1309" s="110">
        <v>8586691.4800000191</v>
      </c>
      <c r="S1309" s="110">
        <v>20757670.070000008</v>
      </c>
    </row>
    <row r="1310" spans="1:19" ht="15.75" customHeight="1" x14ac:dyDescent="0.3">
      <c r="A1310" s="66" t="s">
        <v>2366</v>
      </c>
      <c r="B1310" s="67" t="s">
        <v>21</v>
      </c>
      <c r="C1310" s="68" t="s">
        <v>358</v>
      </c>
      <c r="D1310" s="68"/>
      <c r="E1310" s="69" t="s">
        <v>359</v>
      </c>
      <c r="F1310" s="63">
        <v>0</v>
      </c>
      <c r="G1310" s="63">
        <v>1018819791.0285932</v>
      </c>
      <c r="H1310" s="63"/>
      <c r="I1310" s="112">
        <v>1018819791.0285932</v>
      </c>
      <c r="J1310" s="63">
        <v>0</v>
      </c>
      <c r="K1310" s="65">
        <v>995469324.45999992</v>
      </c>
      <c r="L1310" s="112">
        <v>995469324.45999992</v>
      </c>
      <c r="M1310" s="63">
        <v>98027258.909999967</v>
      </c>
      <c r="N1310" s="64">
        <v>954594367.91000009</v>
      </c>
      <c r="O1310" s="110">
        <v>40874956.549999833</v>
      </c>
      <c r="P1310" s="110">
        <v>0</v>
      </c>
      <c r="Q1310" s="110">
        <v>0</v>
      </c>
      <c r="R1310" s="110">
        <v>40874956.549999833</v>
      </c>
      <c r="S1310" s="110">
        <v>98027258.909999967</v>
      </c>
    </row>
    <row r="1311" spans="1:19" ht="15.75" customHeight="1" x14ac:dyDescent="0.3">
      <c r="A1311" s="66" t="s">
        <v>2366</v>
      </c>
      <c r="B1311" s="67" t="s">
        <v>21</v>
      </c>
      <c r="C1311" s="68" t="s">
        <v>1753</v>
      </c>
      <c r="D1311" s="68"/>
      <c r="E1311" s="69" t="s">
        <v>1754</v>
      </c>
      <c r="F1311" s="63">
        <v>0</v>
      </c>
      <c r="G1311" s="63">
        <v>452938800.31269467</v>
      </c>
      <c r="H1311" s="63"/>
      <c r="I1311" s="112">
        <v>452938800.31269467</v>
      </c>
      <c r="J1311" s="63">
        <v>0</v>
      </c>
      <c r="K1311" s="65">
        <v>442709215.87</v>
      </c>
      <c r="L1311" s="112">
        <v>442709215.87</v>
      </c>
      <c r="M1311" s="63">
        <v>44083980.729999989</v>
      </c>
      <c r="N1311" s="64">
        <v>424605185.42000008</v>
      </c>
      <c r="O1311" s="110">
        <v>18104030.449999928</v>
      </c>
      <c r="P1311" s="110">
        <v>0</v>
      </c>
      <c r="Q1311" s="110">
        <v>0</v>
      </c>
      <c r="R1311" s="110">
        <v>18104030.449999928</v>
      </c>
      <c r="S1311" s="110">
        <v>44083980.729999989</v>
      </c>
    </row>
    <row r="1312" spans="1:19" ht="15.75" customHeight="1" x14ac:dyDescent="0.3">
      <c r="A1312" s="66" t="s">
        <v>2366</v>
      </c>
      <c r="B1312" s="67" t="s">
        <v>21</v>
      </c>
      <c r="C1312" s="68" t="s">
        <v>1755</v>
      </c>
      <c r="D1312" s="68"/>
      <c r="E1312" s="69" t="s">
        <v>1756</v>
      </c>
      <c r="F1312" s="63">
        <v>0</v>
      </c>
      <c r="G1312" s="63">
        <v>437735660.69029617</v>
      </c>
      <c r="H1312" s="63"/>
      <c r="I1312" s="112">
        <v>437735660.69029617</v>
      </c>
      <c r="J1312" s="63">
        <v>0</v>
      </c>
      <c r="K1312" s="65">
        <v>427709958.06999993</v>
      </c>
      <c r="L1312" s="112">
        <v>427709958.06999993</v>
      </c>
      <c r="M1312" s="63">
        <v>42133766.210000008</v>
      </c>
      <c r="N1312" s="64">
        <v>410151144.88999999</v>
      </c>
      <c r="O1312" s="110">
        <v>17558813.179999948</v>
      </c>
      <c r="P1312" s="110">
        <v>0</v>
      </c>
      <c r="Q1312" s="110">
        <v>0</v>
      </c>
      <c r="R1312" s="110">
        <v>17558813.179999948</v>
      </c>
      <c r="S1312" s="110">
        <v>42133766.210000008</v>
      </c>
    </row>
    <row r="1313" spans="1:19" ht="15.75" customHeight="1" x14ac:dyDescent="0.3">
      <c r="A1313" s="66" t="s">
        <v>2366</v>
      </c>
      <c r="B1313" s="67" t="s">
        <v>21</v>
      </c>
      <c r="C1313" s="68" t="s">
        <v>360</v>
      </c>
      <c r="D1313" s="68"/>
      <c r="E1313" s="69" t="s">
        <v>361</v>
      </c>
      <c r="F1313" s="63">
        <v>0</v>
      </c>
      <c r="G1313" s="63">
        <v>1176286799.6569135</v>
      </c>
      <c r="H1313" s="63"/>
      <c r="I1313" s="112">
        <v>1176286799.6569135</v>
      </c>
      <c r="J1313" s="63">
        <v>0</v>
      </c>
      <c r="K1313" s="65">
        <v>1149540244.23</v>
      </c>
      <c r="L1313" s="112">
        <v>1149540244.23</v>
      </c>
      <c r="M1313" s="63">
        <v>113889946.35000002</v>
      </c>
      <c r="N1313" s="64">
        <v>1102443110.3499999</v>
      </c>
      <c r="O1313" s="110">
        <v>47097133.880000114</v>
      </c>
      <c r="P1313" s="110">
        <v>0</v>
      </c>
      <c r="Q1313" s="110">
        <v>0</v>
      </c>
      <c r="R1313" s="110">
        <v>47097133.880000114</v>
      </c>
      <c r="S1313" s="110">
        <v>113889946.35000002</v>
      </c>
    </row>
    <row r="1314" spans="1:19" ht="15.75" customHeight="1" x14ac:dyDescent="0.3">
      <c r="A1314" s="66" t="s">
        <v>2366</v>
      </c>
      <c r="B1314" s="67" t="s">
        <v>21</v>
      </c>
      <c r="C1314" s="68" t="s">
        <v>362</v>
      </c>
      <c r="D1314" s="68"/>
      <c r="E1314" s="69" t="s">
        <v>363</v>
      </c>
      <c r="F1314" s="63">
        <v>0</v>
      </c>
      <c r="G1314" s="63">
        <v>498926809.19327849</v>
      </c>
      <c r="H1314" s="63"/>
      <c r="I1314" s="112">
        <v>498926809.19327849</v>
      </c>
      <c r="J1314" s="63">
        <v>0</v>
      </c>
      <c r="K1314" s="65">
        <v>487690643.28999996</v>
      </c>
      <c r="L1314" s="112">
        <v>487690643.28999996</v>
      </c>
      <c r="M1314" s="63">
        <v>48655897.930000007</v>
      </c>
      <c r="N1314" s="64">
        <v>467762905.99999994</v>
      </c>
      <c r="O1314" s="110">
        <v>19927737.290000021</v>
      </c>
      <c r="P1314" s="110">
        <v>0</v>
      </c>
      <c r="Q1314" s="110">
        <v>0</v>
      </c>
      <c r="R1314" s="110">
        <v>19927737.290000021</v>
      </c>
      <c r="S1314" s="110">
        <v>48655897.930000007</v>
      </c>
    </row>
    <row r="1315" spans="1:19" ht="15.75" customHeight="1" x14ac:dyDescent="0.3">
      <c r="A1315" s="66" t="s">
        <v>2366</v>
      </c>
      <c r="B1315" s="67" t="s">
        <v>21</v>
      </c>
      <c r="C1315" s="68" t="s">
        <v>364</v>
      </c>
      <c r="D1315" s="68"/>
      <c r="E1315" s="69" t="s">
        <v>365</v>
      </c>
      <c r="F1315" s="63">
        <v>0</v>
      </c>
      <c r="G1315" s="63">
        <v>582860877.9390626</v>
      </c>
      <c r="H1315" s="63"/>
      <c r="I1315" s="112">
        <v>582860877.9390626</v>
      </c>
      <c r="J1315" s="63">
        <v>0</v>
      </c>
      <c r="K1315" s="65">
        <v>569775699.50999999</v>
      </c>
      <c r="L1315" s="112">
        <v>569775699.50999999</v>
      </c>
      <c r="M1315" s="63">
        <v>56978689.029999971</v>
      </c>
      <c r="N1315" s="64">
        <v>546514011.96000004</v>
      </c>
      <c r="O1315" s="110">
        <v>23261687.549999952</v>
      </c>
      <c r="P1315" s="110">
        <v>0</v>
      </c>
      <c r="Q1315" s="110">
        <v>0</v>
      </c>
      <c r="R1315" s="110">
        <v>23261687.549999952</v>
      </c>
      <c r="S1315" s="110">
        <v>56978689.029999971</v>
      </c>
    </row>
    <row r="1316" spans="1:19" ht="15.75" customHeight="1" x14ac:dyDescent="0.3">
      <c r="A1316" s="66" t="s">
        <v>2366</v>
      </c>
      <c r="B1316" s="67" t="s">
        <v>21</v>
      </c>
      <c r="C1316" s="68" t="s">
        <v>1757</v>
      </c>
      <c r="D1316" s="68"/>
      <c r="E1316" s="69" t="s">
        <v>1758</v>
      </c>
      <c r="F1316" s="63">
        <v>0</v>
      </c>
      <c r="G1316" s="63">
        <v>510337293.97904515</v>
      </c>
      <c r="H1316" s="63"/>
      <c r="I1316" s="112">
        <v>510337293.97904515</v>
      </c>
      <c r="J1316" s="63">
        <v>0</v>
      </c>
      <c r="K1316" s="65">
        <v>498923073.13</v>
      </c>
      <c r="L1316" s="112">
        <v>498923073.13</v>
      </c>
      <c r="M1316" s="63">
        <v>50028420.980000019</v>
      </c>
      <c r="N1316" s="64">
        <v>478574970.36000001</v>
      </c>
      <c r="O1316" s="110">
        <v>20348102.769999981</v>
      </c>
      <c r="P1316" s="110">
        <v>0</v>
      </c>
      <c r="Q1316" s="110">
        <v>0</v>
      </c>
      <c r="R1316" s="110">
        <v>20348102.769999981</v>
      </c>
      <c r="S1316" s="110">
        <v>50028420.980000019</v>
      </c>
    </row>
    <row r="1317" spans="1:19" ht="15.75" customHeight="1" x14ac:dyDescent="0.3">
      <c r="A1317" s="66" t="s">
        <v>2366</v>
      </c>
      <c r="B1317" s="67" t="s">
        <v>21</v>
      </c>
      <c r="C1317" s="68" t="s">
        <v>1759</v>
      </c>
      <c r="D1317" s="68"/>
      <c r="E1317" s="69" t="s">
        <v>1760</v>
      </c>
      <c r="F1317" s="63">
        <v>0</v>
      </c>
      <c r="G1317" s="63">
        <v>545318121.74626613</v>
      </c>
      <c r="H1317" s="63"/>
      <c r="I1317" s="112">
        <v>545318121.74626613</v>
      </c>
      <c r="J1317" s="63">
        <v>0</v>
      </c>
      <c r="K1317" s="65">
        <v>533063122.72000003</v>
      </c>
      <c r="L1317" s="112">
        <v>533063122.72000003</v>
      </c>
      <c r="M1317" s="63">
        <v>53275376.719999969</v>
      </c>
      <c r="N1317" s="64">
        <v>511294014.26000005</v>
      </c>
      <c r="O1317" s="110">
        <v>21769108.459999979</v>
      </c>
      <c r="P1317" s="110">
        <v>0</v>
      </c>
      <c r="Q1317" s="110">
        <v>0</v>
      </c>
      <c r="R1317" s="110">
        <v>21769108.459999979</v>
      </c>
      <c r="S1317" s="110">
        <v>53275376.719999969</v>
      </c>
    </row>
    <row r="1318" spans="1:19" ht="15.75" customHeight="1" x14ac:dyDescent="0.3">
      <c r="A1318" s="66" t="s">
        <v>2366</v>
      </c>
      <c r="B1318" s="67" t="s">
        <v>21</v>
      </c>
      <c r="C1318" s="68" t="s">
        <v>1761</v>
      </c>
      <c r="D1318" s="68"/>
      <c r="E1318" s="69" t="s">
        <v>1762</v>
      </c>
      <c r="F1318" s="63">
        <v>0</v>
      </c>
      <c r="G1318" s="63">
        <v>582045103.52132702</v>
      </c>
      <c r="H1318" s="63"/>
      <c r="I1318" s="112">
        <v>582045103.52132702</v>
      </c>
      <c r="J1318" s="63">
        <v>0</v>
      </c>
      <c r="K1318" s="65">
        <v>568762349.30999994</v>
      </c>
      <c r="L1318" s="112">
        <v>568762349.30999994</v>
      </c>
      <c r="M1318" s="63">
        <v>56187615.279999971</v>
      </c>
      <c r="N1318" s="64">
        <v>545436428.08999991</v>
      </c>
      <c r="O1318" s="110">
        <v>23325921.220000029</v>
      </c>
      <c r="P1318" s="110">
        <v>0</v>
      </c>
      <c r="Q1318" s="110">
        <v>0</v>
      </c>
      <c r="R1318" s="110">
        <v>23325921.220000029</v>
      </c>
      <c r="S1318" s="110">
        <v>56187615.279999971</v>
      </c>
    </row>
    <row r="1319" spans="1:19" ht="15.75" customHeight="1" x14ac:dyDescent="0.3">
      <c r="A1319" s="66" t="s">
        <v>2366</v>
      </c>
      <c r="B1319" s="67" t="s">
        <v>21</v>
      </c>
      <c r="C1319" s="68" t="s">
        <v>1763</v>
      </c>
      <c r="D1319" s="68"/>
      <c r="E1319" s="69" t="s">
        <v>1764</v>
      </c>
      <c r="F1319" s="63">
        <v>0</v>
      </c>
      <c r="G1319" s="63">
        <v>409905871.50107837</v>
      </c>
      <c r="H1319" s="63"/>
      <c r="I1319" s="112">
        <v>409905871.50107837</v>
      </c>
      <c r="J1319" s="63">
        <v>0</v>
      </c>
      <c r="K1319" s="65">
        <v>400728970.48999995</v>
      </c>
      <c r="L1319" s="112">
        <v>400728970.48999995</v>
      </c>
      <c r="M1319" s="63">
        <v>40133977.660000026</v>
      </c>
      <c r="N1319" s="64">
        <v>384381394.25999999</v>
      </c>
      <c r="O1319" s="110">
        <v>16347576.229999959</v>
      </c>
      <c r="P1319" s="110">
        <v>0</v>
      </c>
      <c r="Q1319" s="110">
        <v>0</v>
      </c>
      <c r="R1319" s="110">
        <v>16347576.229999959</v>
      </c>
      <c r="S1319" s="110">
        <v>40133977.660000026</v>
      </c>
    </row>
    <row r="1320" spans="1:19" ht="15.75" customHeight="1" x14ac:dyDescent="0.3">
      <c r="A1320" s="66" t="s">
        <v>2366</v>
      </c>
      <c r="B1320" s="67" t="s">
        <v>21</v>
      </c>
      <c r="C1320" s="68" t="s">
        <v>1765</v>
      </c>
      <c r="D1320" s="68"/>
      <c r="E1320" s="69" t="s">
        <v>1766</v>
      </c>
      <c r="F1320" s="63">
        <v>0</v>
      </c>
      <c r="G1320" s="63">
        <v>486740670.29552102</v>
      </c>
      <c r="H1320" s="63"/>
      <c r="I1320" s="112">
        <v>486740670.29552102</v>
      </c>
      <c r="J1320" s="63">
        <v>0</v>
      </c>
      <c r="K1320" s="65">
        <v>475717965.20999998</v>
      </c>
      <c r="L1320" s="112">
        <v>475717965.20999998</v>
      </c>
      <c r="M1320" s="63">
        <v>47278387.25</v>
      </c>
      <c r="N1320" s="64">
        <v>456249532.44999999</v>
      </c>
      <c r="O1320" s="110">
        <v>19468432.75999999</v>
      </c>
      <c r="P1320" s="110">
        <v>0</v>
      </c>
      <c r="Q1320" s="110">
        <v>0</v>
      </c>
      <c r="R1320" s="110">
        <v>19468432.75999999</v>
      </c>
      <c r="S1320" s="110">
        <v>47278387.25</v>
      </c>
    </row>
    <row r="1321" spans="1:19" ht="15.75" customHeight="1" x14ac:dyDescent="0.3">
      <c r="A1321" s="66" t="s">
        <v>2366</v>
      </c>
      <c r="B1321" s="67" t="s">
        <v>21</v>
      </c>
      <c r="C1321" s="68" t="s">
        <v>366</v>
      </c>
      <c r="D1321" s="68"/>
      <c r="E1321" s="69" t="s">
        <v>367</v>
      </c>
      <c r="F1321" s="63">
        <v>0</v>
      </c>
      <c r="G1321" s="63">
        <v>856732350.22646952</v>
      </c>
      <c r="H1321" s="63"/>
      <c r="I1321" s="112">
        <v>856732350.22646952</v>
      </c>
      <c r="J1321" s="63">
        <v>0</v>
      </c>
      <c r="K1321" s="65">
        <v>837182282.34000003</v>
      </c>
      <c r="L1321" s="112">
        <v>837182282.34000003</v>
      </c>
      <c r="M1321" s="63">
        <v>82717784.840000033</v>
      </c>
      <c r="N1321" s="64">
        <v>802848558.24000001</v>
      </c>
      <c r="O1321" s="110">
        <v>34333724.100000024</v>
      </c>
      <c r="P1321" s="110">
        <v>0</v>
      </c>
      <c r="Q1321" s="110">
        <v>0</v>
      </c>
      <c r="R1321" s="110">
        <v>34333724.100000024</v>
      </c>
      <c r="S1321" s="110">
        <v>82717784.840000033</v>
      </c>
    </row>
    <row r="1322" spans="1:19" ht="15.75" customHeight="1" x14ac:dyDescent="0.3">
      <c r="A1322" s="66" t="s">
        <v>2366</v>
      </c>
      <c r="B1322" s="67" t="s">
        <v>21</v>
      </c>
      <c r="C1322" s="68" t="s">
        <v>1767</v>
      </c>
      <c r="D1322" s="68"/>
      <c r="E1322" s="69" t="s">
        <v>1768</v>
      </c>
      <c r="F1322" s="63">
        <v>0</v>
      </c>
      <c r="G1322" s="63">
        <v>730763522.70638084</v>
      </c>
      <c r="H1322" s="63"/>
      <c r="I1322" s="112">
        <v>730763522.70638084</v>
      </c>
      <c r="J1322" s="63">
        <v>0</v>
      </c>
      <c r="K1322" s="65">
        <v>714378706.44000006</v>
      </c>
      <c r="L1322" s="112">
        <v>714378706.44000006</v>
      </c>
      <c r="M1322" s="63">
        <v>71499884.449999988</v>
      </c>
      <c r="N1322" s="64">
        <v>685223648.75999999</v>
      </c>
      <c r="O1322" s="110">
        <v>29155057.680000067</v>
      </c>
      <c r="P1322" s="110">
        <v>0</v>
      </c>
      <c r="Q1322" s="110">
        <v>0</v>
      </c>
      <c r="R1322" s="110">
        <v>29155057.680000067</v>
      </c>
      <c r="S1322" s="110">
        <v>71499884.449999988</v>
      </c>
    </row>
    <row r="1323" spans="1:19" ht="15.75" customHeight="1" x14ac:dyDescent="0.3">
      <c r="A1323" s="66" t="s">
        <v>2366</v>
      </c>
      <c r="B1323" s="67" t="s">
        <v>21</v>
      </c>
      <c r="C1323" s="68" t="s">
        <v>1769</v>
      </c>
      <c r="D1323" s="68"/>
      <c r="E1323" s="69" t="s">
        <v>1770</v>
      </c>
      <c r="F1323" s="63">
        <v>0</v>
      </c>
      <c r="G1323" s="63">
        <v>506720573.18888724</v>
      </c>
      <c r="H1323" s="63"/>
      <c r="I1323" s="112">
        <v>506720573.18888724</v>
      </c>
      <c r="J1323" s="63">
        <v>0</v>
      </c>
      <c r="K1323" s="65">
        <v>495195142.49000001</v>
      </c>
      <c r="L1323" s="112">
        <v>495195142.49000001</v>
      </c>
      <c r="M1323" s="63">
        <v>49045317.49000001</v>
      </c>
      <c r="N1323" s="64">
        <v>474905087.66999996</v>
      </c>
      <c r="O1323" s="110">
        <v>20290054.820000052</v>
      </c>
      <c r="P1323" s="110">
        <v>0</v>
      </c>
      <c r="Q1323" s="110">
        <v>0</v>
      </c>
      <c r="R1323" s="110">
        <v>20290054.820000052</v>
      </c>
      <c r="S1323" s="110">
        <v>49045317.49000001</v>
      </c>
    </row>
    <row r="1324" spans="1:19" ht="15.75" customHeight="1" x14ac:dyDescent="0.3">
      <c r="A1324" s="66" t="s">
        <v>2366</v>
      </c>
      <c r="B1324" s="67" t="s">
        <v>21</v>
      </c>
      <c r="C1324" s="68" t="s">
        <v>1771</v>
      </c>
      <c r="D1324" s="68"/>
      <c r="E1324" s="69" t="s">
        <v>1772</v>
      </c>
      <c r="F1324" s="63">
        <v>0</v>
      </c>
      <c r="G1324" s="63">
        <v>462783943.07370365</v>
      </c>
      <c r="H1324" s="63"/>
      <c r="I1324" s="112">
        <v>462783943.07370365</v>
      </c>
      <c r="J1324" s="63">
        <v>0</v>
      </c>
      <c r="K1324" s="65">
        <v>452419762.97000003</v>
      </c>
      <c r="L1324" s="112">
        <v>452419762.97000003</v>
      </c>
      <c r="M1324" s="63">
        <v>45314334.620000005</v>
      </c>
      <c r="N1324" s="64">
        <v>433961687.84000003</v>
      </c>
      <c r="O1324" s="110">
        <v>18458075.129999995</v>
      </c>
      <c r="P1324" s="110">
        <v>0</v>
      </c>
      <c r="Q1324" s="110">
        <v>0</v>
      </c>
      <c r="R1324" s="110">
        <v>18458075.129999995</v>
      </c>
      <c r="S1324" s="110">
        <v>45314334.620000005</v>
      </c>
    </row>
    <row r="1325" spans="1:19" ht="15.75" customHeight="1" x14ac:dyDescent="0.3">
      <c r="A1325" s="66" t="s">
        <v>2366</v>
      </c>
      <c r="B1325" s="67" t="s">
        <v>21</v>
      </c>
      <c r="C1325" s="68" t="s">
        <v>368</v>
      </c>
      <c r="D1325" s="68"/>
      <c r="E1325" s="69" t="s">
        <v>369</v>
      </c>
      <c r="F1325" s="63">
        <v>0</v>
      </c>
      <c r="G1325" s="63">
        <v>1108222858.5304213</v>
      </c>
      <c r="H1325" s="63"/>
      <c r="I1325" s="112">
        <v>1108222858.5304213</v>
      </c>
      <c r="J1325" s="63">
        <v>0</v>
      </c>
      <c r="K1325" s="65">
        <v>1082644400.21</v>
      </c>
      <c r="L1325" s="112">
        <v>1082644400.21</v>
      </c>
      <c r="M1325" s="63">
        <v>106066124.45999992</v>
      </c>
      <c r="N1325" s="64">
        <v>1038102179.5999999</v>
      </c>
      <c r="O1325" s="110">
        <v>44542220.610000134</v>
      </c>
      <c r="P1325" s="110">
        <v>0</v>
      </c>
      <c r="Q1325" s="110">
        <v>0</v>
      </c>
      <c r="R1325" s="110">
        <v>44542220.610000134</v>
      </c>
      <c r="S1325" s="110">
        <v>106066124.45999992</v>
      </c>
    </row>
    <row r="1326" spans="1:19" ht="15.75" customHeight="1" x14ac:dyDescent="0.3">
      <c r="A1326" s="66" t="s">
        <v>2366</v>
      </c>
      <c r="B1326" s="67" t="s">
        <v>21</v>
      </c>
      <c r="C1326" s="68" t="s">
        <v>370</v>
      </c>
      <c r="D1326" s="68"/>
      <c r="E1326" s="69" t="s">
        <v>371</v>
      </c>
      <c r="F1326" s="63">
        <v>0</v>
      </c>
      <c r="G1326" s="63">
        <v>428988179.88933474</v>
      </c>
      <c r="H1326" s="63"/>
      <c r="I1326" s="112">
        <v>428988179.88933474</v>
      </c>
      <c r="J1326" s="63">
        <v>0</v>
      </c>
      <c r="K1326" s="65">
        <v>419218515.41000009</v>
      </c>
      <c r="L1326" s="112">
        <v>419218515.41000009</v>
      </c>
      <c r="M1326" s="63">
        <v>41491646.809999973</v>
      </c>
      <c r="N1326" s="64">
        <v>402035437.62</v>
      </c>
      <c r="O1326" s="110">
        <v>17183077.790000081</v>
      </c>
      <c r="P1326" s="110">
        <v>0</v>
      </c>
      <c r="Q1326" s="110">
        <v>0</v>
      </c>
      <c r="R1326" s="110">
        <v>17183077.790000081</v>
      </c>
      <c r="S1326" s="110">
        <v>41491646.809999973</v>
      </c>
    </row>
    <row r="1327" spans="1:19" ht="15.75" customHeight="1" x14ac:dyDescent="0.3">
      <c r="A1327" s="66" t="s">
        <v>2366</v>
      </c>
      <c r="B1327" s="67" t="s">
        <v>21</v>
      </c>
      <c r="C1327" s="68" t="s">
        <v>1773</v>
      </c>
      <c r="D1327" s="68"/>
      <c r="E1327" s="69" t="s">
        <v>1774</v>
      </c>
      <c r="F1327" s="63">
        <v>0</v>
      </c>
      <c r="G1327" s="63">
        <v>449125759.32004142</v>
      </c>
      <c r="H1327" s="63"/>
      <c r="I1327" s="112">
        <v>449125759.32004142</v>
      </c>
      <c r="J1327" s="63">
        <v>0</v>
      </c>
      <c r="K1327" s="65">
        <v>438924431.09999996</v>
      </c>
      <c r="L1327" s="112">
        <v>438924431.09999996</v>
      </c>
      <c r="M1327" s="63">
        <v>43506673.360000014</v>
      </c>
      <c r="N1327" s="64">
        <v>420946979.81999999</v>
      </c>
      <c r="O1327" s="110">
        <v>17977451.279999971</v>
      </c>
      <c r="P1327" s="110">
        <v>0</v>
      </c>
      <c r="Q1327" s="110">
        <v>0</v>
      </c>
      <c r="R1327" s="110">
        <v>17977451.279999971</v>
      </c>
      <c r="S1327" s="110">
        <v>43506673.360000014</v>
      </c>
    </row>
    <row r="1328" spans="1:19" ht="15.75" customHeight="1" x14ac:dyDescent="0.3">
      <c r="A1328" s="66" t="s">
        <v>2366</v>
      </c>
      <c r="B1328" s="67" t="s">
        <v>21</v>
      </c>
      <c r="C1328" s="68" t="s">
        <v>372</v>
      </c>
      <c r="D1328" s="68"/>
      <c r="E1328" s="69" t="s">
        <v>373</v>
      </c>
      <c r="F1328" s="63">
        <v>0</v>
      </c>
      <c r="G1328" s="63">
        <v>462407541.91698128</v>
      </c>
      <c r="H1328" s="63"/>
      <c r="I1328" s="112">
        <v>462407541.91698128</v>
      </c>
      <c r="J1328" s="63">
        <v>0</v>
      </c>
      <c r="K1328" s="65">
        <v>451859478.32999998</v>
      </c>
      <c r="L1328" s="112">
        <v>451859478.32999998</v>
      </c>
      <c r="M1328" s="63">
        <v>44660413.430000007</v>
      </c>
      <c r="N1328" s="64">
        <v>433330075.32000005</v>
      </c>
      <c r="O1328" s="110">
        <v>18529403.009999931</v>
      </c>
      <c r="P1328" s="110">
        <v>0</v>
      </c>
      <c r="Q1328" s="110">
        <v>0</v>
      </c>
      <c r="R1328" s="110">
        <v>18529403.009999931</v>
      </c>
      <c r="S1328" s="110">
        <v>44660413.430000007</v>
      </c>
    </row>
    <row r="1329" spans="1:19" ht="15.75" customHeight="1" x14ac:dyDescent="0.3">
      <c r="A1329" s="66" t="s">
        <v>2366</v>
      </c>
      <c r="B1329" s="67" t="s">
        <v>21</v>
      </c>
      <c r="C1329" s="68" t="s">
        <v>374</v>
      </c>
      <c r="D1329" s="68"/>
      <c r="E1329" s="69" t="s">
        <v>375</v>
      </c>
      <c r="F1329" s="63">
        <v>0</v>
      </c>
      <c r="G1329" s="63">
        <v>1975804865.5103788</v>
      </c>
      <c r="H1329" s="63"/>
      <c r="I1329" s="112">
        <v>1975804865.5103788</v>
      </c>
      <c r="J1329" s="63">
        <v>0</v>
      </c>
      <c r="K1329" s="65">
        <v>1930251385.47</v>
      </c>
      <c r="L1329" s="112">
        <v>1930251385.47</v>
      </c>
      <c r="M1329" s="63">
        <v>189253444.06999993</v>
      </c>
      <c r="N1329" s="64">
        <v>1850861070.1900001</v>
      </c>
      <c r="O1329" s="110">
        <v>79390315.279999971</v>
      </c>
      <c r="P1329" s="110">
        <v>0</v>
      </c>
      <c r="Q1329" s="110">
        <v>0</v>
      </c>
      <c r="R1329" s="110">
        <v>79390315.279999971</v>
      </c>
      <c r="S1329" s="110">
        <v>189253444.06999993</v>
      </c>
    </row>
    <row r="1330" spans="1:19" ht="15.75" customHeight="1" x14ac:dyDescent="0.3">
      <c r="A1330" s="66" t="s">
        <v>2366</v>
      </c>
      <c r="B1330" s="67" t="s">
        <v>21</v>
      </c>
      <c r="C1330" s="68" t="s">
        <v>376</v>
      </c>
      <c r="D1330" s="68"/>
      <c r="E1330" s="69" t="s">
        <v>377</v>
      </c>
      <c r="F1330" s="63">
        <v>0</v>
      </c>
      <c r="G1330" s="63">
        <v>593267928.21616602</v>
      </c>
      <c r="H1330" s="63"/>
      <c r="I1330" s="112">
        <v>593267928.21616602</v>
      </c>
      <c r="J1330" s="63">
        <v>0</v>
      </c>
      <c r="K1330" s="65">
        <v>579872140.74000001</v>
      </c>
      <c r="L1330" s="112">
        <v>579872140.74000001</v>
      </c>
      <c r="M1330" s="63">
        <v>57750921.939999998</v>
      </c>
      <c r="N1330" s="64">
        <v>556160542.61000001</v>
      </c>
      <c r="O1330" s="110">
        <v>23711598.129999995</v>
      </c>
      <c r="P1330" s="110">
        <v>0</v>
      </c>
      <c r="Q1330" s="110">
        <v>0</v>
      </c>
      <c r="R1330" s="110">
        <v>23711598.129999995</v>
      </c>
      <c r="S1330" s="110">
        <v>57750921.939999998</v>
      </c>
    </row>
    <row r="1331" spans="1:19" ht="15.75" customHeight="1" x14ac:dyDescent="0.3">
      <c r="A1331" s="66" t="s">
        <v>2366</v>
      </c>
      <c r="B1331" s="67" t="s">
        <v>21</v>
      </c>
      <c r="C1331" s="68" t="s">
        <v>378</v>
      </c>
      <c r="D1331" s="68"/>
      <c r="E1331" s="69" t="s">
        <v>379</v>
      </c>
      <c r="F1331" s="63">
        <v>0</v>
      </c>
      <c r="G1331" s="63">
        <v>877970486.3670584</v>
      </c>
      <c r="H1331" s="63"/>
      <c r="I1331" s="112">
        <v>877970486.3670584</v>
      </c>
      <c r="J1331" s="63">
        <v>0</v>
      </c>
      <c r="K1331" s="65">
        <v>857917710.64999986</v>
      </c>
      <c r="L1331" s="112">
        <v>857917710.64999986</v>
      </c>
      <c r="M1331" s="63">
        <v>84723382.980000019</v>
      </c>
      <c r="N1331" s="64">
        <v>822724658.08999991</v>
      </c>
      <c r="O1331" s="110">
        <v>35193052.559999943</v>
      </c>
      <c r="P1331" s="110">
        <v>0</v>
      </c>
      <c r="Q1331" s="110">
        <v>0</v>
      </c>
      <c r="R1331" s="110">
        <v>35193052.559999943</v>
      </c>
      <c r="S1331" s="110">
        <v>84723382.980000019</v>
      </c>
    </row>
    <row r="1332" spans="1:19" ht="15.75" customHeight="1" x14ac:dyDescent="0.3">
      <c r="A1332" s="66" t="s">
        <v>2366</v>
      </c>
      <c r="B1332" s="67" t="s">
        <v>21</v>
      </c>
      <c r="C1332" s="68" t="s">
        <v>380</v>
      </c>
      <c r="D1332" s="68"/>
      <c r="E1332" s="69" t="s">
        <v>381</v>
      </c>
      <c r="F1332" s="63">
        <v>0</v>
      </c>
      <c r="G1332" s="63">
        <v>790991966.65935993</v>
      </c>
      <c r="H1332" s="63"/>
      <c r="I1332" s="112">
        <v>790991966.65935993</v>
      </c>
      <c r="J1332" s="63">
        <v>0</v>
      </c>
      <c r="K1332" s="65">
        <v>772772214.78999996</v>
      </c>
      <c r="L1332" s="112">
        <v>772772214.78999996</v>
      </c>
      <c r="M1332" s="63">
        <v>75811383.020000041</v>
      </c>
      <c r="N1332" s="64">
        <v>740996903.29999995</v>
      </c>
      <c r="O1332" s="110">
        <v>31775311.49000001</v>
      </c>
      <c r="P1332" s="110">
        <v>0</v>
      </c>
      <c r="Q1332" s="110">
        <v>0</v>
      </c>
      <c r="R1332" s="110">
        <v>31775311.49000001</v>
      </c>
      <c r="S1332" s="110">
        <v>75811383.020000041</v>
      </c>
    </row>
    <row r="1333" spans="1:19" ht="15.75" customHeight="1" x14ac:dyDescent="0.3">
      <c r="A1333" s="66" t="s">
        <v>2366</v>
      </c>
      <c r="B1333" s="67" t="s">
        <v>21</v>
      </c>
      <c r="C1333" s="68" t="s">
        <v>1775</v>
      </c>
      <c r="D1333" s="68"/>
      <c r="E1333" s="69" t="s">
        <v>1776</v>
      </c>
      <c r="F1333" s="63">
        <v>0</v>
      </c>
      <c r="G1333" s="63">
        <v>311205375.62371862</v>
      </c>
      <c r="H1333" s="63"/>
      <c r="I1333" s="112">
        <v>311205375.62371862</v>
      </c>
      <c r="J1333" s="63">
        <v>0</v>
      </c>
      <c r="K1333" s="65">
        <v>304188840.24000001</v>
      </c>
      <c r="L1333" s="112">
        <v>304188840.24000001</v>
      </c>
      <c r="M1333" s="63">
        <v>30328344.480000019</v>
      </c>
      <c r="N1333" s="64">
        <v>291755304.27999997</v>
      </c>
      <c r="O1333" s="110">
        <v>12433535.960000038</v>
      </c>
      <c r="P1333" s="110">
        <v>0</v>
      </c>
      <c r="Q1333" s="110">
        <v>0</v>
      </c>
      <c r="R1333" s="110">
        <v>12433535.960000038</v>
      </c>
      <c r="S1333" s="110">
        <v>30328344.480000019</v>
      </c>
    </row>
    <row r="1334" spans="1:19" ht="15.75" customHeight="1" x14ac:dyDescent="0.3">
      <c r="A1334" s="66" t="s">
        <v>2366</v>
      </c>
      <c r="B1334" s="67" t="s">
        <v>21</v>
      </c>
      <c r="C1334" s="68" t="s">
        <v>382</v>
      </c>
      <c r="D1334" s="68"/>
      <c r="E1334" s="69" t="s">
        <v>383</v>
      </c>
      <c r="F1334" s="63">
        <v>0</v>
      </c>
      <c r="G1334" s="63">
        <v>523464334.24415815</v>
      </c>
      <c r="H1334" s="63"/>
      <c r="I1334" s="112">
        <v>523464334.24415815</v>
      </c>
      <c r="J1334" s="63">
        <v>0</v>
      </c>
      <c r="K1334" s="65">
        <v>511799453.47000003</v>
      </c>
      <c r="L1334" s="112">
        <v>511799453.47000003</v>
      </c>
      <c r="M1334" s="63">
        <v>51475448.279999971</v>
      </c>
      <c r="N1334" s="64">
        <v>490947067.16999996</v>
      </c>
      <c r="O1334" s="110">
        <v>20852386.300000072</v>
      </c>
      <c r="P1334" s="110">
        <v>0</v>
      </c>
      <c r="Q1334" s="110">
        <v>0</v>
      </c>
      <c r="R1334" s="110">
        <v>20852386.300000072</v>
      </c>
      <c r="S1334" s="110">
        <v>51475448.279999971</v>
      </c>
    </row>
    <row r="1335" spans="1:19" ht="15.75" customHeight="1" x14ac:dyDescent="0.3">
      <c r="A1335" s="66" t="s">
        <v>2366</v>
      </c>
      <c r="B1335" s="67" t="s">
        <v>21</v>
      </c>
      <c r="C1335" s="68" t="s">
        <v>1777</v>
      </c>
      <c r="D1335" s="68"/>
      <c r="E1335" s="69" t="s">
        <v>1778</v>
      </c>
      <c r="F1335" s="63">
        <v>0</v>
      </c>
      <c r="G1335" s="63">
        <v>419860336.21556199</v>
      </c>
      <c r="H1335" s="63"/>
      <c r="I1335" s="112">
        <v>419860336.21556199</v>
      </c>
      <c r="J1335" s="63">
        <v>0</v>
      </c>
      <c r="K1335" s="65">
        <v>410384838.00000006</v>
      </c>
      <c r="L1335" s="112">
        <v>410384838.00000006</v>
      </c>
      <c r="M1335" s="63">
        <v>40883479.409999967</v>
      </c>
      <c r="N1335" s="64">
        <v>393606132.09999996</v>
      </c>
      <c r="O1335" s="110">
        <v>16778705.900000095</v>
      </c>
      <c r="P1335" s="110">
        <v>0</v>
      </c>
      <c r="Q1335" s="110">
        <v>0</v>
      </c>
      <c r="R1335" s="110">
        <v>16778705.900000095</v>
      </c>
      <c r="S1335" s="110">
        <v>40883479.409999967</v>
      </c>
    </row>
    <row r="1336" spans="1:19" ht="15.75" customHeight="1" x14ac:dyDescent="0.3">
      <c r="A1336" s="66" t="s">
        <v>2366</v>
      </c>
      <c r="B1336" s="67" t="s">
        <v>21</v>
      </c>
      <c r="C1336" s="68" t="s">
        <v>384</v>
      </c>
      <c r="D1336" s="68"/>
      <c r="E1336" s="69" t="s">
        <v>385</v>
      </c>
      <c r="F1336" s="63">
        <v>0</v>
      </c>
      <c r="G1336" s="63">
        <v>529105411.22620547</v>
      </c>
      <c r="H1336" s="63"/>
      <c r="I1336" s="112">
        <v>529105411.22620547</v>
      </c>
      <c r="J1336" s="63">
        <v>0</v>
      </c>
      <c r="K1336" s="65">
        <v>517130302.07999998</v>
      </c>
      <c r="L1336" s="112">
        <v>517130302.07999998</v>
      </c>
      <c r="M1336" s="63">
        <v>51407018.959999979</v>
      </c>
      <c r="N1336" s="64">
        <v>495970583.45999992</v>
      </c>
      <c r="O1336" s="110">
        <v>21159718.620000064</v>
      </c>
      <c r="P1336" s="110">
        <v>0</v>
      </c>
      <c r="Q1336" s="110">
        <v>0</v>
      </c>
      <c r="R1336" s="110">
        <v>21159718.620000064</v>
      </c>
      <c r="S1336" s="110">
        <v>51407018.959999979</v>
      </c>
    </row>
    <row r="1337" spans="1:19" ht="15.75" customHeight="1" x14ac:dyDescent="0.3">
      <c r="A1337" s="66" t="s">
        <v>2366</v>
      </c>
      <c r="B1337" s="67" t="s">
        <v>21</v>
      </c>
      <c r="C1337" s="68" t="s">
        <v>386</v>
      </c>
      <c r="D1337" s="68"/>
      <c r="E1337" s="69" t="s">
        <v>387</v>
      </c>
      <c r="F1337" s="63">
        <v>0</v>
      </c>
      <c r="G1337" s="63">
        <v>480608530.64546716</v>
      </c>
      <c r="H1337" s="63"/>
      <c r="I1337" s="112">
        <v>480608530.64546716</v>
      </c>
      <c r="J1337" s="63">
        <v>0</v>
      </c>
      <c r="K1337" s="65">
        <v>469674191.88</v>
      </c>
      <c r="L1337" s="112">
        <v>469674191.88</v>
      </c>
      <c r="M1337" s="63">
        <v>46519788.25</v>
      </c>
      <c r="N1337" s="64">
        <v>450428363.17999995</v>
      </c>
      <c r="O1337" s="110">
        <v>19245828.700000048</v>
      </c>
      <c r="P1337" s="110">
        <v>0</v>
      </c>
      <c r="Q1337" s="110">
        <v>0</v>
      </c>
      <c r="R1337" s="110">
        <v>19245828.700000048</v>
      </c>
      <c r="S1337" s="110">
        <v>46519788.25</v>
      </c>
    </row>
    <row r="1338" spans="1:19" ht="15.75" customHeight="1" x14ac:dyDescent="0.3">
      <c r="A1338" s="66" t="s">
        <v>2366</v>
      </c>
      <c r="B1338" s="67" t="s">
        <v>21</v>
      </c>
      <c r="C1338" s="68" t="s">
        <v>1779</v>
      </c>
      <c r="D1338" s="68"/>
      <c r="E1338" s="69" t="s">
        <v>1780</v>
      </c>
      <c r="F1338" s="63">
        <v>0</v>
      </c>
      <c r="G1338" s="63">
        <v>725178289.27286816</v>
      </c>
      <c r="H1338" s="63"/>
      <c r="I1338" s="112">
        <v>725178289.27286816</v>
      </c>
      <c r="J1338" s="63">
        <v>0</v>
      </c>
      <c r="K1338" s="65">
        <v>708637202.43000007</v>
      </c>
      <c r="L1338" s="112">
        <v>708637202.43000007</v>
      </c>
      <c r="M1338" s="63">
        <v>70038121.370000005</v>
      </c>
      <c r="N1338" s="64">
        <v>679578682.68999994</v>
      </c>
      <c r="O1338" s="110">
        <v>29058519.740000129</v>
      </c>
      <c r="P1338" s="110">
        <v>0</v>
      </c>
      <c r="Q1338" s="110">
        <v>0</v>
      </c>
      <c r="R1338" s="110">
        <v>29058519.740000129</v>
      </c>
      <c r="S1338" s="110">
        <v>70038121.370000005</v>
      </c>
    </row>
    <row r="1339" spans="1:19" ht="15.75" customHeight="1" x14ac:dyDescent="0.3">
      <c r="A1339" s="66" t="s">
        <v>2366</v>
      </c>
      <c r="B1339" s="67" t="s">
        <v>21</v>
      </c>
      <c r="C1339" s="68" t="s">
        <v>388</v>
      </c>
      <c r="D1339" s="68"/>
      <c r="E1339" s="69" t="s">
        <v>389</v>
      </c>
      <c r="F1339" s="63">
        <v>0</v>
      </c>
      <c r="G1339" s="63">
        <v>687349805.56750929</v>
      </c>
      <c r="H1339" s="63"/>
      <c r="I1339" s="112">
        <v>687349805.56750929</v>
      </c>
      <c r="J1339" s="63">
        <v>0</v>
      </c>
      <c r="K1339" s="65">
        <v>671605289.73000014</v>
      </c>
      <c r="L1339" s="112">
        <v>671605289.73000014</v>
      </c>
      <c r="M1339" s="63">
        <v>66166304.359999955</v>
      </c>
      <c r="N1339" s="64">
        <v>644032871.66000009</v>
      </c>
      <c r="O1339" s="110">
        <v>27572418.070000052</v>
      </c>
      <c r="P1339" s="110">
        <v>0</v>
      </c>
      <c r="Q1339" s="110">
        <v>0</v>
      </c>
      <c r="R1339" s="110">
        <v>27572418.070000052</v>
      </c>
      <c r="S1339" s="110">
        <v>66166304.359999955</v>
      </c>
    </row>
    <row r="1340" spans="1:19" ht="15.75" customHeight="1" x14ac:dyDescent="0.3">
      <c r="A1340" s="66" t="s">
        <v>2366</v>
      </c>
      <c r="B1340" s="67" t="s">
        <v>21</v>
      </c>
      <c r="C1340" s="68" t="s">
        <v>390</v>
      </c>
      <c r="D1340" s="68"/>
      <c r="E1340" s="69" t="s">
        <v>391</v>
      </c>
      <c r="F1340" s="63">
        <v>0</v>
      </c>
      <c r="G1340" s="63">
        <v>776135088.75366926</v>
      </c>
      <c r="H1340" s="63"/>
      <c r="I1340" s="112">
        <v>776135088.75366926</v>
      </c>
      <c r="J1340" s="63">
        <v>0</v>
      </c>
      <c r="K1340" s="65">
        <v>758317137.28000009</v>
      </c>
      <c r="L1340" s="112">
        <v>758317137.28000009</v>
      </c>
      <c r="M1340" s="63">
        <v>74592507.659999967</v>
      </c>
      <c r="N1340" s="64">
        <v>727165299.82999992</v>
      </c>
      <c r="O1340" s="110">
        <v>31151837.450000167</v>
      </c>
      <c r="P1340" s="110">
        <v>0</v>
      </c>
      <c r="Q1340" s="110">
        <v>0</v>
      </c>
      <c r="R1340" s="110">
        <v>31151837.450000167</v>
      </c>
      <c r="S1340" s="110">
        <v>74592507.659999967</v>
      </c>
    </row>
    <row r="1341" spans="1:19" ht="15.75" customHeight="1" x14ac:dyDescent="0.3">
      <c r="A1341" s="66" t="s">
        <v>2366</v>
      </c>
      <c r="B1341" s="67" t="s">
        <v>21</v>
      </c>
      <c r="C1341" s="68" t="s">
        <v>392</v>
      </c>
      <c r="D1341" s="68"/>
      <c r="E1341" s="69" t="s">
        <v>393</v>
      </c>
      <c r="F1341" s="63">
        <v>0</v>
      </c>
      <c r="G1341" s="63">
        <v>1003198491.0234983</v>
      </c>
      <c r="H1341" s="63"/>
      <c r="I1341" s="112">
        <v>1003198491.0234983</v>
      </c>
      <c r="J1341" s="63">
        <v>0</v>
      </c>
      <c r="K1341" s="65">
        <v>980310941</v>
      </c>
      <c r="L1341" s="112">
        <v>980310941</v>
      </c>
      <c r="M1341" s="63">
        <v>96876501.330000043</v>
      </c>
      <c r="N1341" s="64">
        <v>940109687.00000012</v>
      </c>
      <c r="O1341" s="110">
        <v>40201253.999999881</v>
      </c>
      <c r="P1341" s="110">
        <v>0</v>
      </c>
      <c r="Q1341" s="110">
        <v>0</v>
      </c>
      <c r="R1341" s="110">
        <v>40201253.999999881</v>
      </c>
      <c r="S1341" s="110">
        <v>96876501.330000043</v>
      </c>
    </row>
    <row r="1342" spans="1:19" ht="15.75" customHeight="1" x14ac:dyDescent="0.3">
      <c r="A1342" s="66" t="s">
        <v>2366</v>
      </c>
      <c r="B1342" s="67" t="s">
        <v>23</v>
      </c>
      <c r="C1342" s="68" t="s">
        <v>218</v>
      </c>
      <c r="D1342" s="68"/>
      <c r="E1342" s="69" t="s">
        <v>219</v>
      </c>
      <c r="F1342" s="63">
        <v>0</v>
      </c>
      <c r="G1342" s="63">
        <v>36467165297.557335</v>
      </c>
      <c r="H1342" s="63"/>
      <c r="I1342" s="112">
        <v>36467165297.557335</v>
      </c>
      <c r="J1342" s="63">
        <v>0</v>
      </c>
      <c r="K1342" s="65">
        <v>35629787857.490005</v>
      </c>
      <c r="L1342" s="112">
        <v>35629787857.490005</v>
      </c>
      <c r="M1342" s="63">
        <v>2977105590</v>
      </c>
      <c r="N1342" s="64">
        <v>34169828972.299999</v>
      </c>
      <c r="O1342" s="110">
        <v>1459958885.1900063</v>
      </c>
      <c r="P1342" s="110">
        <v>0</v>
      </c>
      <c r="Q1342" s="110">
        <v>0</v>
      </c>
      <c r="R1342" s="110">
        <v>1459958885.1900063</v>
      </c>
      <c r="S1342" s="110">
        <v>2977105590</v>
      </c>
    </row>
    <row r="1343" spans="1:19" ht="15.75" customHeight="1" x14ac:dyDescent="0.3">
      <c r="A1343" s="66" t="s">
        <v>2366</v>
      </c>
      <c r="B1343" s="67" t="s">
        <v>23</v>
      </c>
      <c r="C1343" s="68" t="s">
        <v>2391</v>
      </c>
      <c r="D1343" s="68"/>
      <c r="E1343" s="69" t="s">
        <v>2392</v>
      </c>
      <c r="F1343" s="63">
        <v>0</v>
      </c>
      <c r="G1343" s="63">
        <v>2026618643.3237786</v>
      </c>
      <c r="H1343" s="63"/>
      <c r="I1343" s="112">
        <v>2026618643.3237786</v>
      </c>
      <c r="J1343" s="63">
        <v>0</v>
      </c>
      <c r="K1343" s="65">
        <v>1980650621.2999997</v>
      </c>
      <c r="L1343" s="112">
        <v>1980650621.2999997</v>
      </c>
      <c r="M1343" s="63">
        <v>196560155.01999998</v>
      </c>
      <c r="N1343" s="64">
        <v>1899558331.4099998</v>
      </c>
      <c r="O1343" s="110">
        <v>81092289.889999866</v>
      </c>
      <c r="P1343" s="110">
        <v>0</v>
      </c>
      <c r="Q1343" s="110">
        <v>0</v>
      </c>
      <c r="R1343" s="110">
        <v>81092289.889999866</v>
      </c>
      <c r="S1343" s="110">
        <v>196560155.01999998</v>
      </c>
    </row>
    <row r="1344" spans="1:19" ht="15.75" customHeight="1" x14ac:dyDescent="0.3">
      <c r="A1344" s="66" t="s">
        <v>2366</v>
      </c>
      <c r="B1344" s="67" t="s">
        <v>23</v>
      </c>
      <c r="C1344" s="68" t="s">
        <v>1781</v>
      </c>
      <c r="D1344" s="68"/>
      <c r="E1344" s="69" t="s">
        <v>1782</v>
      </c>
      <c r="F1344" s="63">
        <v>0</v>
      </c>
      <c r="G1344" s="63">
        <v>765279293.79850674</v>
      </c>
      <c r="H1344" s="63"/>
      <c r="I1344" s="112">
        <v>765279293.79850674</v>
      </c>
      <c r="J1344" s="63">
        <v>0</v>
      </c>
      <c r="K1344" s="65">
        <v>747845787.38999999</v>
      </c>
      <c r="L1344" s="112">
        <v>747845787.38999999</v>
      </c>
      <c r="M1344" s="63">
        <v>73980915.689999998</v>
      </c>
      <c r="N1344" s="64">
        <v>717190396.72000003</v>
      </c>
      <c r="O1344" s="110">
        <v>30655390.669999957</v>
      </c>
      <c r="P1344" s="110">
        <v>0</v>
      </c>
      <c r="Q1344" s="110">
        <v>0</v>
      </c>
      <c r="R1344" s="110">
        <v>30655390.669999957</v>
      </c>
      <c r="S1344" s="110">
        <v>73980915.689999998</v>
      </c>
    </row>
    <row r="1345" spans="1:19" ht="15.75" customHeight="1" x14ac:dyDescent="0.3">
      <c r="A1345" s="66" t="s">
        <v>2366</v>
      </c>
      <c r="B1345" s="67" t="s">
        <v>23</v>
      </c>
      <c r="C1345" s="68" t="s">
        <v>394</v>
      </c>
      <c r="D1345" s="68"/>
      <c r="E1345" s="69" t="s">
        <v>395</v>
      </c>
      <c r="F1345" s="63">
        <v>0</v>
      </c>
      <c r="G1345" s="63">
        <v>776985880.21891868</v>
      </c>
      <c r="H1345" s="63"/>
      <c r="I1345" s="112">
        <v>776985880.21891868</v>
      </c>
      <c r="J1345" s="63">
        <v>0</v>
      </c>
      <c r="K1345" s="65">
        <v>759673292.5</v>
      </c>
      <c r="L1345" s="112">
        <v>759673292.5</v>
      </c>
      <c r="M1345" s="63">
        <v>76385255.49000001</v>
      </c>
      <c r="N1345" s="64">
        <v>728722769.23000002</v>
      </c>
      <c r="O1345" s="110">
        <v>30950523.269999981</v>
      </c>
      <c r="P1345" s="110">
        <v>0</v>
      </c>
      <c r="Q1345" s="110">
        <v>0</v>
      </c>
      <c r="R1345" s="110">
        <v>30950523.269999981</v>
      </c>
      <c r="S1345" s="110">
        <v>76385255.49000001</v>
      </c>
    </row>
    <row r="1346" spans="1:19" ht="15.75" customHeight="1" x14ac:dyDescent="0.3">
      <c r="A1346" s="66" t="s">
        <v>2366</v>
      </c>
      <c r="B1346" s="67" t="s">
        <v>23</v>
      </c>
      <c r="C1346" s="68" t="s">
        <v>396</v>
      </c>
      <c r="D1346" s="68"/>
      <c r="E1346" s="69" t="s">
        <v>397</v>
      </c>
      <c r="F1346" s="63">
        <v>0</v>
      </c>
      <c r="G1346" s="63">
        <v>766823838.01600277</v>
      </c>
      <c r="H1346" s="63"/>
      <c r="I1346" s="112">
        <v>766823838.01600277</v>
      </c>
      <c r="J1346" s="63">
        <v>0</v>
      </c>
      <c r="K1346" s="65">
        <v>749462664.75999999</v>
      </c>
      <c r="L1346" s="112">
        <v>749462664.75999999</v>
      </c>
      <c r="M1346" s="63">
        <v>74470969.460000038</v>
      </c>
      <c r="N1346" s="64">
        <v>718793705.28999996</v>
      </c>
      <c r="O1346" s="110">
        <v>30668959.470000029</v>
      </c>
      <c r="P1346" s="110">
        <v>0</v>
      </c>
      <c r="Q1346" s="110">
        <v>0</v>
      </c>
      <c r="R1346" s="110">
        <v>30668959.470000029</v>
      </c>
      <c r="S1346" s="110">
        <v>74470969.460000038</v>
      </c>
    </row>
    <row r="1347" spans="1:19" ht="15.75" customHeight="1" x14ac:dyDescent="0.3">
      <c r="A1347" s="66" t="s">
        <v>2366</v>
      </c>
      <c r="B1347" s="67" t="s">
        <v>23</v>
      </c>
      <c r="C1347" s="68" t="s">
        <v>398</v>
      </c>
      <c r="D1347" s="68"/>
      <c r="E1347" s="69" t="s">
        <v>399</v>
      </c>
      <c r="F1347" s="63">
        <v>0</v>
      </c>
      <c r="G1347" s="63">
        <v>842414458.75690031</v>
      </c>
      <c r="H1347" s="63"/>
      <c r="I1347" s="112">
        <v>842414458.75690031</v>
      </c>
      <c r="J1347" s="63">
        <v>0</v>
      </c>
      <c r="K1347" s="65">
        <v>822969669.51999998</v>
      </c>
      <c r="L1347" s="112">
        <v>822969669.51999998</v>
      </c>
      <c r="M1347" s="63">
        <v>80608258.230000019</v>
      </c>
      <c r="N1347" s="64">
        <v>789110437.74000001</v>
      </c>
      <c r="O1347" s="110">
        <v>33859231.779999971</v>
      </c>
      <c r="P1347" s="110">
        <v>0</v>
      </c>
      <c r="Q1347" s="110">
        <v>0</v>
      </c>
      <c r="R1347" s="110">
        <v>33859231.779999971</v>
      </c>
      <c r="S1347" s="110">
        <v>80608258.230000019</v>
      </c>
    </row>
    <row r="1348" spans="1:19" ht="15.75" customHeight="1" x14ac:dyDescent="0.3">
      <c r="A1348" s="66" t="s">
        <v>2366</v>
      </c>
      <c r="B1348" s="67" t="s">
        <v>23</v>
      </c>
      <c r="C1348" s="68" t="s">
        <v>1783</v>
      </c>
      <c r="D1348" s="68"/>
      <c r="E1348" s="69" t="s">
        <v>1784</v>
      </c>
      <c r="F1348" s="63">
        <v>0</v>
      </c>
      <c r="G1348" s="63">
        <v>507781102.98601842</v>
      </c>
      <c r="H1348" s="63"/>
      <c r="I1348" s="112">
        <v>507781102.98601842</v>
      </c>
      <c r="J1348" s="63">
        <v>0</v>
      </c>
      <c r="K1348" s="65">
        <v>496187331</v>
      </c>
      <c r="L1348" s="112">
        <v>496187331</v>
      </c>
      <c r="M1348" s="63">
        <v>48997349.099999964</v>
      </c>
      <c r="N1348" s="64">
        <v>475835021.06</v>
      </c>
      <c r="O1348" s="110">
        <v>20352309.939999998</v>
      </c>
      <c r="P1348" s="110">
        <v>0</v>
      </c>
      <c r="Q1348" s="110">
        <v>0</v>
      </c>
      <c r="R1348" s="110">
        <v>20352309.939999998</v>
      </c>
      <c r="S1348" s="110">
        <v>48997349.099999964</v>
      </c>
    </row>
    <row r="1349" spans="1:19" ht="15.75" customHeight="1" x14ac:dyDescent="0.3">
      <c r="A1349" s="66" t="s">
        <v>2366</v>
      </c>
      <c r="B1349" s="67" t="s">
        <v>23</v>
      </c>
      <c r="C1349" s="68" t="s">
        <v>400</v>
      </c>
      <c r="D1349" s="68"/>
      <c r="E1349" s="69" t="s">
        <v>401</v>
      </c>
      <c r="F1349" s="63">
        <v>0</v>
      </c>
      <c r="G1349" s="63">
        <v>822732483.4040978</v>
      </c>
      <c r="H1349" s="63"/>
      <c r="I1349" s="112">
        <v>822732483.4040978</v>
      </c>
      <c r="J1349" s="63">
        <v>0</v>
      </c>
      <c r="K1349" s="65">
        <v>803958425.52999997</v>
      </c>
      <c r="L1349" s="112">
        <v>803958425.52999997</v>
      </c>
      <c r="M1349" s="63">
        <v>79425493.460000038</v>
      </c>
      <c r="N1349" s="64">
        <v>770987395.78999996</v>
      </c>
      <c r="O1349" s="110">
        <v>32971029.74000001</v>
      </c>
      <c r="P1349" s="110">
        <v>0</v>
      </c>
      <c r="Q1349" s="110">
        <v>0</v>
      </c>
      <c r="R1349" s="110">
        <v>32971029.74000001</v>
      </c>
      <c r="S1349" s="110">
        <v>79425493.460000038</v>
      </c>
    </row>
    <row r="1350" spans="1:19" ht="15.75" customHeight="1" x14ac:dyDescent="0.3">
      <c r="A1350" s="66" t="s">
        <v>2366</v>
      </c>
      <c r="B1350" s="67" t="s">
        <v>23</v>
      </c>
      <c r="C1350" s="68" t="s">
        <v>1785</v>
      </c>
      <c r="D1350" s="68"/>
      <c r="E1350" s="69" t="s">
        <v>1786</v>
      </c>
      <c r="F1350" s="63">
        <v>0</v>
      </c>
      <c r="G1350" s="63">
        <v>1136489059.5427902</v>
      </c>
      <c r="H1350" s="63"/>
      <c r="I1350" s="112">
        <v>1136489059.5427902</v>
      </c>
      <c r="J1350" s="63">
        <v>0</v>
      </c>
      <c r="K1350" s="65">
        <v>1110471554.7399998</v>
      </c>
      <c r="L1350" s="112">
        <v>1110471554.7399998</v>
      </c>
      <c r="M1350" s="63">
        <v>109447807.03999996</v>
      </c>
      <c r="N1350" s="64">
        <v>1064889092.2799999</v>
      </c>
      <c r="O1350" s="110">
        <v>45582462.459999919</v>
      </c>
      <c r="P1350" s="110">
        <v>0</v>
      </c>
      <c r="Q1350" s="110">
        <v>0</v>
      </c>
      <c r="R1350" s="110">
        <v>45582462.459999919</v>
      </c>
      <c r="S1350" s="110">
        <v>109447807.03999996</v>
      </c>
    </row>
    <row r="1351" spans="1:19" ht="15.75" customHeight="1" x14ac:dyDescent="0.3">
      <c r="A1351" s="66" t="s">
        <v>2366</v>
      </c>
      <c r="B1351" s="67" t="s">
        <v>23</v>
      </c>
      <c r="C1351" s="68" t="s">
        <v>402</v>
      </c>
      <c r="D1351" s="68"/>
      <c r="E1351" s="69" t="s">
        <v>403</v>
      </c>
      <c r="F1351" s="63">
        <v>0</v>
      </c>
      <c r="G1351" s="63">
        <v>714800363.13017654</v>
      </c>
      <c r="H1351" s="63"/>
      <c r="I1351" s="112">
        <v>714800363.13017654</v>
      </c>
      <c r="J1351" s="63">
        <v>0</v>
      </c>
      <c r="K1351" s="65">
        <v>698490641.78999996</v>
      </c>
      <c r="L1351" s="112">
        <v>698490641.78999996</v>
      </c>
      <c r="M1351" s="63">
        <v>69015208.390000045</v>
      </c>
      <c r="N1351" s="64">
        <v>669845596.6400001</v>
      </c>
      <c r="O1351" s="110">
        <v>28645045.149999857</v>
      </c>
      <c r="P1351" s="110">
        <v>0</v>
      </c>
      <c r="Q1351" s="110">
        <v>0</v>
      </c>
      <c r="R1351" s="110">
        <v>28645045.149999857</v>
      </c>
      <c r="S1351" s="110">
        <v>69015208.390000045</v>
      </c>
    </row>
    <row r="1352" spans="1:19" ht="15.75" customHeight="1" x14ac:dyDescent="0.3">
      <c r="A1352" s="66" t="s">
        <v>2366</v>
      </c>
      <c r="B1352" s="67" t="s">
        <v>23</v>
      </c>
      <c r="C1352" s="68" t="s">
        <v>404</v>
      </c>
      <c r="D1352" s="68"/>
      <c r="E1352" s="69" t="s">
        <v>405</v>
      </c>
      <c r="F1352" s="63">
        <v>0</v>
      </c>
      <c r="G1352" s="63">
        <v>676290505.64222503</v>
      </c>
      <c r="H1352" s="63"/>
      <c r="I1352" s="112">
        <v>676290505.64222503</v>
      </c>
      <c r="J1352" s="63">
        <v>0</v>
      </c>
      <c r="K1352" s="65">
        <v>660936312.68000007</v>
      </c>
      <c r="L1352" s="112">
        <v>660936312.68000007</v>
      </c>
      <c r="M1352" s="63">
        <v>65544202.00999999</v>
      </c>
      <c r="N1352" s="64">
        <v>633869013.37999988</v>
      </c>
      <c r="O1352" s="110">
        <v>27067299.300000191</v>
      </c>
      <c r="P1352" s="110">
        <v>0</v>
      </c>
      <c r="Q1352" s="110">
        <v>0</v>
      </c>
      <c r="R1352" s="110">
        <v>27067299.300000191</v>
      </c>
      <c r="S1352" s="110">
        <v>65544202.00999999</v>
      </c>
    </row>
    <row r="1353" spans="1:19" ht="15.75" customHeight="1" x14ac:dyDescent="0.3">
      <c r="A1353" s="66" t="s">
        <v>2366</v>
      </c>
      <c r="B1353" s="67" t="s">
        <v>23</v>
      </c>
      <c r="C1353" s="68" t="s">
        <v>406</v>
      </c>
      <c r="D1353" s="68"/>
      <c r="E1353" s="69" t="s">
        <v>407</v>
      </c>
      <c r="F1353" s="63">
        <v>0</v>
      </c>
      <c r="G1353" s="63">
        <v>444544098.22283417</v>
      </c>
      <c r="H1353" s="63"/>
      <c r="I1353" s="112">
        <v>444544098.22283417</v>
      </c>
      <c r="J1353" s="63">
        <v>0</v>
      </c>
      <c r="K1353" s="65">
        <v>434477210.12</v>
      </c>
      <c r="L1353" s="112">
        <v>434477210.12</v>
      </c>
      <c r="M1353" s="63">
        <v>43198135.840000004</v>
      </c>
      <c r="N1353" s="64">
        <v>416696514.63</v>
      </c>
      <c r="O1353" s="110">
        <v>17780695.49000001</v>
      </c>
      <c r="P1353" s="110">
        <v>0</v>
      </c>
      <c r="Q1353" s="110">
        <v>0</v>
      </c>
      <c r="R1353" s="110">
        <v>17780695.49000001</v>
      </c>
      <c r="S1353" s="110">
        <v>43198135.840000004</v>
      </c>
    </row>
    <row r="1354" spans="1:19" ht="15.75" customHeight="1" x14ac:dyDescent="0.3">
      <c r="A1354" s="66" t="s">
        <v>2366</v>
      </c>
      <c r="B1354" s="67" t="s">
        <v>23</v>
      </c>
      <c r="C1354" s="68" t="s">
        <v>408</v>
      </c>
      <c r="D1354" s="68"/>
      <c r="E1354" s="69" t="s">
        <v>409</v>
      </c>
      <c r="F1354" s="63">
        <v>0</v>
      </c>
      <c r="G1354" s="63">
        <v>531091679.68500537</v>
      </c>
      <c r="H1354" s="63"/>
      <c r="I1354" s="112">
        <v>531091679.68500537</v>
      </c>
      <c r="J1354" s="63">
        <v>0</v>
      </c>
      <c r="K1354" s="65">
        <v>519006509.97999996</v>
      </c>
      <c r="L1354" s="112">
        <v>519006509.97999996</v>
      </c>
      <c r="M1354" s="63">
        <v>51400830.560000002</v>
      </c>
      <c r="N1354" s="64">
        <v>497738057.26999998</v>
      </c>
      <c r="O1354" s="110">
        <v>21268452.709999979</v>
      </c>
      <c r="P1354" s="110">
        <v>0</v>
      </c>
      <c r="Q1354" s="110">
        <v>0</v>
      </c>
      <c r="R1354" s="110">
        <v>21268452.709999979</v>
      </c>
      <c r="S1354" s="110">
        <v>51400830.560000002</v>
      </c>
    </row>
    <row r="1355" spans="1:19" ht="15.75" customHeight="1" x14ac:dyDescent="0.3">
      <c r="A1355" s="66" t="s">
        <v>2366</v>
      </c>
      <c r="B1355" s="67" t="s">
        <v>23</v>
      </c>
      <c r="C1355" s="68" t="s">
        <v>410</v>
      </c>
      <c r="D1355" s="68"/>
      <c r="E1355" s="69" t="s">
        <v>411</v>
      </c>
      <c r="F1355" s="63">
        <v>0</v>
      </c>
      <c r="G1355" s="63">
        <v>757024406.79524708</v>
      </c>
      <c r="H1355" s="63"/>
      <c r="I1355" s="112">
        <v>757024406.79524708</v>
      </c>
      <c r="J1355" s="63">
        <v>0</v>
      </c>
      <c r="K1355" s="65">
        <v>739718597.22000003</v>
      </c>
      <c r="L1355" s="112">
        <v>739718597.22000003</v>
      </c>
      <c r="M1355" s="63">
        <v>72983485.350000024</v>
      </c>
      <c r="N1355" s="64">
        <v>709366824.13999999</v>
      </c>
      <c r="O1355" s="110">
        <v>30351773.080000043</v>
      </c>
      <c r="P1355" s="110">
        <v>0</v>
      </c>
      <c r="Q1355" s="110">
        <v>0</v>
      </c>
      <c r="R1355" s="110">
        <v>30351773.080000043</v>
      </c>
      <c r="S1355" s="110">
        <v>72983485.350000024</v>
      </c>
    </row>
    <row r="1356" spans="1:19" ht="15.75" customHeight="1" x14ac:dyDescent="0.3">
      <c r="A1356" s="66" t="s">
        <v>2366</v>
      </c>
      <c r="B1356" s="67" t="s">
        <v>23</v>
      </c>
      <c r="C1356" s="68" t="s">
        <v>1787</v>
      </c>
      <c r="D1356" s="68"/>
      <c r="E1356" s="69" t="s">
        <v>1788</v>
      </c>
      <c r="F1356" s="63">
        <v>0</v>
      </c>
      <c r="G1356" s="63">
        <v>543132588.96286166</v>
      </c>
      <c r="H1356" s="63"/>
      <c r="I1356" s="112">
        <v>543132588.96286166</v>
      </c>
      <c r="J1356" s="63">
        <v>0</v>
      </c>
      <c r="K1356" s="65">
        <v>530893189.76999998</v>
      </c>
      <c r="L1356" s="112">
        <v>530893189.76999998</v>
      </c>
      <c r="M1356" s="63">
        <v>52941266.910000026</v>
      </c>
      <c r="N1356" s="64">
        <v>509196375.06</v>
      </c>
      <c r="O1356" s="110">
        <v>21696814.709999979</v>
      </c>
      <c r="P1356" s="110">
        <v>0</v>
      </c>
      <c r="Q1356" s="110">
        <v>0</v>
      </c>
      <c r="R1356" s="110">
        <v>21696814.709999979</v>
      </c>
      <c r="S1356" s="110">
        <v>52941266.910000026</v>
      </c>
    </row>
    <row r="1357" spans="1:19" ht="15.75" customHeight="1" x14ac:dyDescent="0.3">
      <c r="A1357" s="66" t="s">
        <v>2366</v>
      </c>
      <c r="B1357" s="67" t="s">
        <v>23</v>
      </c>
      <c r="C1357" s="68" t="s">
        <v>412</v>
      </c>
      <c r="D1357" s="68"/>
      <c r="E1357" s="69" t="s">
        <v>413</v>
      </c>
      <c r="F1357" s="63">
        <v>0</v>
      </c>
      <c r="G1357" s="63">
        <v>829984526.76803148</v>
      </c>
      <c r="H1357" s="63"/>
      <c r="I1357" s="112">
        <v>829984526.76803148</v>
      </c>
      <c r="J1357" s="63">
        <v>0</v>
      </c>
      <c r="K1357" s="65">
        <v>811037750.94999993</v>
      </c>
      <c r="L1357" s="112">
        <v>811037750.94999993</v>
      </c>
      <c r="M1357" s="63">
        <v>80113465.680000067</v>
      </c>
      <c r="N1357" s="64">
        <v>777772768.13</v>
      </c>
      <c r="O1357" s="110">
        <v>33264982.819999933</v>
      </c>
      <c r="P1357" s="110">
        <v>0</v>
      </c>
      <c r="Q1357" s="110">
        <v>0</v>
      </c>
      <c r="R1357" s="110">
        <v>33264982.819999933</v>
      </c>
      <c r="S1357" s="110">
        <v>80113465.680000067</v>
      </c>
    </row>
    <row r="1358" spans="1:19" ht="15.75" customHeight="1" x14ac:dyDescent="0.3">
      <c r="A1358" s="66" t="s">
        <v>2366</v>
      </c>
      <c r="B1358" s="67" t="s">
        <v>23</v>
      </c>
      <c r="C1358" s="68" t="s">
        <v>414</v>
      </c>
      <c r="D1358" s="68"/>
      <c r="E1358" s="69" t="s">
        <v>415</v>
      </c>
      <c r="F1358" s="63">
        <v>0</v>
      </c>
      <c r="G1358" s="63">
        <v>758203837.23214841</v>
      </c>
      <c r="H1358" s="63"/>
      <c r="I1358" s="112">
        <v>758203837.23214841</v>
      </c>
      <c r="J1358" s="63">
        <v>0</v>
      </c>
      <c r="K1358" s="65">
        <v>740790815.80999994</v>
      </c>
      <c r="L1358" s="112">
        <v>740790815.80999994</v>
      </c>
      <c r="M1358" s="63">
        <v>72826675.230000019</v>
      </c>
      <c r="N1358" s="64">
        <v>710355820.73000002</v>
      </c>
      <c r="O1358" s="110">
        <v>30434995.079999924</v>
      </c>
      <c r="P1358" s="110">
        <v>0</v>
      </c>
      <c r="Q1358" s="110">
        <v>0</v>
      </c>
      <c r="R1358" s="110">
        <v>30434995.079999924</v>
      </c>
      <c r="S1358" s="110">
        <v>72826675.230000019</v>
      </c>
    </row>
    <row r="1359" spans="1:19" ht="15.75" customHeight="1" x14ac:dyDescent="0.3">
      <c r="A1359" s="66" t="s">
        <v>2366</v>
      </c>
      <c r="B1359" s="67" t="s">
        <v>23</v>
      </c>
      <c r="C1359" s="68" t="s">
        <v>416</v>
      </c>
      <c r="D1359" s="68"/>
      <c r="E1359" s="69" t="s">
        <v>417</v>
      </c>
      <c r="F1359" s="63">
        <v>0</v>
      </c>
      <c r="G1359" s="63">
        <v>1185829763.0465198</v>
      </c>
      <c r="H1359" s="63"/>
      <c r="I1359" s="112">
        <v>1185829763.0465198</v>
      </c>
      <c r="J1359" s="63">
        <v>0</v>
      </c>
      <c r="K1359" s="65">
        <v>1158796101.52</v>
      </c>
      <c r="L1359" s="112">
        <v>1158796101.52</v>
      </c>
      <c r="M1359" s="63">
        <v>114569141.49000001</v>
      </c>
      <c r="N1359" s="64">
        <v>1111285542.3299999</v>
      </c>
      <c r="O1359" s="110">
        <v>47510559.190000057</v>
      </c>
      <c r="P1359" s="110">
        <v>0</v>
      </c>
      <c r="Q1359" s="110">
        <v>0</v>
      </c>
      <c r="R1359" s="110">
        <v>47510559.190000057</v>
      </c>
      <c r="S1359" s="110">
        <v>114569141.49000001</v>
      </c>
    </row>
    <row r="1360" spans="1:19" ht="15.75" customHeight="1" x14ac:dyDescent="0.3">
      <c r="A1360" s="66" t="s">
        <v>2366</v>
      </c>
      <c r="B1360" s="67" t="s">
        <v>23</v>
      </c>
      <c r="C1360" s="68" t="s">
        <v>418</v>
      </c>
      <c r="D1360" s="68"/>
      <c r="E1360" s="69" t="s">
        <v>419</v>
      </c>
      <c r="F1360" s="63">
        <v>0</v>
      </c>
      <c r="G1360" s="63">
        <v>659606694.0693109</v>
      </c>
      <c r="H1360" s="63"/>
      <c r="I1360" s="112">
        <v>659606694.0693109</v>
      </c>
      <c r="J1360" s="63">
        <v>0</v>
      </c>
      <c r="K1360" s="65">
        <v>644796900.06999993</v>
      </c>
      <c r="L1360" s="112">
        <v>644796900.06999993</v>
      </c>
      <c r="M1360" s="63">
        <v>64467537.969999969</v>
      </c>
      <c r="N1360" s="64">
        <v>618471631</v>
      </c>
      <c r="O1360" s="110">
        <v>26325269.069999933</v>
      </c>
      <c r="P1360" s="110">
        <v>0</v>
      </c>
      <c r="Q1360" s="110">
        <v>0</v>
      </c>
      <c r="R1360" s="110">
        <v>26325269.069999933</v>
      </c>
      <c r="S1360" s="110">
        <v>64467537.969999969</v>
      </c>
    </row>
    <row r="1361" spans="1:19" ht="15.75" customHeight="1" x14ac:dyDescent="0.3">
      <c r="A1361" s="66" t="s">
        <v>2366</v>
      </c>
      <c r="B1361" s="67" t="s">
        <v>23</v>
      </c>
      <c r="C1361" s="68" t="s">
        <v>1789</v>
      </c>
      <c r="D1361" s="68"/>
      <c r="E1361" s="69" t="s">
        <v>1790</v>
      </c>
      <c r="F1361" s="63">
        <v>0</v>
      </c>
      <c r="G1361" s="63">
        <v>634418691.7615211</v>
      </c>
      <c r="H1361" s="63"/>
      <c r="I1361" s="112">
        <v>634418691.7615211</v>
      </c>
      <c r="J1361" s="63">
        <v>0</v>
      </c>
      <c r="K1361" s="65">
        <v>620025974.18999994</v>
      </c>
      <c r="L1361" s="112">
        <v>620025974.18999994</v>
      </c>
      <c r="M1361" s="63">
        <v>61529321.140000045</v>
      </c>
      <c r="N1361" s="64">
        <v>594639322.32999992</v>
      </c>
      <c r="O1361" s="110">
        <v>25386651.860000014</v>
      </c>
      <c r="P1361" s="110">
        <v>0</v>
      </c>
      <c r="Q1361" s="110">
        <v>0</v>
      </c>
      <c r="R1361" s="110">
        <v>25386651.860000014</v>
      </c>
      <c r="S1361" s="110">
        <v>61529321.140000045</v>
      </c>
    </row>
    <row r="1362" spans="1:19" ht="15.75" customHeight="1" x14ac:dyDescent="0.3">
      <c r="A1362" s="66" t="s">
        <v>2366</v>
      </c>
      <c r="B1362" s="67" t="s">
        <v>23</v>
      </c>
      <c r="C1362" s="68" t="s">
        <v>2393</v>
      </c>
      <c r="D1362" s="68"/>
      <c r="E1362" s="69" t="s">
        <v>2394</v>
      </c>
      <c r="F1362" s="63">
        <v>0</v>
      </c>
      <c r="G1362" s="63">
        <v>1828138343.6549735</v>
      </c>
      <c r="H1362" s="63"/>
      <c r="I1362" s="112">
        <v>1828138343.6549735</v>
      </c>
      <c r="J1362" s="63">
        <v>0</v>
      </c>
      <c r="K1362" s="65">
        <v>1785947724.8199997</v>
      </c>
      <c r="L1362" s="112">
        <v>1785947724.8199997</v>
      </c>
      <c r="M1362" s="63">
        <v>174956094.97000003</v>
      </c>
      <c r="N1362" s="64">
        <v>1712472258.99</v>
      </c>
      <c r="O1362" s="110">
        <v>73475465.829999685</v>
      </c>
      <c r="P1362" s="110">
        <v>0</v>
      </c>
      <c r="Q1362" s="110">
        <v>0</v>
      </c>
      <c r="R1362" s="110">
        <v>73475465.829999685</v>
      </c>
      <c r="S1362" s="110">
        <v>174956094.97000003</v>
      </c>
    </row>
    <row r="1363" spans="1:19" ht="15.75" customHeight="1" x14ac:dyDescent="0.3">
      <c r="A1363" s="66" t="s">
        <v>2366</v>
      </c>
      <c r="B1363" s="67" t="s">
        <v>23</v>
      </c>
      <c r="C1363" s="68" t="s">
        <v>420</v>
      </c>
      <c r="D1363" s="68"/>
      <c r="E1363" s="69" t="s">
        <v>421</v>
      </c>
      <c r="F1363" s="63">
        <v>0</v>
      </c>
      <c r="G1363" s="63">
        <v>563161455.94108486</v>
      </c>
      <c r="H1363" s="63"/>
      <c r="I1363" s="112">
        <v>563161455.94108486</v>
      </c>
      <c r="J1363" s="63">
        <v>0</v>
      </c>
      <c r="K1363" s="65">
        <v>550544084.41000009</v>
      </c>
      <c r="L1363" s="112">
        <v>550544084.41000009</v>
      </c>
      <c r="M1363" s="63">
        <v>55156015.699999988</v>
      </c>
      <c r="N1363" s="64">
        <v>528079912.24000001</v>
      </c>
      <c r="O1363" s="110">
        <v>22464172.170000076</v>
      </c>
      <c r="P1363" s="110">
        <v>0</v>
      </c>
      <c r="Q1363" s="110">
        <v>0</v>
      </c>
      <c r="R1363" s="110">
        <v>22464172.170000076</v>
      </c>
      <c r="S1363" s="110">
        <v>55156015.699999988</v>
      </c>
    </row>
    <row r="1364" spans="1:19" ht="15.75" customHeight="1" x14ac:dyDescent="0.3">
      <c r="A1364" s="66" t="s">
        <v>2366</v>
      </c>
      <c r="B1364" s="67" t="s">
        <v>23</v>
      </c>
      <c r="C1364" s="68" t="s">
        <v>422</v>
      </c>
      <c r="D1364" s="68"/>
      <c r="E1364" s="69" t="s">
        <v>423</v>
      </c>
      <c r="F1364" s="63">
        <v>0</v>
      </c>
      <c r="G1364" s="63">
        <v>472645634.58942938</v>
      </c>
      <c r="H1364" s="63"/>
      <c r="I1364" s="112">
        <v>472645634.58942938</v>
      </c>
      <c r="J1364" s="63">
        <v>0</v>
      </c>
      <c r="K1364" s="65">
        <v>461960976.91999996</v>
      </c>
      <c r="L1364" s="112">
        <v>461960976.91999996</v>
      </c>
      <c r="M1364" s="63">
        <v>45959695.670000017</v>
      </c>
      <c r="N1364" s="64">
        <v>443064847.78000003</v>
      </c>
      <c r="O1364" s="110">
        <v>18896129.139999926</v>
      </c>
      <c r="P1364" s="110">
        <v>0</v>
      </c>
      <c r="Q1364" s="110">
        <v>0</v>
      </c>
      <c r="R1364" s="110">
        <v>18896129.139999926</v>
      </c>
      <c r="S1364" s="110">
        <v>45959695.670000017</v>
      </c>
    </row>
    <row r="1365" spans="1:19" ht="15.75" customHeight="1" x14ac:dyDescent="0.3">
      <c r="A1365" s="66" t="s">
        <v>2366</v>
      </c>
      <c r="B1365" s="67" t="s">
        <v>23</v>
      </c>
      <c r="C1365" s="68" t="s">
        <v>424</v>
      </c>
      <c r="D1365" s="68"/>
      <c r="E1365" s="69" t="s">
        <v>425</v>
      </c>
      <c r="F1365" s="63">
        <v>0</v>
      </c>
      <c r="G1365" s="63">
        <v>494326049.10598719</v>
      </c>
      <c r="H1365" s="63"/>
      <c r="I1365" s="112">
        <v>494326049.10598719</v>
      </c>
      <c r="J1365" s="63">
        <v>0</v>
      </c>
      <c r="K1365" s="65">
        <v>483118004.31999993</v>
      </c>
      <c r="L1365" s="112">
        <v>483118004.31999993</v>
      </c>
      <c r="M1365" s="63">
        <v>47927694.970000029</v>
      </c>
      <c r="N1365" s="64">
        <v>463340404.56000006</v>
      </c>
      <c r="O1365" s="110">
        <v>19777599.759999871</v>
      </c>
      <c r="P1365" s="110">
        <v>0</v>
      </c>
      <c r="Q1365" s="110">
        <v>0</v>
      </c>
      <c r="R1365" s="110">
        <v>19777599.759999871</v>
      </c>
      <c r="S1365" s="110">
        <v>47927694.970000029</v>
      </c>
    </row>
    <row r="1366" spans="1:19" ht="15.75" customHeight="1" x14ac:dyDescent="0.3">
      <c r="A1366" s="66" t="s">
        <v>2366</v>
      </c>
      <c r="B1366" s="67" t="s">
        <v>220</v>
      </c>
      <c r="C1366" s="68" t="s">
        <v>221</v>
      </c>
      <c r="D1366" s="68"/>
      <c r="E1366" s="69" t="s">
        <v>220</v>
      </c>
      <c r="F1366" s="63">
        <v>0</v>
      </c>
      <c r="G1366" s="63">
        <v>32068023990.977562</v>
      </c>
      <c r="H1366" s="63"/>
      <c r="I1366" s="112">
        <v>32068023990.977562</v>
      </c>
      <c r="J1366" s="63">
        <v>0</v>
      </c>
      <c r="K1366" s="65">
        <v>31330973121.259998</v>
      </c>
      <c r="L1366" s="112">
        <v>31330973121.259998</v>
      </c>
      <c r="M1366" s="63">
        <v>2616066323.0500011</v>
      </c>
      <c r="N1366" s="64">
        <v>30046821928.860001</v>
      </c>
      <c r="O1366" s="110">
        <v>1284151192.3999977</v>
      </c>
      <c r="P1366" s="110">
        <v>0</v>
      </c>
      <c r="Q1366" s="110">
        <v>0</v>
      </c>
      <c r="R1366" s="110">
        <v>1284151192.3999977</v>
      </c>
      <c r="S1366" s="110">
        <v>2616066323.0500011</v>
      </c>
    </row>
    <row r="1367" spans="1:19" ht="15.75" customHeight="1" x14ac:dyDescent="0.3">
      <c r="A1367" s="66" t="s">
        <v>2366</v>
      </c>
      <c r="B1367" s="67" t="s">
        <v>27</v>
      </c>
      <c r="C1367" s="68" t="s">
        <v>222</v>
      </c>
      <c r="D1367" s="68"/>
      <c r="E1367" s="69" t="s">
        <v>223</v>
      </c>
      <c r="F1367" s="63">
        <v>0</v>
      </c>
      <c r="G1367" s="63">
        <v>50031155488.705109</v>
      </c>
      <c r="H1367" s="63"/>
      <c r="I1367" s="112">
        <v>50031155488.705109</v>
      </c>
      <c r="J1367" s="63">
        <v>0</v>
      </c>
      <c r="K1367" s="65">
        <v>48882707615.110008</v>
      </c>
      <c r="L1367" s="112">
        <v>48882707615.110008</v>
      </c>
      <c r="M1367" s="63">
        <v>4086002758.5599976</v>
      </c>
      <c r="N1367" s="64">
        <v>46879890054.620003</v>
      </c>
      <c r="O1367" s="110">
        <v>2002817560.4900055</v>
      </c>
      <c r="P1367" s="110">
        <v>0</v>
      </c>
      <c r="Q1367" s="110">
        <v>0</v>
      </c>
      <c r="R1367" s="110">
        <v>2002817560.4900055</v>
      </c>
      <c r="S1367" s="110">
        <v>4086002758.5599976</v>
      </c>
    </row>
    <row r="1368" spans="1:19" ht="15.75" customHeight="1" x14ac:dyDescent="0.3">
      <c r="A1368" s="66" t="s">
        <v>2366</v>
      </c>
      <c r="B1368" s="67" t="s">
        <v>27</v>
      </c>
      <c r="C1368" s="68" t="s">
        <v>2395</v>
      </c>
      <c r="D1368" s="68"/>
      <c r="E1368" s="69" t="s">
        <v>2396</v>
      </c>
      <c r="F1368" s="63">
        <v>0</v>
      </c>
      <c r="G1368" s="63">
        <v>2349364450.7783747</v>
      </c>
      <c r="H1368" s="63"/>
      <c r="I1368" s="112">
        <v>2349364450.7783747</v>
      </c>
      <c r="J1368" s="63">
        <v>0</v>
      </c>
      <c r="K1368" s="65">
        <v>2295794928.0500002</v>
      </c>
      <c r="L1368" s="112">
        <v>2295794928.0500002</v>
      </c>
      <c r="M1368" s="63">
        <v>226974170.38999987</v>
      </c>
      <c r="N1368" s="64">
        <v>2201662198.2600002</v>
      </c>
      <c r="O1368" s="110">
        <v>94132729.789999962</v>
      </c>
      <c r="P1368" s="110">
        <v>0</v>
      </c>
      <c r="Q1368" s="110">
        <v>0</v>
      </c>
      <c r="R1368" s="110">
        <v>94132729.789999962</v>
      </c>
      <c r="S1368" s="110">
        <v>226974170.38999987</v>
      </c>
    </row>
    <row r="1369" spans="1:19" ht="15.75" customHeight="1" x14ac:dyDescent="0.3">
      <c r="A1369" s="66" t="s">
        <v>2366</v>
      </c>
      <c r="B1369" s="67" t="s">
        <v>27</v>
      </c>
      <c r="C1369" s="68" t="s">
        <v>426</v>
      </c>
      <c r="D1369" s="68"/>
      <c r="E1369" s="69" t="s">
        <v>427</v>
      </c>
      <c r="F1369" s="63">
        <v>0</v>
      </c>
      <c r="G1369" s="63">
        <v>1022111873.6862476</v>
      </c>
      <c r="H1369" s="63"/>
      <c r="I1369" s="112">
        <v>1022111873.6862476</v>
      </c>
      <c r="J1369" s="63">
        <v>0</v>
      </c>
      <c r="K1369" s="65">
        <v>998708227.98999989</v>
      </c>
      <c r="L1369" s="112">
        <v>998708227.98999989</v>
      </c>
      <c r="M1369" s="63">
        <v>98455493.629999995</v>
      </c>
      <c r="N1369" s="64">
        <v>957710903.27999997</v>
      </c>
      <c r="O1369" s="110">
        <v>40997324.709999919</v>
      </c>
      <c r="P1369" s="110">
        <v>0</v>
      </c>
      <c r="Q1369" s="110">
        <v>0</v>
      </c>
      <c r="R1369" s="110">
        <v>40997324.709999919</v>
      </c>
      <c r="S1369" s="110">
        <v>98455493.629999995</v>
      </c>
    </row>
    <row r="1370" spans="1:19" ht="15.75" customHeight="1" x14ac:dyDescent="0.3">
      <c r="A1370" s="66" t="s">
        <v>2366</v>
      </c>
      <c r="B1370" s="67" t="s">
        <v>27</v>
      </c>
      <c r="C1370" s="68" t="s">
        <v>428</v>
      </c>
      <c r="D1370" s="68"/>
      <c r="E1370" s="69" t="s">
        <v>429</v>
      </c>
      <c r="F1370" s="63">
        <v>0</v>
      </c>
      <c r="G1370" s="63">
        <v>752679505.2197001</v>
      </c>
      <c r="H1370" s="63"/>
      <c r="I1370" s="112">
        <v>752679505.2197001</v>
      </c>
      <c r="J1370" s="63">
        <v>0</v>
      </c>
      <c r="K1370" s="65">
        <v>735418747.54999995</v>
      </c>
      <c r="L1370" s="112">
        <v>735418747.54999995</v>
      </c>
      <c r="M1370" s="63">
        <v>72398702.379999995</v>
      </c>
      <c r="N1370" s="64">
        <v>705216750.43999994</v>
      </c>
      <c r="O1370" s="110">
        <v>30201997.110000014</v>
      </c>
      <c r="P1370" s="110">
        <v>0</v>
      </c>
      <c r="Q1370" s="110">
        <v>0</v>
      </c>
      <c r="R1370" s="110">
        <v>30201997.110000014</v>
      </c>
      <c r="S1370" s="110">
        <v>72398702.379999995</v>
      </c>
    </row>
    <row r="1371" spans="1:19" ht="15.75" customHeight="1" x14ac:dyDescent="0.3">
      <c r="A1371" s="66" t="s">
        <v>2366</v>
      </c>
      <c r="B1371" s="67" t="s">
        <v>27</v>
      </c>
      <c r="C1371" s="68" t="s">
        <v>430</v>
      </c>
      <c r="D1371" s="68"/>
      <c r="E1371" s="69" t="s">
        <v>431</v>
      </c>
      <c r="F1371" s="63">
        <v>0</v>
      </c>
      <c r="G1371" s="63">
        <v>780988644.05552566</v>
      </c>
      <c r="H1371" s="63"/>
      <c r="I1371" s="112">
        <v>780988644.05552566</v>
      </c>
      <c r="J1371" s="63">
        <v>0</v>
      </c>
      <c r="K1371" s="65">
        <v>763042821.58999991</v>
      </c>
      <c r="L1371" s="112">
        <v>763042821.58999991</v>
      </c>
      <c r="M1371" s="63">
        <v>75024885.189999998</v>
      </c>
      <c r="N1371" s="64">
        <v>731688657.37000012</v>
      </c>
      <c r="O1371" s="110">
        <v>31354164.21999979</v>
      </c>
      <c r="P1371" s="110">
        <v>0</v>
      </c>
      <c r="Q1371" s="110">
        <v>0</v>
      </c>
      <c r="R1371" s="110">
        <v>31354164.21999979</v>
      </c>
      <c r="S1371" s="110">
        <v>75024885.189999998</v>
      </c>
    </row>
    <row r="1372" spans="1:19" ht="15.75" customHeight="1" x14ac:dyDescent="0.3">
      <c r="A1372" s="66" t="s">
        <v>2366</v>
      </c>
      <c r="B1372" s="67" t="s">
        <v>27</v>
      </c>
      <c r="C1372" s="68" t="s">
        <v>432</v>
      </c>
      <c r="D1372" s="68"/>
      <c r="E1372" s="69" t="s">
        <v>433</v>
      </c>
      <c r="F1372" s="63">
        <v>0</v>
      </c>
      <c r="G1372" s="63">
        <v>1335607287.187145</v>
      </c>
      <c r="H1372" s="63"/>
      <c r="I1372" s="112">
        <v>1335607287.187145</v>
      </c>
      <c r="J1372" s="63">
        <v>0</v>
      </c>
      <c r="K1372" s="65">
        <v>1304992764.1900001</v>
      </c>
      <c r="L1372" s="112">
        <v>1304992764.1900001</v>
      </c>
      <c r="M1372" s="63">
        <v>128515419.75999999</v>
      </c>
      <c r="N1372" s="64">
        <v>1251406582.8800001</v>
      </c>
      <c r="O1372" s="110">
        <v>53586181.309999943</v>
      </c>
      <c r="P1372" s="110">
        <v>0</v>
      </c>
      <c r="Q1372" s="110">
        <v>0</v>
      </c>
      <c r="R1372" s="110">
        <v>53586181.309999943</v>
      </c>
      <c r="S1372" s="110">
        <v>128515419.75999999</v>
      </c>
    </row>
    <row r="1373" spans="1:19" ht="15.75" customHeight="1" x14ac:dyDescent="0.3">
      <c r="A1373" s="66" t="s">
        <v>2366</v>
      </c>
      <c r="B1373" s="67" t="s">
        <v>27</v>
      </c>
      <c r="C1373" s="68" t="s">
        <v>434</v>
      </c>
      <c r="D1373" s="68"/>
      <c r="E1373" s="69" t="s">
        <v>435</v>
      </c>
      <c r="F1373" s="63">
        <v>0</v>
      </c>
      <c r="G1373" s="63">
        <v>658245904.97561502</v>
      </c>
      <c r="H1373" s="63"/>
      <c r="I1373" s="112">
        <v>658245904.97561502</v>
      </c>
      <c r="J1373" s="63">
        <v>0</v>
      </c>
      <c r="K1373" s="65">
        <v>643222972.67000008</v>
      </c>
      <c r="L1373" s="112">
        <v>643222972.67000008</v>
      </c>
      <c r="M1373" s="63">
        <v>63556085.620000005</v>
      </c>
      <c r="N1373" s="64">
        <v>616842581.16000009</v>
      </c>
      <c r="O1373" s="110">
        <v>26380391.50999999</v>
      </c>
      <c r="P1373" s="110">
        <v>0</v>
      </c>
      <c r="Q1373" s="110">
        <v>0</v>
      </c>
      <c r="R1373" s="110">
        <v>26380391.50999999</v>
      </c>
      <c r="S1373" s="110">
        <v>63556085.620000005</v>
      </c>
    </row>
    <row r="1374" spans="1:19" ht="15.75" customHeight="1" x14ac:dyDescent="0.3">
      <c r="A1374" s="66" t="s">
        <v>2366</v>
      </c>
      <c r="B1374" s="67" t="s">
        <v>27</v>
      </c>
      <c r="C1374" s="68" t="s">
        <v>436</v>
      </c>
      <c r="D1374" s="68"/>
      <c r="E1374" s="69" t="s">
        <v>437</v>
      </c>
      <c r="F1374" s="63">
        <v>0</v>
      </c>
      <c r="G1374" s="63">
        <v>877801871.85967791</v>
      </c>
      <c r="H1374" s="63"/>
      <c r="I1374" s="112">
        <v>877801871.85967791</v>
      </c>
      <c r="J1374" s="63">
        <v>0</v>
      </c>
      <c r="K1374" s="65">
        <v>857709122.54999995</v>
      </c>
      <c r="L1374" s="112">
        <v>857709122.54999995</v>
      </c>
      <c r="M1374" s="63">
        <v>84530643.960000038</v>
      </c>
      <c r="N1374" s="64">
        <v>822503412.74000001</v>
      </c>
      <c r="O1374" s="110">
        <v>35205709.809999943</v>
      </c>
      <c r="P1374" s="110">
        <v>0</v>
      </c>
      <c r="Q1374" s="110">
        <v>0</v>
      </c>
      <c r="R1374" s="110">
        <v>35205709.809999943</v>
      </c>
      <c r="S1374" s="110">
        <v>84530643.960000038</v>
      </c>
    </row>
    <row r="1375" spans="1:19" ht="15.75" customHeight="1" x14ac:dyDescent="0.3">
      <c r="A1375" s="66" t="s">
        <v>2366</v>
      </c>
      <c r="B1375" s="67" t="s">
        <v>27</v>
      </c>
      <c r="C1375" s="68" t="s">
        <v>438</v>
      </c>
      <c r="D1375" s="68"/>
      <c r="E1375" s="69" t="s">
        <v>439</v>
      </c>
      <c r="F1375" s="63">
        <v>0</v>
      </c>
      <c r="G1375" s="63">
        <v>960739942.80122817</v>
      </c>
      <c r="H1375" s="63"/>
      <c r="I1375" s="112">
        <v>960739942.80122817</v>
      </c>
      <c r="J1375" s="63">
        <v>0</v>
      </c>
      <c r="K1375" s="65">
        <v>938819378.71000004</v>
      </c>
      <c r="L1375" s="112">
        <v>938819378.71000004</v>
      </c>
      <c r="M1375" s="63">
        <v>92774690.370000005</v>
      </c>
      <c r="N1375" s="64">
        <v>900318784.81000006</v>
      </c>
      <c r="O1375" s="110">
        <v>38500593.899999976</v>
      </c>
      <c r="P1375" s="110">
        <v>0</v>
      </c>
      <c r="Q1375" s="110">
        <v>0</v>
      </c>
      <c r="R1375" s="110">
        <v>38500593.899999976</v>
      </c>
      <c r="S1375" s="110">
        <v>92774690.370000005</v>
      </c>
    </row>
    <row r="1376" spans="1:19" ht="15.75" customHeight="1" x14ac:dyDescent="0.3">
      <c r="A1376" s="66" t="s">
        <v>2366</v>
      </c>
      <c r="B1376" s="67" t="s">
        <v>27</v>
      </c>
      <c r="C1376" s="68" t="s">
        <v>440</v>
      </c>
      <c r="D1376" s="68"/>
      <c r="E1376" s="69" t="s">
        <v>441</v>
      </c>
      <c r="F1376" s="63">
        <v>0</v>
      </c>
      <c r="G1376" s="63">
        <v>604085541.07866693</v>
      </c>
      <c r="H1376" s="63"/>
      <c r="I1376" s="112">
        <v>604085541.07866693</v>
      </c>
      <c r="J1376" s="63">
        <v>0</v>
      </c>
      <c r="K1376" s="65">
        <v>590255467.07999992</v>
      </c>
      <c r="L1376" s="112">
        <v>590255467.07999992</v>
      </c>
      <c r="M1376" s="63">
        <v>58171428.230000019</v>
      </c>
      <c r="N1376" s="64">
        <v>566026363.03999996</v>
      </c>
      <c r="O1376" s="110">
        <v>24229104.039999962</v>
      </c>
      <c r="P1376" s="110">
        <v>0</v>
      </c>
      <c r="Q1376" s="110">
        <v>0</v>
      </c>
      <c r="R1376" s="110">
        <v>24229104.039999962</v>
      </c>
      <c r="S1376" s="110">
        <v>58171428.230000019</v>
      </c>
    </row>
    <row r="1377" spans="1:19" ht="15.75" customHeight="1" x14ac:dyDescent="0.3">
      <c r="A1377" s="66" t="s">
        <v>2366</v>
      </c>
      <c r="B1377" s="67" t="s">
        <v>27</v>
      </c>
      <c r="C1377" s="68" t="s">
        <v>442</v>
      </c>
      <c r="D1377" s="68"/>
      <c r="E1377" s="69" t="s">
        <v>443</v>
      </c>
      <c r="F1377" s="63">
        <v>0</v>
      </c>
      <c r="G1377" s="63">
        <v>650945396.85582757</v>
      </c>
      <c r="H1377" s="63"/>
      <c r="I1377" s="112">
        <v>650945396.85582757</v>
      </c>
      <c r="J1377" s="63">
        <v>0</v>
      </c>
      <c r="K1377" s="65">
        <v>636231821.71000004</v>
      </c>
      <c r="L1377" s="112">
        <v>636231821.71000004</v>
      </c>
      <c r="M1377" s="63">
        <v>63279356.26000005</v>
      </c>
      <c r="N1377" s="64">
        <v>610208311.49000001</v>
      </c>
      <c r="O1377" s="110">
        <v>26023510.220000029</v>
      </c>
      <c r="P1377" s="110">
        <v>0</v>
      </c>
      <c r="Q1377" s="110">
        <v>0</v>
      </c>
      <c r="R1377" s="110">
        <v>26023510.220000029</v>
      </c>
      <c r="S1377" s="110">
        <v>63279356.26000005</v>
      </c>
    </row>
    <row r="1378" spans="1:19" ht="15.75" customHeight="1" x14ac:dyDescent="0.3">
      <c r="A1378" s="66" t="s">
        <v>2366</v>
      </c>
      <c r="B1378" s="67" t="s">
        <v>27</v>
      </c>
      <c r="C1378" s="68" t="s">
        <v>444</v>
      </c>
      <c r="D1378" s="68"/>
      <c r="E1378" s="69" t="s">
        <v>445</v>
      </c>
      <c r="F1378" s="63">
        <v>0</v>
      </c>
      <c r="G1378" s="63">
        <v>743634869.51871789</v>
      </c>
      <c r="H1378" s="63"/>
      <c r="I1378" s="112">
        <v>743634869.51871789</v>
      </c>
      <c r="J1378" s="63">
        <v>0</v>
      </c>
      <c r="K1378" s="65">
        <v>726886912.9799999</v>
      </c>
      <c r="L1378" s="112">
        <v>726886912.9799999</v>
      </c>
      <c r="M1378" s="63">
        <v>72512729.74000001</v>
      </c>
      <c r="N1378" s="64">
        <v>697184916.25000012</v>
      </c>
      <c r="O1378" s="110">
        <v>29701996.729999781</v>
      </c>
      <c r="P1378" s="110">
        <v>0</v>
      </c>
      <c r="Q1378" s="110">
        <v>0</v>
      </c>
      <c r="R1378" s="110">
        <v>29701996.729999781</v>
      </c>
      <c r="S1378" s="110">
        <v>72512729.74000001</v>
      </c>
    </row>
    <row r="1379" spans="1:19" ht="15.75" customHeight="1" x14ac:dyDescent="0.3">
      <c r="A1379" s="66" t="s">
        <v>2366</v>
      </c>
      <c r="B1379" s="67" t="s">
        <v>27</v>
      </c>
      <c r="C1379" s="68" t="s">
        <v>446</v>
      </c>
      <c r="D1379" s="68"/>
      <c r="E1379" s="69" t="s">
        <v>447</v>
      </c>
      <c r="F1379" s="63">
        <v>0</v>
      </c>
      <c r="G1379" s="63">
        <v>752466777.03944445</v>
      </c>
      <c r="H1379" s="63"/>
      <c r="I1379" s="112">
        <v>752466777.03944445</v>
      </c>
      <c r="J1379" s="63">
        <v>0</v>
      </c>
      <c r="K1379" s="65">
        <v>735355407.98000002</v>
      </c>
      <c r="L1379" s="112">
        <v>735355407.98000002</v>
      </c>
      <c r="M1379" s="63">
        <v>72876117.920000017</v>
      </c>
      <c r="N1379" s="64">
        <v>705226578.43000007</v>
      </c>
      <c r="O1379" s="110">
        <v>30128829.549999952</v>
      </c>
      <c r="P1379" s="110">
        <v>0</v>
      </c>
      <c r="Q1379" s="110">
        <v>0</v>
      </c>
      <c r="R1379" s="110">
        <v>30128829.549999952</v>
      </c>
      <c r="S1379" s="110">
        <v>72876117.920000017</v>
      </c>
    </row>
    <row r="1380" spans="1:19" ht="15.75" customHeight="1" x14ac:dyDescent="0.3">
      <c r="A1380" s="66" t="s">
        <v>2366</v>
      </c>
      <c r="B1380" s="67" t="s">
        <v>27</v>
      </c>
      <c r="C1380" s="68" t="s">
        <v>448</v>
      </c>
      <c r="D1380" s="68"/>
      <c r="E1380" s="69" t="s">
        <v>449</v>
      </c>
      <c r="F1380" s="63">
        <v>0</v>
      </c>
      <c r="G1380" s="63">
        <v>1796131625.8201509</v>
      </c>
      <c r="H1380" s="63"/>
      <c r="I1380" s="112">
        <v>1796131625.8201509</v>
      </c>
      <c r="J1380" s="63">
        <v>0</v>
      </c>
      <c r="K1380" s="65">
        <v>1755189561.5099998</v>
      </c>
      <c r="L1380" s="112">
        <v>1755189561.5099998</v>
      </c>
      <c r="M1380" s="63">
        <v>173592602.03000009</v>
      </c>
      <c r="N1380" s="64">
        <v>1683228949.8400002</v>
      </c>
      <c r="O1380" s="110">
        <v>71960611.669999599</v>
      </c>
      <c r="P1380" s="110">
        <v>0</v>
      </c>
      <c r="Q1380" s="110">
        <v>0</v>
      </c>
      <c r="R1380" s="110">
        <v>71960611.669999599</v>
      </c>
      <c r="S1380" s="110">
        <v>173592602.03000009</v>
      </c>
    </row>
    <row r="1381" spans="1:19" ht="15.75" customHeight="1" x14ac:dyDescent="0.3">
      <c r="A1381" s="66" t="s">
        <v>2366</v>
      </c>
      <c r="B1381" s="67" t="s">
        <v>27</v>
      </c>
      <c r="C1381" s="68" t="s">
        <v>450</v>
      </c>
      <c r="D1381" s="68"/>
      <c r="E1381" s="69" t="s">
        <v>451</v>
      </c>
      <c r="F1381" s="63">
        <v>0</v>
      </c>
      <c r="G1381" s="63">
        <v>554261161.34590507</v>
      </c>
      <c r="H1381" s="63"/>
      <c r="I1381" s="112">
        <v>554261161.34590507</v>
      </c>
      <c r="J1381" s="63">
        <v>0</v>
      </c>
      <c r="K1381" s="65">
        <v>541743160.60000002</v>
      </c>
      <c r="L1381" s="112">
        <v>541743160.60000002</v>
      </c>
      <c r="M1381" s="63">
        <v>53883575.189999998</v>
      </c>
      <c r="N1381" s="64">
        <v>519589680.93000001</v>
      </c>
      <c r="O1381" s="110">
        <v>22153479.670000017</v>
      </c>
      <c r="P1381" s="110">
        <v>0</v>
      </c>
      <c r="Q1381" s="110">
        <v>0</v>
      </c>
      <c r="R1381" s="110">
        <v>22153479.670000017</v>
      </c>
      <c r="S1381" s="110">
        <v>53883575.189999998</v>
      </c>
    </row>
    <row r="1382" spans="1:19" ht="15.75" customHeight="1" x14ac:dyDescent="0.3">
      <c r="A1382" s="66" t="s">
        <v>2366</v>
      </c>
      <c r="B1382" s="67" t="s">
        <v>27</v>
      </c>
      <c r="C1382" s="68" t="s">
        <v>452</v>
      </c>
      <c r="D1382" s="68"/>
      <c r="E1382" s="69" t="s">
        <v>453</v>
      </c>
      <c r="F1382" s="63">
        <v>0</v>
      </c>
      <c r="G1382" s="63">
        <v>672190358.92010951</v>
      </c>
      <c r="H1382" s="63"/>
      <c r="I1382" s="112">
        <v>672190358.92010951</v>
      </c>
      <c r="J1382" s="63">
        <v>0</v>
      </c>
      <c r="K1382" s="65">
        <v>656755569.31000006</v>
      </c>
      <c r="L1382" s="112">
        <v>656755569.31000006</v>
      </c>
      <c r="M1382" s="63">
        <v>64600252.289999962</v>
      </c>
      <c r="N1382" s="64">
        <v>629774316.22000003</v>
      </c>
      <c r="O1382" s="110">
        <v>26981253.090000033</v>
      </c>
      <c r="P1382" s="110">
        <v>0</v>
      </c>
      <c r="Q1382" s="110">
        <v>0</v>
      </c>
      <c r="R1382" s="110">
        <v>26981253.090000033</v>
      </c>
      <c r="S1382" s="110">
        <v>64600252.289999962</v>
      </c>
    </row>
    <row r="1383" spans="1:19" ht="15.75" customHeight="1" x14ac:dyDescent="0.3">
      <c r="A1383" s="66" t="s">
        <v>2366</v>
      </c>
      <c r="B1383" s="67" t="s">
        <v>27</v>
      </c>
      <c r="C1383" s="68" t="s">
        <v>454</v>
      </c>
      <c r="D1383" s="68"/>
      <c r="E1383" s="69" t="s">
        <v>455</v>
      </c>
      <c r="F1383" s="63">
        <v>0</v>
      </c>
      <c r="G1383" s="63">
        <v>777870339.30381811</v>
      </c>
      <c r="H1383" s="63"/>
      <c r="I1383" s="112">
        <v>777870339.30381811</v>
      </c>
      <c r="J1383" s="63">
        <v>0</v>
      </c>
      <c r="K1383" s="65">
        <v>760224408.96000004</v>
      </c>
      <c r="L1383" s="112">
        <v>760224408.96000004</v>
      </c>
      <c r="M1383" s="63">
        <v>75455568.280000031</v>
      </c>
      <c r="N1383" s="64">
        <v>729097919.40999985</v>
      </c>
      <c r="O1383" s="110">
        <v>31126489.550000191</v>
      </c>
      <c r="P1383" s="110">
        <v>0</v>
      </c>
      <c r="Q1383" s="110">
        <v>0</v>
      </c>
      <c r="R1383" s="110">
        <v>31126489.550000191</v>
      </c>
      <c r="S1383" s="110">
        <v>75455568.280000031</v>
      </c>
    </row>
    <row r="1384" spans="1:19" ht="15.75" customHeight="1" x14ac:dyDescent="0.3">
      <c r="A1384" s="66" t="s">
        <v>2366</v>
      </c>
      <c r="B1384" s="67" t="s">
        <v>27</v>
      </c>
      <c r="C1384" s="68" t="s">
        <v>456</v>
      </c>
      <c r="D1384" s="68"/>
      <c r="E1384" s="69" t="s">
        <v>457</v>
      </c>
      <c r="F1384" s="63">
        <v>0</v>
      </c>
      <c r="G1384" s="63">
        <v>1594616845.8791165</v>
      </c>
      <c r="H1384" s="63"/>
      <c r="I1384" s="112">
        <v>1594616845.8791165</v>
      </c>
      <c r="J1384" s="63">
        <v>0</v>
      </c>
      <c r="K1384" s="65">
        <v>1558554795.8999996</v>
      </c>
      <c r="L1384" s="112">
        <v>1558554795.8999996</v>
      </c>
      <c r="M1384" s="63">
        <v>155023173.45000005</v>
      </c>
      <c r="N1384" s="64">
        <v>1494796467.98</v>
      </c>
      <c r="O1384" s="110">
        <v>63758327.919999599</v>
      </c>
      <c r="P1384" s="110">
        <v>0</v>
      </c>
      <c r="Q1384" s="110">
        <v>0</v>
      </c>
      <c r="R1384" s="110">
        <v>63758327.919999599</v>
      </c>
      <c r="S1384" s="110">
        <v>155023173.45000005</v>
      </c>
    </row>
    <row r="1385" spans="1:19" ht="15.75" customHeight="1" x14ac:dyDescent="0.3">
      <c r="A1385" s="66" t="s">
        <v>2366</v>
      </c>
      <c r="B1385" s="67" t="s">
        <v>27</v>
      </c>
      <c r="C1385" s="68" t="s">
        <v>458</v>
      </c>
      <c r="D1385" s="68"/>
      <c r="E1385" s="69" t="s">
        <v>459</v>
      </c>
      <c r="F1385" s="63">
        <v>0</v>
      </c>
      <c r="G1385" s="63">
        <v>838980698.59524012</v>
      </c>
      <c r="H1385" s="63"/>
      <c r="I1385" s="112">
        <v>838980698.59524012</v>
      </c>
      <c r="J1385" s="63">
        <v>0</v>
      </c>
      <c r="K1385" s="65">
        <v>819840972.3499999</v>
      </c>
      <c r="L1385" s="112">
        <v>819840972.3499999</v>
      </c>
      <c r="M1385" s="63">
        <v>81022965.240000069</v>
      </c>
      <c r="N1385" s="64">
        <v>786220994.94000006</v>
      </c>
      <c r="O1385" s="110">
        <v>33619977.409999847</v>
      </c>
      <c r="P1385" s="110">
        <v>0</v>
      </c>
      <c r="Q1385" s="110">
        <v>0</v>
      </c>
      <c r="R1385" s="110">
        <v>33619977.409999847</v>
      </c>
      <c r="S1385" s="110">
        <v>81022965.240000069</v>
      </c>
    </row>
    <row r="1386" spans="1:19" ht="15.75" customHeight="1" x14ac:dyDescent="0.3">
      <c r="A1386" s="66" t="s">
        <v>2366</v>
      </c>
      <c r="B1386" s="67" t="s">
        <v>27</v>
      </c>
      <c r="C1386" s="68" t="s">
        <v>460</v>
      </c>
      <c r="D1386" s="68"/>
      <c r="E1386" s="69" t="s">
        <v>461</v>
      </c>
      <c r="F1386" s="63">
        <v>0</v>
      </c>
      <c r="G1386" s="63">
        <v>706152343.1754756</v>
      </c>
      <c r="H1386" s="63"/>
      <c r="I1386" s="112">
        <v>706152343.1754756</v>
      </c>
      <c r="J1386" s="63">
        <v>0</v>
      </c>
      <c r="K1386" s="65">
        <v>690103288.37999988</v>
      </c>
      <c r="L1386" s="112">
        <v>690103288.37999988</v>
      </c>
      <c r="M1386" s="63">
        <v>68425376.730000019</v>
      </c>
      <c r="N1386" s="64">
        <v>661832940.82999992</v>
      </c>
      <c r="O1386" s="110">
        <v>28270347.549999952</v>
      </c>
      <c r="P1386" s="110">
        <v>0</v>
      </c>
      <c r="Q1386" s="110">
        <v>0</v>
      </c>
      <c r="R1386" s="110">
        <v>28270347.549999952</v>
      </c>
      <c r="S1386" s="110">
        <v>68425376.730000019</v>
      </c>
    </row>
    <row r="1387" spans="1:19" ht="15.75" customHeight="1" x14ac:dyDescent="0.3">
      <c r="A1387" s="66" t="s">
        <v>2366</v>
      </c>
      <c r="B1387" s="67" t="s">
        <v>27</v>
      </c>
      <c r="C1387" s="68" t="s">
        <v>462</v>
      </c>
      <c r="D1387" s="68"/>
      <c r="E1387" s="69" t="s">
        <v>463</v>
      </c>
      <c r="F1387" s="63">
        <v>0</v>
      </c>
      <c r="G1387" s="63">
        <v>1154521093.6819682</v>
      </c>
      <c r="H1387" s="63"/>
      <c r="I1387" s="112">
        <v>1154521093.6819682</v>
      </c>
      <c r="J1387" s="63">
        <v>0</v>
      </c>
      <c r="K1387" s="65">
        <v>1128290532.3099999</v>
      </c>
      <c r="L1387" s="112">
        <v>1128290532.3099999</v>
      </c>
      <c r="M1387" s="63">
        <v>111864196.80000007</v>
      </c>
      <c r="N1387" s="64">
        <v>1082074235.5799999</v>
      </c>
      <c r="O1387" s="110">
        <v>46216296.730000019</v>
      </c>
      <c r="P1387" s="110">
        <v>0</v>
      </c>
      <c r="Q1387" s="110">
        <v>0</v>
      </c>
      <c r="R1387" s="110">
        <v>46216296.730000019</v>
      </c>
      <c r="S1387" s="110">
        <v>111864196.80000007</v>
      </c>
    </row>
    <row r="1388" spans="1:19" ht="15.75" customHeight="1" x14ac:dyDescent="0.3">
      <c r="A1388" s="66" t="s">
        <v>2366</v>
      </c>
      <c r="B1388" s="67" t="s">
        <v>27</v>
      </c>
      <c r="C1388" s="68" t="s">
        <v>464</v>
      </c>
      <c r="D1388" s="68"/>
      <c r="E1388" s="69" t="s">
        <v>465</v>
      </c>
      <c r="F1388" s="63">
        <v>0</v>
      </c>
      <c r="G1388" s="63">
        <v>891340711.59330094</v>
      </c>
      <c r="H1388" s="63"/>
      <c r="I1388" s="112">
        <v>891340711.59330094</v>
      </c>
      <c r="J1388" s="63">
        <v>0</v>
      </c>
      <c r="K1388" s="65">
        <v>870834704.00999999</v>
      </c>
      <c r="L1388" s="112">
        <v>870834704.00999999</v>
      </c>
      <c r="M1388" s="63">
        <v>85525134.980000019</v>
      </c>
      <c r="N1388" s="64">
        <v>835039431.91000009</v>
      </c>
      <c r="O1388" s="110">
        <v>35795272.099999905</v>
      </c>
      <c r="P1388" s="110">
        <v>0</v>
      </c>
      <c r="Q1388" s="110">
        <v>0</v>
      </c>
      <c r="R1388" s="110">
        <v>35795272.099999905</v>
      </c>
      <c r="S1388" s="110">
        <v>85525134.980000019</v>
      </c>
    </row>
    <row r="1389" spans="1:19" ht="15.75" customHeight="1" x14ac:dyDescent="0.3">
      <c r="A1389" s="66" t="s">
        <v>2366</v>
      </c>
      <c r="B1389" s="67" t="s">
        <v>27</v>
      </c>
      <c r="C1389" s="68" t="s">
        <v>466</v>
      </c>
      <c r="D1389" s="68"/>
      <c r="E1389" s="69" t="s">
        <v>467</v>
      </c>
      <c r="F1389" s="63">
        <v>0</v>
      </c>
      <c r="G1389" s="63">
        <v>1019328127.2081738</v>
      </c>
      <c r="H1389" s="63"/>
      <c r="I1389" s="112">
        <v>1019328127.2081738</v>
      </c>
      <c r="J1389" s="63">
        <v>0</v>
      </c>
      <c r="K1389" s="65">
        <v>996168571.19999993</v>
      </c>
      <c r="L1389" s="112">
        <v>996168571.19999993</v>
      </c>
      <c r="M1389" s="63">
        <v>98754062.920000076</v>
      </c>
      <c r="N1389" s="64">
        <v>955363959.54000008</v>
      </c>
      <c r="O1389" s="110">
        <v>40804611.659999847</v>
      </c>
      <c r="P1389" s="110">
        <v>0</v>
      </c>
      <c r="Q1389" s="110">
        <v>0</v>
      </c>
      <c r="R1389" s="110">
        <v>40804611.659999847</v>
      </c>
      <c r="S1389" s="110">
        <v>98754062.920000076</v>
      </c>
    </row>
    <row r="1390" spans="1:19" ht="15.75" customHeight="1" x14ac:dyDescent="0.3">
      <c r="A1390" s="66" t="s">
        <v>2366</v>
      </c>
      <c r="B1390" s="67" t="s">
        <v>27</v>
      </c>
      <c r="C1390" s="68" t="s">
        <v>468</v>
      </c>
      <c r="D1390" s="68"/>
      <c r="E1390" s="69" t="s">
        <v>469</v>
      </c>
      <c r="F1390" s="63">
        <v>0</v>
      </c>
      <c r="G1390" s="63">
        <v>859131691.43289185</v>
      </c>
      <c r="H1390" s="63"/>
      <c r="I1390" s="112">
        <v>859131691.43289185</v>
      </c>
      <c r="J1390" s="63">
        <v>0</v>
      </c>
      <c r="K1390" s="65">
        <v>839492735.13</v>
      </c>
      <c r="L1390" s="112">
        <v>839492735.13</v>
      </c>
      <c r="M1390" s="63">
        <v>82872680.770000041</v>
      </c>
      <c r="N1390" s="64">
        <v>805047293.6500001</v>
      </c>
      <c r="O1390" s="110">
        <v>34445441.4799999</v>
      </c>
      <c r="P1390" s="110">
        <v>0</v>
      </c>
      <c r="Q1390" s="110">
        <v>0</v>
      </c>
      <c r="R1390" s="110">
        <v>34445441.4799999</v>
      </c>
      <c r="S1390" s="110">
        <v>82872680.770000041</v>
      </c>
    </row>
    <row r="1391" spans="1:19" ht="15.75" customHeight="1" x14ac:dyDescent="0.3">
      <c r="A1391" s="66" t="s">
        <v>2366</v>
      </c>
      <c r="B1391" s="67" t="s">
        <v>27</v>
      </c>
      <c r="C1391" s="68" t="s">
        <v>472</v>
      </c>
      <c r="D1391" s="68"/>
      <c r="E1391" s="69" t="s">
        <v>473</v>
      </c>
      <c r="F1391" s="63">
        <v>0</v>
      </c>
      <c r="G1391" s="63">
        <v>1061341907.2794127</v>
      </c>
      <c r="H1391" s="63"/>
      <c r="I1391" s="112">
        <v>1061341907.2794127</v>
      </c>
      <c r="J1391" s="63">
        <v>0</v>
      </c>
      <c r="K1391" s="65">
        <v>1037179792.9500002</v>
      </c>
      <c r="L1391" s="112">
        <v>1037179792.9500002</v>
      </c>
      <c r="M1391" s="63">
        <v>102642815.8599999</v>
      </c>
      <c r="N1391" s="64">
        <v>994671987.69999993</v>
      </c>
      <c r="O1391" s="110">
        <v>42507805.250000238</v>
      </c>
      <c r="P1391" s="110">
        <v>0</v>
      </c>
      <c r="Q1391" s="110">
        <v>0</v>
      </c>
      <c r="R1391" s="110">
        <v>42507805.250000238</v>
      </c>
      <c r="S1391" s="110">
        <v>102642815.8599999</v>
      </c>
    </row>
    <row r="1392" spans="1:19" ht="15.75" customHeight="1" x14ac:dyDescent="0.3">
      <c r="A1392" s="66" t="s">
        <v>2366</v>
      </c>
      <c r="B1392" s="67" t="s">
        <v>27</v>
      </c>
      <c r="C1392" s="68" t="s">
        <v>474</v>
      </c>
      <c r="D1392" s="68"/>
      <c r="E1392" s="69" t="s">
        <v>475</v>
      </c>
      <c r="F1392" s="63">
        <v>0</v>
      </c>
      <c r="G1392" s="63">
        <v>664842630.40400624</v>
      </c>
      <c r="H1392" s="63"/>
      <c r="I1392" s="112">
        <v>664842630.40400624</v>
      </c>
      <c r="J1392" s="63">
        <v>0</v>
      </c>
      <c r="K1392" s="65">
        <v>649596879.6099999</v>
      </c>
      <c r="L1392" s="112">
        <v>649596879.6099999</v>
      </c>
      <c r="M1392" s="63">
        <v>64003935.300000012</v>
      </c>
      <c r="N1392" s="64">
        <v>622919359.47000003</v>
      </c>
      <c r="O1392" s="110">
        <v>26677520.139999866</v>
      </c>
      <c r="P1392" s="110">
        <v>0</v>
      </c>
      <c r="Q1392" s="110">
        <v>0</v>
      </c>
      <c r="R1392" s="110">
        <v>26677520.139999866</v>
      </c>
      <c r="S1392" s="110">
        <v>64003935.300000012</v>
      </c>
    </row>
    <row r="1393" spans="1:19" ht="15.75" customHeight="1" x14ac:dyDescent="0.3">
      <c r="A1393" s="66" t="s">
        <v>2366</v>
      </c>
      <c r="B1393" s="67" t="s">
        <v>27</v>
      </c>
      <c r="C1393" s="68" t="s">
        <v>476</v>
      </c>
      <c r="D1393" s="68"/>
      <c r="E1393" s="69" t="s">
        <v>477</v>
      </c>
      <c r="F1393" s="63">
        <v>0</v>
      </c>
      <c r="G1393" s="63">
        <v>901853136.17191243</v>
      </c>
      <c r="H1393" s="63"/>
      <c r="I1393" s="112">
        <v>901853136.17191243</v>
      </c>
      <c r="J1393" s="63">
        <v>0</v>
      </c>
      <c r="K1393" s="65">
        <v>881225345.83000004</v>
      </c>
      <c r="L1393" s="112">
        <v>881225345.83000004</v>
      </c>
      <c r="M1393" s="63">
        <v>86931051.540000021</v>
      </c>
      <c r="N1393" s="64">
        <v>845061723.17000008</v>
      </c>
      <c r="O1393" s="110">
        <v>36163622.659999967</v>
      </c>
      <c r="P1393" s="110">
        <v>0</v>
      </c>
      <c r="Q1393" s="110">
        <v>0</v>
      </c>
      <c r="R1393" s="110">
        <v>36163622.659999967</v>
      </c>
      <c r="S1393" s="110">
        <v>86931051.540000021</v>
      </c>
    </row>
    <row r="1394" spans="1:19" ht="15.75" customHeight="1" x14ac:dyDescent="0.3">
      <c r="A1394" s="66" t="s">
        <v>2366</v>
      </c>
      <c r="B1394" s="67" t="s">
        <v>27</v>
      </c>
      <c r="C1394" s="68" t="s">
        <v>478</v>
      </c>
      <c r="D1394" s="68"/>
      <c r="E1394" s="69" t="s">
        <v>479</v>
      </c>
      <c r="F1394" s="63">
        <v>0</v>
      </c>
      <c r="G1394" s="63">
        <v>447857633.12299287</v>
      </c>
      <c r="H1394" s="63"/>
      <c r="I1394" s="112">
        <v>447857633.12299287</v>
      </c>
      <c r="J1394" s="63">
        <v>0</v>
      </c>
      <c r="K1394" s="65">
        <v>437726180.15999997</v>
      </c>
      <c r="L1394" s="112">
        <v>437726180.15999997</v>
      </c>
      <c r="M1394" s="63">
        <v>43506910.75999999</v>
      </c>
      <c r="N1394" s="64">
        <v>419817991.37</v>
      </c>
      <c r="O1394" s="110">
        <v>17908188.789999962</v>
      </c>
      <c r="P1394" s="110">
        <v>0</v>
      </c>
      <c r="Q1394" s="110">
        <v>0</v>
      </c>
      <c r="R1394" s="110">
        <v>17908188.789999962</v>
      </c>
      <c r="S1394" s="110">
        <v>43506910.75999999</v>
      </c>
    </row>
    <row r="1395" spans="1:19" ht="15.75" customHeight="1" x14ac:dyDescent="0.3">
      <c r="A1395" s="66" t="s">
        <v>2366</v>
      </c>
      <c r="B1395" s="67" t="s">
        <v>27</v>
      </c>
      <c r="C1395" s="68" t="s">
        <v>480</v>
      </c>
      <c r="D1395" s="68"/>
      <c r="E1395" s="69" t="s">
        <v>481</v>
      </c>
      <c r="F1395" s="63">
        <v>0</v>
      </c>
      <c r="G1395" s="63">
        <v>726478476.2195971</v>
      </c>
      <c r="H1395" s="63"/>
      <c r="I1395" s="112">
        <v>726478476.2195971</v>
      </c>
      <c r="J1395" s="63">
        <v>0</v>
      </c>
      <c r="K1395" s="65">
        <v>709982664.68999994</v>
      </c>
      <c r="L1395" s="112">
        <v>709982664.68999994</v>
      </c>
      <c r="M1395" s="63">
        <v>70396769.019999981</v>
      </c>
      <c r="N1395" s="64">
        <v>680905739.98999989</v>
      </c>
      <c r="O1395" s="110">
        <v>29076924.700000048</v>
      </c>
      <c r="P1395" s="110">
        <v>0</v>
      </c>
      <c r="Q1395" s="110">
        <v>0</v>
      </c>
      <c r="R1395" s="110">
        <v>29076924.700000048</v>
      </c>
      <c r="S1395" s="110">
        <v>70396769.019999981</v>
      </c>
    </row>
    <row r="1396" spans="1:19" ht="15.75" customHeight="1" x14ac:dyDescent="0.3">
      <c r="A1396" s="66" t="s">
        <v>2366</v>
      </c>
      <c r="B1396" s="67" t="s">
        <v>27</v>
      </c>
      <c r="C1396" s="68" t="s">
        <v>482</v>
      </c>
      <c r="D1396" s="68"/>
      <c r="E1396" s="69" t="s">
        <v>483</v>
      </c>
      <c r="F1396" s="63">
        <v>0</v>
      </c>
      <c r="G1396" s="63">
        <v>766348529.87927938</v>
      </c>
      <c r="H1396" s="63"/>
      <c r="I1396" s="112">
        <v>766348529.87927938</v>
      </c>
      <c r="J1396" s="63">
        <v>0</v>
      </c>
      <c r="K1396" s="65">
        <v>748933372.75</v>
      </c>
      <c r="L1396" s="112">
        <v>748933372.75</v>
      </c>
      <c r="M1396" s="63">
        <v>74252914.710000038</v>
      </c>
      <c r="N1396" s="64">
        <v>718254095.8900001</v>
      </c>
      <c r="O1396" s="110">
        <v>30679276.859999895</v>
      </c>
      <c r="P1396" s="110">
        <v>0</v>
      </c>
      <c r="Q1396" s="110">
        <v>0</v>
      </c>
      <c r="R1396" s="110">
        <v>30679276.859999895</v>
      </c>
      <c r="S1396" s="110">
        <v>74252914.710000038</v>
      </c>
    </row>
    <row r="1397" spans="1:19" ht="15.75" customHeight="1" x14ac:dyDescent="0.3">
      <c r="A1397" s="66" t="s">
        <v>2366</v>
      </c>
      <c r="B1397" s="67" t="s">
        <v>27</v>
      </c>
      <c r="C1397" s="68" t="s">
        <v>484</v>
      </c>
      <c r="D1397" s="68"/>
      <c r="E1397" s="69" t="s">
        <v>485</v>
      </c>
      <c r="F1397" s="63">
        <v>0</v>
      </c>
      <c r="G1397" s="63">
        <v>1103070733.9930971</v>
      </c>
      <c r="H1397" s="63"/>
      <c r="I1397" s="112">
        <v>1103070733.9930971</v>
      </c>
      <c r="J1397" s="63">
        <v>0</v>
      </c>
      <c r="K1397" s="65">
        <v>1078128019.3199999</v>
      </c>
      <c r="L1397" s="112">
        <v>1078128019.3199999</v>
      </c>
      <c r="M1397" s="63">
        <v>107239625.48000002</v>
      </c>
      <c r="N1397" s="64">
        <v>1034024850.3699999</v>
      </c>
      <c r="O1397" s="110">
        <v>44103168.950000048</v>
      </c>
      <c r="P1397" s="110">
        <v>0</v>
      </c>
      <c r="Q1397" s="110">
        <v>0</v>
      </c>
      <c r="R1397" s="110">
        <v>44103168.950000048</v>
      </c>
      <c r="S1397" s="110">
        <v>107239625.48000002</v>
      </c>
    </row>
    <row r="1398" spans="1:19" ht="15.75" customHeight="1" x14ac:dyDescent="0.3">
      <c r="A1398" s="66" t="s">
        <v>2366</v>
      </c>
      <c r="B1398" s="67" t="s">
        <v>27</v>
      </c>
      <c r="C1398" s="68" t="s">
        <v>486</v>
      </c>
      <c r="D1398" s="68"/>
      <c r="E1398" s="69" t="s">
        <v>487</v>
      </c>
      <c r="F1398" s="63">
        <v>0</v>
      </c>
      <c r="G1398" s="63">
        <v>878803998.00215173</v>
      </c>
      <c r="H1398" s="63"/>
      <c r="I1398" s="112">
        <v>878803998.00215173</v>
      </c>
      <c r="J1398" s="63">
        <v>0</v>
      </c>
      <c r="K1398" s="65">
        <v>858611168.49000013</v>
      </c>
      <c r="L1398" s="112">
        <v>858611168.49000013</v>
      </c>
      <c r="M1398" s="63">
        <v>84410956.24000001</v>
      </c>
      <c r="N1398" s="64">
        <v>823330406.64999998</v>
      </c>
      <c r="O1398" s="110">
        <v>35280761.840000153</v>
      </c>
      <c r="P1398" s="110">
        <v>0</v>
      </c>
      <c r="Q1398" s="110">
        <v>0</v>
      </c>
      <c r="R1398" s="110">
        <v>35280761.840000153</v>
      </c>
      <c r="S1398" s="110">
        <v>84410956.24000001</v>
      </c>
    </row>
    <row r="1399" spans="1:19" ht="15.75" customHeight="1" x14ac:dyDescent="0.3">
      <c r="A1399" s="66" t="s">
        <v>2366</v>
      </c>
      <c r="B1399" s="67" t="s">
        <v>27</v>
      </c>
      <c r="C1399" s="68" t="s">
        <v>488</v>
      </c>
      <c r="D1399" s="68"/>
      <c r="E1399" s="69" t="s">
        <v>489</v>
      </c>
      <c r="F1399" s="63">
        <v>0</v>
      </c>
      <c r="G1399" s="63">
        <v>1077814990.9575913</v>
      </c>
      <c r="H1399" s="63"/>
      <c r="I1399" s="112">
        <v>1077814990.9575913</v>
      </c>
      <c r="J1399" s="63">
        <v>0</v>
      </c>
      <c r="K1399" s="65">
        <v>1053396697.98</v>
      </c>
      <c r="L1399" s="112">
        <v>1053396697.98</v>
      </c>
      <c r="M1399" s="63">
        <v>104652979.37</v>
      </c>
      <c r="N1399" s="64">
        <v>1010282225.58</v>
      </c>
      <c r="O1399" s="110">
        <v>43114472.399999976</v>
      </c>
      <c r="P1399" s="110">
        <v>0</v>
      </c>
      <c r="Q1399" s="110">
        <v>0</v>
      </c>
      <c r="R1399" s="110">
        <v>43114472.399999976</v>
      </c>
      <c r="S1399" s="110">
        <v>104652979.37</v>
      </c>
    </row>
    <row r="1400" spans="1:19" ht="15.75" customHeight="1" x14ac:dyDescent="0.3">
      <c r="A1400" s="66" t="s">
        <v>2366</v>
      </c>
      <c r="B1400" s="67" t="s">
        <v>27</v>
      </c>
      <c r="C1400" s="68" t="s">
        <v>490</v>
      </c>
      <c r="D1400" s="68"/>
      <c r="E1400" s="69" t="s">
        <v>491</v>
      </c>
      <c r="F1400" s="63">
        <v>0</v>
      </c>
      <c r="G1400" s="63">
        <v>826226481.49912405</v>
      </c>
      <c r="H1400" s="63"/>
      <c r="I1400" s="112">
        <v>826226481.49912405</v>
      </c>
      <c r="J1400" s="63">
        <v>0</v>
      </c>
      <c r="K1400" s="65">
        <v>807245340.45000005</v>
      </c>
      <c r="L1400" s="112">
        <v>807245340.45000005</v>
      </c>
      <c r="M1400" s="63">
        <v>79354361.410000026</v>
      </c>
      <c r="N1400" s="64">
        <v>774077111.00999999</v>
      </c>
      <c r="O1400" s="110">
        <v>33168229.440000057</v>
      </c>
      <c r="P1400" s="110">
        <v>0</v>
      </c>
      <c r="Q1400" s="110">
        <v>0</v>
      </c>
      <c r="R1400" s="110">
        <v>33168229.440000057</v>
      </c>
      <c r="S1400" s="110">
        <v>79354361.410000026</v>
      </c>
    </row>
    <row r="1401" spans="1:19" ht="15.75" customHeight="1" x14ac:dyDescent="0.3">
      <c r="A1401" s="66" t="s">
        <v>2366</v>
      </c>
      <c r="B1401" s="67" t="s">
        <v>27</v>
      </c>
      <c r="C1401" s="68" t="s">
        <v>492</v>
      </c>
      <c r="D1401" s="68"/>
      <c r="E1401" s="69" t="s">
        <v>493</v>
      </c>
      <c r="F1401" s="63">
        <v>0</v>
      </c>
      <c r="G1401" s="63">
        <v>1045355102.5660639</v>
      </c>
      <c r="H1401" s="63"/>
      <c r="I1401" s="112">
        <v>1045355102.5660639</v>
      </c>
      <c r="J1401" s="63">
        <v>0</v>
      </c>
      <c r="K1401" s="65">
        <v>1021339993.6899999</v>
      </c>
      <c r="L1401" s="112">
        <v>1021339993.6899999</v>
      </c>
      <c r="M1401" s="63">
        <v>100410929.50999999</v>
      </c>
      <c r="N1401" s="64">
        <v>979375002.49999988</v>
      </c>
      <c r="O1401" s="110">
        <v>41964991.190000057</v>
      </c>
      <c r="P1401" s="110">
        <v>0</v>
      </c>
      <c r="Q1401" s="110">
        <v>0</v>
      </c>
      <c r="R1401" s="110">
        <v>41964991.190000057</v>
      </c>
      <c r="S1401" s="110">
        <v>100410929.50999999</v>
      </c>
    </row>
    <row r="1402" spans="1:19" ht="15.75" customHeight="1" x14ac:dyDescent="0.3">
      <c r="A1402" s="66" t="s">
        <v>2366</v>
      </c>
      <c r="B1402" s="67" t="s">
        <v>27</v>
      </c>
      <c r="C1402" s="68" t="s">
        <v>494</v>
      </c>
      <c r="D1402" s="68"/>
      <c r="E1402" s="69" t="s">
        <v>495</v>
      </c>
      <c r="F1402" s="63">
        <v>0</v>
      </c>
      <c r="G1402" s="63">
        <v>603320786.96949244</v>
      </c>
      <c r="H1402" s="63"/>
      <c r="I1402" s="112">
        <v>603320786.96949244</v>
      </c>
      <c r="J1402" s="63">
        <v>0</v>
      </c>
      <c r="K1402" s="65">
        <v>589596590.60000002</v>
      </c>
      <c r="L1402" s="112">
        <v>589596590.60000002</v>
      </c>
      <c r="M1402" s="63">
        <v>58346351.339999974</v>
      </c>
      <c r="N1402" s="64">
        <v>565438087.08999991</v>
      </c>
      <c r="O1402" s="110">
        <v>24158503.51000011</v>
      </c>
      <c r="P1402" s="110">
        <v>0</v>
      </c>
      <c r="Q1402" s="110">
        <v>0</v>
      </c>
      <c r="R1402" s="110">
        <v>24158503.51000011</v>
      </c>
      <c r="S1402" s="110">
        <v>58346351.339999974</v>
      </c>
    </row>
    <row r="1403" spans="1:19" ht="15.75" customHeight="1" x14ac:dyDescent="0.3">
      <c r="A1403" s="66" t="s">
        <v>2366</v>
      </c>
      <c r="B1403" s="67" t="s">
        <v>27</v>
      </c>
      <c r="C1403" s="68" t="s">
        <v>496</v>
      </c>
      <c r="D1403" s="68"/>
      <c r="E1403" s="69" t="s">
        <v>497</v>
      </c>
      <c r="F1403" s="63">
        <v>0</v>
      </c>
      <c r="G1403" s="63">
        <v>1092386493.8507671</v>
      </c>
      <c r="H1403" s="63"/>
      <c r="I1403" s="112">
        <v>1092386493.8507671</v>
      </c>
      <c r="J1403" s="63">
        <v>0</v>
      </c>
      <c r="K1403" s="65">
        <v>1067284555.7300001</v>
      </c>
      <c r="L1403" s="112">
        <v>1067284555.7300001</v>
      </c>
      <c r="M1403" s="63">
        <v>104891256.79999995</v>
      </c>
      <c r="N1403" s="64">
        <v>1023428786.8100001</v>
      </c>
      <c r="O1403" s="110">
        <v>43855768.920000076</v>
      </c>
      <c r="P1403" s="110">
        <v>0</v>
      </c>
      <c r="Q1403" s="110">
        <v>0</v>
      </c>
      <c r="R1403" s="110">
        <v>43855768.920000076</v>
      </c>
      <c r="S1403" s="110">
        <v>104891256.79999995</v>
      </c>
    </row>
    <row r="1404" spans="1:19" ht="15.75" customHeight="1" x14ac:dyDescent="0.3">
      <c r="A1404" s="66" t="s">
        <v>2366</v>
      </c>
      <c r="B1404" s="67" t="s">
        <v>27</v>
      </c>
      <c r="C1404" s="68" t="s">
        <v>498</v>
      </c>
      <c r="D1404" s="68"/>
      <c r="E1404" s="69" t="s">
        <v>499</v>
      </c>
      <c r="F1404" s="63">
        <v>0</v>
      </c>
      <c r="G1404" s="63">
        <v>1033681317.8891616</v>
      </c>
      <c r="H1404" s="63"/>
      <c r="I1404" s="112">
        <v>1033681317.8891616</v>
      </c>
      <c r="J1404" s="63">
        <v>0</v>
      </c>
      <c r="K1404" s="65">
        <v>1009927568.3100001</v>
      </c>
      <c r="L1404" s="112">
        <v>1009927568.3100001</v>
      </c>
      <c r="M1404" s="63">
        <v>99284416.169999957</v>
      </c>
      <c r="N1404" s="64">
        <v>968428027.68000007</v>
      </c>
      <c r="O1404" s="110">
        <v>41499540.629999995</v>
      </c>
      <c r="P1404" s="110">
        <v>0</v>
      </c>
      <c r="Q1404" s="110">
        <v>0</v>
      </c>
      <c r="R1404" s="110">
        <v>41499540.629999995</v>
      </c>
      <c r="S1404" s="110">
        <v>99284416.169999957</v>
      </c>
    </row>
    <row r="1405" spans="1:19" ht="15.75" customHeight="1" x14ac:dyDescent="0.3">
      <c r="A1405" s="66" t="s">
        <v>2366</v>
      </c>
      <c r="B1405" s="67" t="s">
        <v>27</v>
      </c>
      <c r="C1405" s="68" t="s">
        <v>500</v>
      </c>
      <c r="D1405" s="68"/>
      <c r="E1405" s="69" t="s">
        <v>501</v>
      </c>
      <c r="F1405" s="63">
        <v>0</v>
      </c>
      <c r="G1405" s="63">
        <v>830216126.56845021</v>
      </c>
      <c r="H1405" s="63"/>
      <c r="I1405" s="112">
        <v>830216126.56845021</v>
      </c>
      <c r="J1405" s="63">
        <v>0</v>
      </c>
      <c r="K1405" s="65">
        <v>811265383.86000001</v>
      </c>
      <c r="L1405" s="112">
        <v>811265383.86000001</v>
      </c>
      <c r="M1405" s="63">
        <v>80173711.169999957</v>
      </c>
      <c r="N1405" s="64">
        <v>777991467.83999991</v>
      </c>
      <c r="O1405" s="110">
        <v>33273916.0200001</v>
      </c>
      <c r="P1405" s="110">
        <v>0</v>
      </c>
      <c r="Q1405" s="110">
        <v>0</v>
      </c>
      <c r="R1405" s="110">
        <v>33273916.0200001</v>
      </c>
      <c r="S1405" s="110">
        <v>80173711.169999957</v>
      </c>
    </row>
    <row r="1406" spans="1:19" ht="15.75" customHeight="1" x14ac:dyDescent="0.3">
      <c r="A1406" s="66" t="s">
        <v>2366</v>
      </c>
      <c r="B1406" s="67" t="s">
        <v>27</v>
      </c>
      <c r="C1406" s="68" t="s">
        <v>502</v>
      </c>
      <c r="D1406" s="68"/>
      <c r="E1406" s="69" t="s">
        <v>503</v>
      </c>
      <c r="F1406" s="63">
        <v>0</v>
      </c>
      <c r="G1406" s="63">
        <v>537348728.6052022</v>
      </c>
      <c r="H1406" s="63"/>
      <c r="I1406" s="112">
        <v>537348728.6052022</v>
      </c>
      <c r="J1406" s="63">
        <v>0</v>
      </c>
      <c r="K1406" s="65">
        <v>525183006.90999997</v>
      </c>
      <c r="L1406" s="112">
        <v>525183006.90999997</v>
      </c>
      <c r="M1406" s="63">
        <v>52212409.779999971</v>
      </c>
      <c r="N1406" s="64">
        <v>503691683.91999996</v>
      </c>
      <c r="O1406" s="110">
        <v>21491322.99000001</v>
      </c>
      <c r="P1406" s="110">
        <v>0</v>
      </c>
      <c r="Q1406" s="110">
        <v>0</v>
      </c>
      <c r="R1406" s="110">
        <v>21491322.99000001</v>
      </c>
      <c r="S1406" s="110">
        <v>52212409.779999971</v>
      </c>
    </row>
    <row r="1407" spans="1:19" ht="15.75" customHeight="1" x14ac:dyDescent="0.3">
      <c r="A1407" s="66" t="s">
        <v>2366</v>
      </c>
      <c r="B1407" s="67" t="s">
        <v>27</v>
      </c>
      <c r="C1407" s="68" t="s">
        <v>504</v>
      </c>
      <c r="D1407" s="68"/>
      <c r="E1407" s="69" t="s">
        <v>505</v>
      </c>
      <c r="F1407" s="63">
        <v>0</v>
      </c>
      <c r="G1407" s="63">
        <v>672058005.11563253</v>
      </c>
      <c r="H1407" s="63"/>
      <c r="I1407" s="112">
        <v>672058005.11563253</v>
      </c>
      <c r="J1407" s="63">
        <v>0</v>
      </c>
      <c r="K1407" s="65">
        <v>656831624.33999991</v>
      </c>
      <c r="L1407" s="112">
        <v>656831624.33999991</v>
      </c>
      <c r="M1407" s="63">
        <v>65274843.270000041</v>
      </c>
      <c r="N1407" s="64">
        <v>629947681.17000008</v>
      </c>
      <c r="O1407" s="110">
        <v>26883943.169999838</v>
      </c>
      <c r="P1407" s="110">
        <v>0</v>
      </c>
      <c r="Q1407" s="110">
        <v>0</v>
      </c>
      <c r="R1407" s="110">
        <v>26883943.169999838</v>
      </c>
      <c r="S1407" s="110">
        <v>65274843.270000041</v>
      </c>
    </row>
    <row r="1408" spans="1:19" ht="15.75" customHeight="1" x14ac:dyDescent="0.3">
      <c r="A1408" s="66" t="s">
        <v>2366</v>
      </c>
      <c r="B1408" s="67" t="s">
        <v>27</v>
      </c>
      <c r="C1408" s="68" t="s">
        <v>506</v>
      </c>
      <c r="D1408" s="68"/>
      <c r="E1408" s="69" t="s">
        <v>507</v>
      </c>
      <c r="F1408" s="63">
        <v>0</v>
      </c>
      <c r="G1408" s="63">
        <v>1045202335.7768872</v>
      </c>
      <c r="H1408" s="63"/>
      <c r="I1408" s="112">
        <v>1045202335.7768872</v>
      </c>
      <c r="J1408" s="63">
        <v>0</v>
      </c>
      <c r="K1408" s="65">
        <v>1021251307.47</v>
      </c>
      <c r="L1408" s="112">
        <v>1021251307.47</v>
      </c>
      <c r="M1408" s="63">
        <v>100621222.89999998</v>
      </c>
      <c r="N1408" s="64">
        <v>979319421.34000003</v>
      </c>
      <c r="O1408" s="110">
        <v>41931886.129999995</v>
      </c>
      <c r="P1408" s="110">
        <v>0</v>
      </c>
      <c r="Q1408" s="110">
        <v>0</v>
      </c>
      <c r="R1408" s="110">
        <v>41931886.129999995</v>
      </c>
      <c r="S1408" s="110">
        <v>100621222.89999998</v>
      </c>
    </row>
    <row r="1409" spans="1:19" ht="15.75" customHeight="1" x14ac:dyDescent="0.3">
      <c r="A1409" s="66" t="s">
        <v>2366</v>
      </c>
      <c r="B1409" s="67" t="s">
        <v>27</v>
      </c>
      <c r="C1409" s="68" t="s">
        <v>508</v>
      </c>
      <c r="D1409" s="68"/>
      <c r="E1409" s="69" t="s">
        <v>509</v>
      </c>
      <c r="F1409" s="63">
        <v>0</v>
      </c>
      <c r="G1409" s="63">
        <v>1207038139.7775171</v>
      </c>
      <c r="H1409" s="63"/>
      <c r="I1409" s="112">
        <v>1207038139.7775171</v>
      </c>
      <c r="J1409" s="63">
        <v>0</v>
      </c>
      <c r="K1409" s="65">
        <v>1179470165.5</v>
      </c>
      <c r="L1409" s="112">
        <v>1179470165.5</v>
      </c>
      <c r="M1409" s="63">
        <v>116472116.71000004</v>
      </c>
      <c r="N1409" s="64">
        <v>1131086948.46</v>
      </c>
      <c r="O1409" s="110">
        <v>48383217.039999962</v>
      </c>
      <c r="P1409" s="110">
        <v>0</v>
      </c>
      <c r="Q1409" s="110">
        <v>0</v>
      </c>
      <c r="R1409" s="110">
        <v>48383217.039999962</v>
      </c>
      <c r="S1409" s="110">
        <v>116472116.71000004</v>
      </c>
    </row>
    <row r="1410" spans="1:19" ht="15.75" customHeight="1" x14ac:dyDescent="0.3">
      <c r="A1410" s="66" t="s">
        <v>2366</v>
      </c>
      <c r="B1410" s="67" t="s">
        <v>27</v>
      </c>
      <c r="C1410" s="68" t="s">
        <v>510</v>
      </c>
      <c r="D1410" s="68"/>
      <c r="E1410" s="69" t="s">
        <v>511</v>
      </c>
      <c r="F1410" s="63">
        <v>0</v>
      </c>
      <c r="G1410" s="63">
        <v>735391228.2319963</v>
      </c>
      <c r="H1410" s="63"/>
      <c r="I1410" s="112">
        <v>735391228.2319963</v>
      </c>
      <c r="J1410" s="63">
        <v>0</v>
      </c>
      <c r="K1410" s="65">
        <v>718637086.68999994</v>
      </c>
      <c r="L1410" s="112">
        <v>718637086.68999994</v>
      </c>
      <c r="M1410" s="63">
        <v>71120893.810000002</v>
      </c>
      <c r="N1410" s="64">
        <v>689178023.99000001</v>
      </c>
      <c r="O1410" s="110">
        <v>29459062.699999928</v>
      </c>
      <c r="P1410" s="110">
        <v>0</v>
      </c>
      <c r="Q1410" s="110">
        <v>0</v>
      </c>
      <c r="R1410" s="110">
        <v>29459062.699999928</v>
      </c>
      <c r="S1410" s="110">
        <v>71120893.810000002</v>
      </c>
    </row>
    <row r="1411" spans="1:19" ht="15.75" customHeight="1" x14ac:dyDescent="0.3">
      <c r="A1411" s="66" t="s">
        <v>2366</v>
      </c>
      <c r="B1411" s="67" t="s">
        <v>27</v>
      </c>
      <c r="C1411" s="68" t="s">
        <v>512</v>
      </c>
      <c r="D1411" s="68"/>
      <c r="E1411" s="69" t="s">
        <v>513</v>
      </c>
      <c r="F1411" s="63">
        <v>0</v>
      </c>
      <c r="G1411" s="63">
        <v>1002862125.2373855</v>
      </c>
      <c r="H1411" s="63"/>
      <c r="I1411" s="112">
        <v>1002862125.2373855</v>
      </c>
      <c r="J1411" s="63">
        <v>0</v>
      </c>
      <c r="K1411" s="65">
        <v>979998355.22000003</v>
      </c>
      <c r="L1411" s="112">
        <v>979998355.22000003</v>
      </c>
      <c r="M1411" s="63">
        <v>96894865.629999995</v>
      </c>
      <c r="N1411" s="64">
        <v>939817817.33000004</v>
      </c>
      <c r="O1411" s="110">
        <v>40180537.889999986</v>
      </c>
      <c r="P1411" s="110">
        <v>0</v>
      </c>
      <c r="Q1411" s="110">
        <v>0</v>
      </c>
      <c r="R1411" s="110">
        <v>40180537.889999986</v>
      </c>
      <c r="S1411" s="110">
        <v>96894865.629999995</v>
      </c>
    </row>
    <row r="1412" spans="1:19" ht="15.75" customHeight="1" x14ac:dyDescent="0.3">
      <c r="A1412" s="66" t="s">
        <v>2366</v>
      </c>
      <c r="B1412" s="67" t="s">
        <v>27</v>
      </c>
      <c r="C1412" s="68" t="s">
        <v>514</v>
      </c>
      <c r="D1412" s="68"/>
      <c r="E1412" s="69" t="s">
        <v>515</v>
      </c>
      <c r="F1412" s="63">
        <v>0</v>
      </c>
      <c r="G1412" s="63">
        <v>627064039.09932458</v>
      </c>
      <c r="H1412" s="63"/>
      <c r="I1412" s="112">
        <v>627064039.09932458</v>
      </c>
      <c r="J1412" s="63">
        <v>0</v>
      </c>
      <c r="K1412" s="65">
        <v>612832016.03999996</v>
      </c>
      <c r="L1412" s="112">
        <v>612832016.03999996</v>
      </c>
      <c r="M1412" s="63">
        <v>60777324.389999986</v>
      </c>
      <c r="N1412" s="64">
        <v>587737038.13</v>
      </c>
      <c r="O1412" s="110">
        <v>25094977.909999967</v>
      </c>
      <c r="P1412" s="110">
        <v>0</v>
      </c>
      <c r="Q1412" s="110">
        <v>0</v>
      </c>
      <c r="R1412" s="110">
        <v>25094977.909999967</v>
      </c>
      <c r="S1412" s="110">
        <v>60777324.389999986</v>
      </c>
    </row>
    <row r="1413" spans="1:19" ht="15.75" customHeight="1" x14ac:dyDescent="0.3">
      <c r="A1413" s="66" t="s">
        <v>2366</v>
      </c>
      <c r="B1413" s="67" t="s">
        <v>29</v>
      </c>
      <c r="C1413" s="68" t="s">
        <v>224</v>
      </c>
      <c r="D1413" s="68"/>
      <c r="E1413" s="69" t="s">
        <v>225</v>
      </c>
      <c r="F1413" s="63">
        <v>0</v>
      </c>
      <c r="G1413" s="63">
        <v>32169556575.43034</v>
      </c>
      <c r="H1413" s="63"/>
      <c r="I1413" s="112">
        <v>32169556575.43034</v>
      </c>
      <c r="J1413" s="63">
        <v>0</v>
      </c>
      <c r="K1413" s="65">
        <v>31436851510.02</v>
      </c>
      <c r="L1413" s="112">
        <v>31436851510.02</v>
      </c>
      <c r="M1413" s="63">
        <v>2643219274.3000011</v>
      </c>
      <c r="N1413" s="64">
        <v>30151651809.529999</v>
      </c>
      <c r="O1413" s="110">
        <v>1285199700.4900017</v>
      </c>
      <c r="P1413" s="110">
        <v>0</v>
      </c>
      <c r="Q1413" s="110">
        <v>0</v>
      </c>
      <c r="R1413" s="110">
        <v>1285199700.4900017</v>
      </c>
      <c r="S1413" s="110">
        <v>2643219274.3000011</v>
      </c>
    </row>
    <row r="1414" spans="1:19" ht="15.75" customHeight="1" x14ac:dyDescent="0.3">
      <c r="A1414" s="66" t="s">
        <v>2366</v>
      </c>
      <c r="B1414" s="67" t="s">
        <v>29</v>
      </c>
      <c r="C1414" s="68" t="s">
        <v>2397</v>
      </c>
      <c r="D1414" s="68"/>
      <c r="E1414" s="69" t="s">
        <v>2398</v>
      </c>
      <c r="F1414" s="63">
        <v>0</v>
      </c>
      <c r="G1414" s="63">
        <v>754130035.02952051</v>
      </c>
      <c r="H1414" s="63"/>
      <c r="I1414" s="112">
        <v>754130035.02952051</v>
      </c>
      <c r="J1414" s="63">
        <v>0</v>
      </c>
      <c r="K1414" s="65">
        <v>736840838.81999993</v>
      </c>
      <c r="L1414" s="112">
        <v>736840838.81999993</v>
      </c>
      <c r="M1414" s="63">
        <v>72543471.099999964</v>
      </c>
      <c r="N1414" s="64">
        <v>706582878.41999984</v>
      </c>
      <c r="O1414" s="110">
        <v>30257960.400000095</v>
      </c>
      <c r="P1414" s="110">
        <v>0</v>
      </c>
      <c r="Q1414" s="110">
        <v>0</v>
      </c>
      <c r="R1414" s="110">
        <v>30257960.400000095</v>
      </c>
      <c r="S1414" s="110">
        <v>72543471.099999964</v>
      </c>
    </row>
    <row r="1415" spans="1:19" ht="15.75" customHeight="1" x14ac:dyDescent="0.3">
      <c r="A1415" s="66" t="s">
        <v>2366</v>
      </c>
      <c r="B1415" s="67" t="s">
        <v>29</v>
      </c>
      <c r="C1415" s="68" t="s">
        <v>516</v>
      </c>
      <c r="D1415" s="68"/>
      <c r="E1415" s="69" t="s">
        <v>517</v>
      </c>
      <c r="F1415" s="63">
        <v>0</v>
      </c>
      <c r="G1415" s="63">
        <v>235737315.07783884</v>
      </c>
      <c r="H1415" s="63"/>
      <c r="I1415" s="112">
        <v>235737315.07783884</v>
      </c>
      <c r="J1415" s="63">
        <v>0</v>
      </c>
      <c r="K1415" s="65">
        <v>230520580.11000001</v>
      </c>
      <c r="L1415" s="112">
        <v>230520580.11000001</v>
      </c>
      <c r="M1415" s="63">
        <v>23333019.640000015</v>
      </c>
      <c r="N1415" s="64">
        <v>221146008.83000001</v>
      </c>
      <c r="O1415" s="110">
        <v>9374571.2800000012</v>
      </c>
      <c r="P1415" s="110">
        <v>0</v>
      </c>
      <c r="Q1415" s="110">
        <v>0</v>
      </c>
      <c r="R1415" s="110">
        <v>9374571.2800000012</v>
      </c>
      <c r="S1415" s="110">
        <v>23333019.640000015</v>
      </c>
    </row>
    <row r="1416" spans="1:19" ht="15.75" customHeight="1" x14ac:dyDescent="0.3">
      <c r="A1416" s="66" t="s">
        <v>2366</v>
      </c>
      <c r="B1416" s="67" t="s">
        <v>29</v>
      </c>
      <c r="C1416" s="68" t="s">
        <v>518</v>
      </c>
      <c r="D1416" s="68"/>
      <c r="E1416" s="69" t="s">
        <v>519</v>
      </c>
      <c r="F1416" s="63">
        <v>0</v>
      </c>
      <c r="G1416" s="63">
        <v>601692815.73437965</v>
      </c>
      <c r="H1416" s="63"/>
      <c r="I1416" s="112">
        <v>601692815.73437965</v>
      </c>
      <c r="J1416" s="63">
        <v>0</v>
      </c>
      <c r="K1416" s="65">
        <v>588209638.37</v>
      </c>
      <c r="L1416" s="112">
        <v>588209638.37</v>
      </c>
      <c r="M1416" s="63">
        <v>58892854.49000001</v>
      </c>
      <c r="N1416" s="64">
        <v>564207546.71000004</v>
      </c>
      <c r="O1416" s="110">
        <v>24002091.659999967</v>
      </c>
      <c r="P1416" s="110">
        <v>0</v>
      </c>
      <c r="Q1416" s="110">
        <v>0</v>
      </c>
      <c r="R1416" s="110">
        <v>24002091.659999967</v>
      </c>
      <c r="S1416" s="110">
        <v>58892854.49000001</v>
      </c>
    </row>
    <row r="1417" spans="1:19" ht="15.75" customHeight="1" x14ac:dyDescent="0.3">
      <c r="A1417" s="66" t="s">
        <v>2366</v>
      </c>
      <c r="B1417" s="67" t="s">
        <v>29</v>
      </c>
      <c r="C1417" s="68" t="s">
        <v>1791</v>
      </c>
      <c r="D1417" s="68"/>
      <c r="E1417" s="69" t="s">
        <v>1792</v>
      </c>
      <c r="F1417" s="63">
        <v>0</v>
      </c>
      <c r="G1417" s="63">
        <v>335213235.41350579</v>
      </c>
      <c r="H1417" s="63"/>
      <c r="I1417" s="112">
        <v>335213235.41350579</v>
      </c>
      <c r="J1417" s="63">
        <v>0</v>
      </c>
      <c r="K1417" s="65">
        <v>327635785.64999998</v>
      </c>
      <c r="L1417" s="112">
        <v>327635785.64999998</v>
      </c>
      <c r="M1417" s="63">
        <v>32599329.01000002</v>
      </c>
      <c r="N1417" s="64">
        <v>314234297.97000003</v>
      </c>
      <c r="O1417" s="110">
        <v>13401487.679999948</v>
      </c>
      <c r="P1417" s="110">
        <v>0</v>
      </c>
      <c r="Q1417" s="110">
        <v>0</v>
      </c>
      <c r="R1417" s="110">
        <v>13401487.679999948</v>
      </c>
      <c r="S1417" s="110">
        <v>32599329.01000002</v>
      </c>
    </row>
    <row r="1418" spans="1:19" ht="15.75" customHeight="1" x14ac:dyDescent="0.3">
      <c r="A1418" s="66" t="s">
        <v>2366</v>
      </c>
      <c r="B1418" s="67" t="s">
        <v>29</v>
      </c>
      <c r="C1418" s="68" t="s">
        <v>1793</v>
      </c>
      <c r="D1418" s="68"/>
      <c r="E1418" s="69" t="s">
        <v>1794</v>
      </c>
      <c r="F1418" s="63">
        <v>0</v>
      </c>
      <c r="G1418" s="63">
        <v>374288961.24536479</v>
      </c>
      <c r="H1418" s="63"/>
      <c r="I1418" s="112">
        <v>374288961.24536479</v>
      </c>
      <c r="J1418" s="63">
        <v>0</v>
      </c>
      <c r="K1418" s="65">
        <v>365966526.71000004</v>
      </c>
      <c r="L1418" s="112">
        <v>365966526.71000004</v>
      </c>
      <c r="M1418" s="63">
        <v>36855960.550000012</v>
      </c>
      <c r="N1418" s="64">
        <v>351064837.24000007</v>
      </c>
      <c r="O1418" s="110">
        <v>14901689.469999969</v>
      </c>
      <c r="P1418" s="110">
        <v>0</v>
      </c>
      <c r="Q1418" s="110">
        <v>0</v>
      </c>
      <c r="R1418" s="110">
        <v>14901689.469999969</v>
      </c>
      <c r="S1418" s="110">
        <v>36855960.550000012</v>
      </c>
    </row>
    <row r="1419" spans="1:19" ht="15.75" customHeight="1" x14ac:dyDescent="0.3">
      <c r="A1419" s="66" t="s">
        <v>2366</v>
      </c>
      <c r="B1419" s="67" t="s">
        <v>29</v>
      </c>
      <c r="C1419" s="68" t="s">
        <v>520</v>
      </c>
      <c r="D1419" s="68"/>
      <c r="E1419" s="69" t="s">
        <v>521</v>
      </c>
      <c r="F1419" s="63">
        <v>0</v>
      </c>
      <c r="G1419" s="63">
        <v>236276661.12863451</v>
      </c>
      <c r="H1419" s="63"/>
      <c r="I1419" s="112">
        <v>236276661.12863451</v>
      </c>
      <c r="J1419" s="63">
        <v>0</v>
      </c>
      <c r="K1419" s="65">
        <v>230933757.31999996</v>
      </c>
      <c r="L1419" s="112">
        <v>230933757.31999996</v>
      </c>
      <c r="M1419" s="63">
        <v>22973219.930000007</v>
      </c>
      <c r="N1419" s="64">
        <v>221486789.40000001</v>
      </c>
      <c r="O1419" s="110">
        <v>9446967.9199999571</v>
      </c>
      <c r="P1419" s="110">
        <v>0</v>
      </c>
      <c r="Q1419" s="110">
        <v>0</v>
      </c>
      <c r="R1419" s="110">
        <v>9446967.9199999571</v>
      </c>
      <c r="S1419" s="110">
        <v>22973219.930000007</v>
      </c>
    </row>
    <row r="1420" spans="1:19" ht="15.75" customHeight="1" x14ac:dyDescent="0.3">
      <c r="A1420" s="66" t="s">
        <v>2366</v>
      </c>
      <c r="B1420" s="67" t="s">
        <v>29</v>
      </c>
      <c r="C1420" s="68" t="s">
        <v>522</v>
      </c>
      <c r="D1420" s="68"/>
      <c r="E1420" s="69" t="s">
        <v>523</v>
      </c>
      <c r="F1420" s="63">
        <v>0</v>
      </c>
      <c r="G1420" s="63">
        <v>346893393.40001506</v>
      </c>
      <c r="H1420" s="63"/>
      <c r="I1420" s="112">
        <v>346893393.40001506</v>
      </c>
      <c r="J1420" s="63">
        <v>0</v>
      </c>
      <c r="K1420" s="65">
        <v>339178386.00999999</v>
      </c>
      <c r="L1420" s="112">
        <v>339178386.00999999</v>
      </c>
      <c r="M1420" s="63">
        <v>34149477.810000002</v>
      </c>
      <c r="N1420" s="64">
        <v>325366656.29000002</v>
      </c>
      <c r="O1420" s="110">
        <v>13811729.719999969</v>
      </c>
      <c r="P1420" s="110">
        <v>0</v>
      </c>
      <c r="Q1420" s="110">
        <v>0</v>
      </c>
      <c r="R1420" s="110">
        <v>13811729.719999969</v>
      </c>
      <c r="S1420" s="110">
        <v>34149477.810000002</v>
      </c>
    </row>
    <row r="1421" spans="1:19" ht="15.75" customHeight="1" x14ac:dyDescent="0.3">
      <c r="A1421" s="66" t="s">
        <v>2366</v>
      </c>
      <c r="B1421" s="67" t="s">
        <v>29</v>
      </c>
      <c r="C1421" s="68" t="s">
        <v>524</v>
      </c>
      <c r="D1421" s="68"/>
      <c r="E1421" s="69" t="s">
        <v>525</v>
      </c>
      <c r="F1421" s="63">
        <v>0</v>
      </c>
      <c r="G1421" s="63">
        <v>506627118.56470108</v>
      </c>
      <c r="H1421" s="63"/>
      <c r="I1421" s="112">
        <v>506627118.56470108</v>
      </c>
      <c r="J1421" s="63">
        <v>0</v>
      </c>
      <c r="K1421" s="65">
        <v>495378749.09999996</v>
      </c>
      <c r="L1421" s="112">
        <v>495378749.09999996</v>
      </c>
      <c r="M1421" s="63">
        <v>49966189.50999999</v>
      </c>
      <c r="N1421" s="64">
        <v>475215525.47999996</v>
      </c>
      <c r="O1421" s="110">
        <v>20163223.620000005</v>
      </c>
      <c r="P1421" s="110">
        <v>0</v>
      </c>
      <c r="Q1421" s="110">
        <v>0</v>
      </c>
      <c r="R1421" s="110">
        <v>20163223.620000005</v>
      </c>
      <c r="S1421" s="110">
        <v>49966189.50999999</v>
      </c>
    </row>
    <row r="1422" spans="1:19" ht="15.75" customHeight="1" x14ac:dyDescent="0.3">
      <c r="A1422" s="66" t="s">
        <v>2366</v>
      </c>
      <c r="B1422" s="67" t="s">
        <v>29</v>
      </c>
      <c r="C1422" s="68" t="s">
        <v>526</v>
      </c>
      <c r="D1422" s="68"/>
      <c r="E1422" s="69" t="s">
        <v>527</v>
      </c>
      <c r="F1422" s="63">
        <v>0</v>
      </c>
      <c r="G1422" s="63">
        <v>409895601.17807227</v>
      </c>
      <c r="H1422" s="63"/>
      <c r="I1422" s="112">
        <v>409895601.17807227</v>
      </c>
      <c r="J1422" s="63">
        <v>0</v>
      </c>
      <c r="K1422" s="65">
        <v>400741728.88999999</v>
      </c>
      <c r="L1422" s="112">
        <v>400741728.88999999</v>
      </c>
      <c r="M1422" s="63">
        <v>40226398.170000017</v>
      </c>
      <c r="N1422" s="64">
        <v>384404651.26000005</v>
      </c>
      <c r="O1422" s="110">
        <v>16337077.629999936</v>
      </c>
      <c r="P1422" s="110">
        <v>0</v>
      </c>
      <c r="Q1422" s="110">
        <v>0</v>
      </c>
      <c r="R1422" s="110">
        <v>16337077.629999936</v>
      </c>
      <c r="S1422" s="110">
        <v>40226398.170000017</v>
      </c>
    </row>
    <row r="1423" spans="1:19" ht="15.75" customHeight="1" x14ac:dyDescent="0.3">
      <c r="A1423" s="66" t="s">
        <v>2366</v>
      </c>
      <c r="B1423" s="67" t="s">
        <v>29</v>
      </c>
      <c r="C1423" s="68" t="s">
        <v>528</v>
      </c>
      <c r="D1423" s="68"/>
      <c r="E1423" s="69" t="s">
        <v>529</v>
      </c>
      <c r="F1423" s="63">
        <v>0</v>
      </c>
      <c r="G1423" s="63">
        <v>261816982.7812202</v>
      </c>
      <c r="H1423" s="63"/>
      <c r="I1423" s="112">
        <v>261816982.7812202</v>
      </c>
      <c r="J1423" s="63">
        <v>0</v>
      </c>
      <c r="K1423" s="65">
        <v>255923137.09</v>
      </c>
      <c r="L1423" s="112">
        <v>255923137.09</v>
      </c>
      <c r="M1423" s="63">
        <v>25584183.559999973</v>
      </c>
      <c r="N1423" s="64">
        <v>245466634.93000001</v>
      </c>
      <c r="O1423" s="110">
        <v>10456502.159999996</v>
      </c>
      <c r="P1423" s="110">
        <v>0</v>
      </c>
      <c r="Q1423" s="110">
        <v>0</v>
      </c>
      <c r="R1423" s="110">
        <v>10456502.159999996</v>
      </c>
      <c r="S1423" s="110">
        <v>25584183.559999973</v>
      </c>
    </row>
    <row r="1424" spans="1:19" ht="15.75" customHeight="1" x14ac:dyDescent="0.3">
      <c r="A1424" s="66" t="s">
        <v>2366</v>
      </c>
      <c r="B1424" s="67" t="s">
        <v>29</v>
      </c>
      <c r="C1424" s="68" t="s">
        <v>530</v>
      </c>
      <c r="D1424" s="68"/>
      <c r="E1424" s="69" t="s">
        <v>531</v>
      </c>
      <c r="F1424" s="63">
        <v>0</v>
      </c>
      <c r="G1424" s="63">
        <v>419153906.97246999</v>
      </c>
      <c r="H1424" s="63"/>
      <c r="I1424" s="112">
        <v>419153906.97246999</v>
      </c>
      <c r="J1424" s="63">
        <v>0</v>
      </c>
      <c r="K1424" s="65">
        <v>409697239.65000004</v>
      </c>
      <c r="L1424" s="112">
        <v>409697239.65000004</v>
      </c>
      <c r="M1424" s="63">
        <v>40825317.919999987</v>
      </c>
      <c r="N1424" s="64">
        <v>392948051.28000009</v>
      </c>
      <c r="O1424" s="110">
        <v>16749188.369999945</v>
      </c>
      <c r="P1424" s="110">
        <v>0</v>
      </c>
      <c r="Q1424" s="110">
        <v>0</v>
      </c>
      <c r="R1424" s="110">
        <v>16749188.369999945</v>
      </c>
      <c r="S1424" s="110">
        <v>40825317.919999987</v>
      </c>
    </row>
    <row r="1425" spans="1:19" ht="15.75" customHeight="1" x14ac:dyDescent="0.3">
      <c r="A1425" s="66" t="s">
        <v>2366</v>
      </c>
      <c r="B1425" s="67" t="s">
        <v>29</v>
      </c>
      <c r="C1425" s="68" t="s">
        <v>532</v>
      </c>
      <c r="D1425" s="68"/>
      <c r="E1425" s="69" t="s">
        <v>533</v>
      </c>
      <c r="F1425" s="63">
        <v>0</v>
      </c>
      <c r="G1425" s="63">
        <v>251612945.94366661</v>
      </c>
      <c r="H1425" s="63"/>
      <c r="I1425" s="112">
        <v>251612945.94366661</v>
      </c>
      <c r="J1425" s="63">
        <v>0</v>
      </c>
      <c r="K1425" s="65">
        <v>245800314.07999998</v>
      </c>
      <c r="L1425" s="112">
        <v>245800314.07999998</v>
      </c>
      <c r="M1425" s="63">
        <v>24064966.960000008</v>
      </c>
      <c r="N1425" s="64">
        <v>235685006.27000001</v>
      </c>
      <c r="O1425" s="110">
        <v>10115307.809999973</v>
      </c>
      <c r="P1425" s="110">
        <v>0</v>
      </c>
      <c r="Q1425" s="110">
        <v>0</v>
      </c>
      <c r="R1425" s="110">
        <v>10115307.809999973</v>
      </c>
      <c r="S1425" s="110">
        <v>24064966.960000008</v>
      </c>
    </row>
    <row r="1426" spans="1:19" ht="15.75" customHeight="1" x14ac:dyDescent="0.3">
      <c r="A1426" s="66" t="s">
        <v>2366</v>
      </c>
      <c r="B1426" s="67" t="s">
        <v>29</v>
      </c>
      <c r="C1426" s="68" t="s">
        <v>534</v>
      </c>
      <c r="D1426" s="68"/>
      <c r="E1426" s="69" t="s">
        <v>535</v>
      </c>
      <c r="F1426" s="63">
        <v>0</v>
      </c>
      <c r="G1426" s="63">
        <v>321321474.686041</v>
      </c>
      <c r="H1426" s="63"/>
      <c r="I1426" s="112">
        <v>321321474.686041</v>
      </c>
      <c r="J1426" s="63">
        <v>0</v>
      </c>
      <c r="K1426" s="65">
        <v>314130106.45000005</v>
      </c>
      <c r="L1426" s="112">
        <v>314130106.45000005</v>
      </c>
      <c r="M1426" s="63">
        <v>31489152.539999992</v>
      </c>
      <c r="N1426" s="64">
        <v>301316280.09999996</v>
      </c>
      <c r="O1426" s="110">
        <v>12813826.350000083</v>
      </c>
      <c r="P1426" s="110">
        <v>0</v>
      </c>
      <c r="Q1426" s="110">
        <v>0</v>
      </c>
      <c r="R1426" s="110">
        <v>12813826.350000083</v>
      </c>
      <c r="S1426" s="110">
        <v>31489152.539999992</v>
      </c>
    </row>
    <row r="1427" spans="1:19" ht="15.75" customHeight="1" x14ac:dyDescent="0.3">
      <c r="A1427" s="66" t="s">
        <v>2366</v>
      </c>
      <c r="B1427" s="67" t="s">
        <v>29</v>
      </c>
      <c r="C1427" s="68" t="s">
        <v>536</v>
      </c>
      <c r="D1427" s="68"/>
      <c r="E1427" s="69" t="s">
        <v>537</v>
      </c>
      <c r="F1427" s="63">
        <v>0</v>
      </c>
      <c r="G1427" s="63">
        <v>351927797.43985963</v>
      </c>
      <c r="H1427" s="63"/>
      <c r="I1427" s="112">
        <v>351927797.43985963</v>
      </c>
      <c r="J1427" s="63">
        <v>0</v>
      </c>
      <c r="K1427" s="65">
        <v>343999434.89999998</v>
      </c>
      <c r="L1427" s="112">
        <v>343999434.89999998</v>
      </c>
      <c r="M1427" s="63">
        <v>34375595.570000023</v>
      </c>
      <c r="N1427" s="64">
        <v>329941334.63</v>
      </c>
      <c r="O1427" s="110">
        <v>14058100.269999981</v>
      </c>
      <c r="P1427" s="110">
        <v>0</v>
      </c>
      <c r="Q1427" s="110">
        <v>0</v>
      </c>
      <c r="R1427" s="110">
        <v>14058100.269999981</v>
      </c>
      <c r="S1427" s="110">
        <v>34375595.570000023</v>
      </c>
    </row>
    <row r="1428" spans="1:19" ht="15.75" customHeight="1" x14ac:dyDescent="0.3">
      <c r="A1428" s="66" t="s">
        <v>2366</v>
      </c>
      <c r="B1428" s="67" t="s">
        <v>29</v>
      </c>
      <c r="C1428" s="68" t="s">
        <v>1795</v>
      </c>
      <c r="D1428" s="68"/>
      <c r="E1428" s="69" t="s">
        <v>1796</v>
      </c>
      <c r="F1428" s="63">
        <v>0</v>
      </c>
      <c r="G1428" s="63">
        <v>256004126.39175659</v>
      </c>
      <c r="H1428" s="63"/>
      <c r="I1428" s="112">
        <v>256004126.39175659</v>
      </c>
      <c r="J1428" s="63">
        <v>0</v>
      </c>
      <c r="K1428" s="65">
        <v>250284953.84</v>
      </c>
      <c r="L1428" s="112">
        <v>250284953.84</v>
      </c>
      <c r="M1428" s="63">
        <v>25102240.120000005</v>
      </c>
      <c r="N1428" s="64">
        <v>240080673.81000003</v>
      </c>
      <c r="O1428" s="110">
        <v>10204280.029999971</v>
      </c>
      <c r="P1428" s="110">
        <v>0</v>
      </c>
      <c r="Q1428" s="110">
        <v>0</v>
      </c>
      <c r="R1428" s="110">
        <v>10204280.029999971</v>
      </c>
      <c r="S1428" s="110">
        <v>25102240.120000005</v>
      </c>
    </row>
    <row r="1429" spans="1:19" ht="15.75" customHeight="1" x14ac:dyDescent="0.3">
      <c r="A1429" s="66" t="s">
        <v>2366</v>
      </c>
      <c r="B1429" s="67" t="s">
        <v>29</v>
      </c>
      <c r="C1429" s="68" t="s">
        <v>538</v>
      </c>
      <c r="D1429" s="68"/>
      <c r="E1429" s="69" t="s">
        <v>539</v>
      </c>
      <c r="F1429" s="63">
        <v>0</v>
      </c>
      <c r="G1429" s="63">
        <v>300559912.79996628</v>
      </c>
      <c r="H1429" s="63"/>
      <c r="I1429" s="112">
        <v>300559912.79996628</v>
      </c>
      <c r="J1429" s="63">
        <v>0</v>
      </c>
      <c r="K1429" s="65">
        <v>293807291.94999999</v>
      </c>
      <c r="L1429" s="112">
        <v>293807291.94999999</v>
      </c>
      <c r="M1429" s="63">
        <v>29361020.150000006</v>
      </c>
      <c r="N1429" s="64">
        <v>281809849.27999997</v>
      </c>
      <c r="O1429" s="110">
        <v>11997442.670000017</v>
      </c>
      <c r="P1429" s="110">
        <v>0</v>
      </c>
      <c r="Q1429" s="110">
        <v>0</v>
      </c>
      <c r="R1429" s="110">
        <v>11997442.670000017</v>
      </c>
      <c r="S1429" s="110">
        <v>29361020.150000006</v>
      </c>
    </row>
    <row r="1430" spans="1:19" ht="15.75" customHeight="1" x14ac:dyDescent="0.3">
      <c r="A1430" s="66" t="s">
        <v>2366</v>
      </c>
      <c r="B1430" s="67" t="s">
        <v>29</v>
      </c>
      <c r="C1430" s="68" t="s">
        <v>1797</v>
      </c>
      <c r="D1430" s="68"/>
      <c r="E1430" s="69" t="s">
        <v>1798</v>
      </c>
      <c r="F1430" s="63">
        <v>0</v>
      </c>
      <c r="G1430" s="63">
        <v>627942295.97183692</v>
      </c>
      <c r="H1430" s="63"/>
      <c r="I1430" s="112">
        <v>627942295.97183692</v>
      </c>
      <c r="J1430" s="63">
        <v>0</v>
      </c>
      <c r="K1430" s="65">
        <v>613590951.48000002</v>
      </c>
      <c r="L1430" s="112">
        <v>613590951.48000002</v>
      </c>
      <c r="M1430" s="63">
        <v>60559632.76000005</v>
      </c>
      <c r="N1430" s="64">
        <v>588416088.35000002</v>
      </c>
      <c r="O1430" s="110">
        <v>25174863.129999995</v>
      </c>
      <c r="P1430" s="110">
        <v>0</v>
      </c>
      <c r="Q1430" s="110">
        <v>0</v>
      </c>
      <c r="R1430" s="110">
        <v>25174863.129999995</v>
      </c>
      <c r="S1430" s="110">
        <v>60559632.76000005</v>
      </c>
    </row>
    <row r="1431" spans="1:19" ht="15.75" customHeight="1" x14ac:dyDescent="0.3">
      <c r="A1431" s="66" t="s">
        <v>2366</v>
      </c>
      <c r="B1431" s="67" t="s">
        <v>29</v>
      </c>
      <c r="C1431" s="68" t="s">
        <v>540</v>
      </c>
      <c r="D1431" s="68"/>
      <c r="E1431" s="69" t="s">
        <v>541</v>
      </c>
      <c r="F1431" s="63">
        <v>0</v>
      </c>
      <c r="G1431" s="63">
        <v>491121590.79263568</v>
      </c>
      <c r="H1431" s="63"/>
      <c r="I1431" s="112">
        <v>491121590.79263568</v>
      </c>
      <c r="J1431" s="63">
        <v>0</v>
      </c>
      <c r="K1431" s="65">
        <v>480226191.81999993</v>
      </c>
      <c r="L1431" s="112">
        <v>480226191.81999993</v>
      </c>
      <c r="M1431" s="63">
        <v>48411905.160000026</v>
      </c>
      <c r="N1431" s="64">
        <v>460684365.52000004</v>
      </c>
      <c r="O1431" s="110">
        <v>19541826.299999893</v>
      </c>
      <c r="P1431" s="110">
        <v>0</v>
      </c>
      <c r="Q1431" s="110">
        <v>0</v>
      </c>
      <c r="R1431" s="110">
        <v>19541826.299999893</v>
      </c>
      <c r="S1431" s="110">
        <v>48411905.160000026</v>
      </c>
    </row>
    <row r="1432" spans="1:19" ht="15.75" customHeight="1" x14ac:dyDescent="0.3">
      <c r="A1432" s="66" t="s">
        <v>2366</v>
      </c>
      <c r="B1432" s="67" t="s">
        <v>29</v>
      </c>
      <c r="C1432" s="68" t="s">
        <v>542</v>
      </c>
      <c r="D1432" s="68"/>
      <c r="E1432" s="69" t="s">
        <v>543</v>
      </c>
      <c r="F1432" s="63">
        <v>0</v>
      </c>
      <c r="G1432" s="63">
        <v>733874195.12490678</v>
      </c>
      <c r="H1432" s="63"/>
      <c r="I1432" s="112">
        <v>733874195.12490678</v>
      </c>
      <c r="J1432" s="63">
        <v>0</v>
      </c>
      <c r="K1432" s="65">
        <v>717453645.86000013</v>
      </c>
      <c r="L1432" s="112">
        <v>717453645.86000013</v>
      </c>
      <c r="M1432" s="63">
        <v>71952192.439999998</v>
      </c>
      <c r="N1432" s="64">
        <v>688189472.07000005</v>
      </c>
      <c r="O1432" s="110">
        <v>29264173.790000081</v>
      </c>
      <c r="P1432" s="110">
        <v>0</v>
      </c>
      <c r="Q1432" s="110">
        <v>0</v>
      </c>
      <c r="R1432" s="110">
        <v>29264173.790000081</v>
      </c>
      <c r="S1432" s="110">
        <v>71952192.439999998</v>
      </c>
    </row>
    <row r="1433" spans="1:19" ht="15.75" customHeight="1" x14ac:dyDescent="0.3">
      <c r="A1433" s="66" t="s">
        <v>2366</v>
      </c>
      <c r="B1433" s="67" t="s">
        <v>29</v>
      </c>
      <c r="C1433" s="68" t="s">
        <v>544</v>
      </c>
      <c r="D1433" s="68"/>
      <c r="E1433" s="69" t="s">
        <v>545</v>
      </c>
      <c r="F1433" s="63">
        <v>0</v>
      </c>
      <c r="G1433" s="63">
        <v>432734740.32695758</v>
      </c>
      <c r="H1433" s="63"/>
      <c r="I1433" s="112">
        <v>432734740.32695758</v>
      </c>
      <c r="J1433" s="63">
        <v>0</v>
      </c>
      <c r="K1433" s="65">
        <v>423083964.87999994</v>
      </c>
      <c r="L1433" s="112">
        <v>423083964.87999994</v>
      </c>
      <c r="M1433" s="63">
        <v>42530060.560000032</v>
      </c>
      <c r="N1433" s="64">
        <v>405842351.16999996</v>
      </c>
      <c r="O1433" s="110">
        <v>17241613.709999979</v>
      </c>
      <c r="P1433" s="110">
        <v>0</v>
      </c>
      <c r="Q1433" s="110">
        <v>0</v>
      </c>
      <c r="R1433" s="110">
        <v>17241613.709999979</v>
      </c>
      <c r="S1433" s="110">
        <v>42530060.560000032</v>
      </c>
    </row>
    <row r="1434" spans="1:19" ht="15.75" customHeight="1" x14ac:dyDescent="0.3">
      <c r="A1434" s="66" t="s">
        <v>2366</v>
      </c>
      <c r="B1434" s="67" t="s">
        <v>29</v>
      </c>
      <c r="C1434" s="68" t="s">
        <v>546</v>
      </c>
      <c r="D1434" s="68"/>
      <c r="E1434" s="69" t="s">
        <v>547</v>
      </c>
      <c r="F1434" s="63">
        <v>0</v>
      </c>
      <c r="G1434" s="63">
        <v>449156166.91181433</v>
      </c>
      <c r="H1434" s="63"/>
      <c r="I1434" s="112">
        <v>449156166.91181433</v>
      </c>
      <c r="J1434" s="63">
        <v>0</v>
      </c>
      <c r="K1434" s="65">
        <v>438840087.20000005</v>
      </c>
      <c r="L1434" s="112">
        <v>438840087.20000005</v>
      </c>
      <c r="M1434" s="63">
        <v>43189199.320000023</v>
      </c>
      <c r="N1434" s="64">
        <v>420809880.56000006</v>
      </c>
      <c r="O1434" s="110">
        <v>18030206.639999986</v>
      </c>
      <c r="P1434" s="110">
        <v>0</v>
      </c>
      <c r="Q1434" s="110">
        <v>0</v>
      </c>
      <c r="R1434" s="110">
        <v>18030206.639999986</v>
      </c>
      <c r="S1434" s="110">
        <v>43189199.320000023</v>
      </c>
    </row>
    <row r="1435" spans="1:19" ht="15.75" customHeight="1" x14ac:dyDescent="0.3">
      <c r="A1435" s="66" t="s">
        <v>2366</v>
      </c>
      <c r="B1435" s="67" t="s">
        <v>29</v>
      </c>
      <c r="C1435" s="68" t="s">
        <v>1799</v>
      </c>
      <c r="D1435" s="68"/>
      <c r="E1435" s="69" t="s">
        <v>1800</v>
      </c>
      <c r="F1435" s="63">
        <v>0</v>
      </c>
      <c r="G1435" s="63">
        <v>304263148.32929212</v>
      </c>
      <c r="H1435" s="63"/>
      <c r="I1435" s="112">
        <v>304263148.32929212</v>
      </c>
      <c r="J1435" s="63">
        <v>0</v>
      </c>
      <c r="K1435" s="65">
        <v>297451340.78999996</v>
      </c>
      <c r="L1435" s="112">
        <v>297451340.78999996</v>
      </c>
      <c r="M1435" s="63">
        <v>29800349.270000011</v>
      </c>
      <c r="N1435" s="64">
        <v>285316853.31</v>
      </c>
      <c r="O1435" s="110">
        <v>12134487.479999959</v>
      </c>
      <c r="P1435" s="110">
        <v>0</v>
      </c>
      <c r="Q1435" s="110">
        <v>0</v>
      </c>
      <c r="R1435" s="110">
        <v>12134487.479999959</v>
      </c>
      <c r="S1435" s="110">
        <v>29800349.270000011</v>
      </c>
    </row>
    <row r="1436" spans="1:19" ht="15.75" customHeight="1" x14ac:dyDescent="0.3">
      <c r="A1436" s="66" t="s">
        <v>2366</v>
      </c>
      <c r="B1436" s="67" t="s">
        <v>29</v>
      </c>
      <c r="C1436" s="68" t="s">
        <v>548</v>
      </c>
      <c r="D1436" s="68"/>
      <c r="E1436" s="69" t="s">
        <v>549</v>
      </c>
      <c r="F1436" s="63">
        <v>0</v>
      </c>
      <c r="G1436" s="63">
        <v>547056389.26572764</v>
      </c>
      <c r="H1436" s="63"/>
      <c r="I1436" s="112">
        <v>547056389.26572764</v>
      </c>
      <c r="J1436" s="63">
        <v>0</v>
      </c>
      <c r="K1436" s="65">
        <v>534584196.42000002</v>
      </c>
      <c r="L1436" s="112">
        <v>534584196.42000002</v>
      </c>
      <c r="M1436" s="63">
        <v>52836789.860000014</v>
      </c>
      <c r="N1436" s="64">
        <v>512665990.32999998</v>
      </c>
      <c r="O1436" s="110">
        <v>21918206.090000033</v>
      </c>
      <c r="P1436" s="110">
        <v>0</v>
      </c>
      <c r="Q1436" s="110">
        <v>0</v>
      </c>
      <c r="R1436" s="110">
        <v>21918206.090000033</v>
      </c>
      <c r="S1436" s="110">
        <v>52836789.860000014</v>
      </c>
    </row>
    <row r="1437" spans="1:19" ht="15.75" customHeight="1" x14ac:dyDescent="0.3">
      <c r="A1437" s="66" t="s">
        <v>2366</v>
      </c>
      <c r="B1437" s="67" t="s">
        <v>29</v>
      </c>
      <c r="C1437" s="68" t="s">
        <v>550</v>
      </c>
      <c r="D1437" s="68"/>
      <c r="E1437" s="69" t="s">
        <v>551</v>
      </c>
      <c r="F1437" s="63">
        <v>0</v>
      </c>
      <c r="G1437" s="63">
        <v>361242323.9147746</v>
      </c>
      <c r="H1437" s="63"/>
      <c r="I1437" s="112">
        <v>361242323.9147746</v>
      </c>
      <c r="J1437" s="63">
        <v>0</v>
      </c>
      <c r="K1437" s="65">
        <v>353176002.44999999</v>
      </c>
      <c r="L1437" s="112">
        <v>353176002.44999999</v>
      </c>
      <c r="M1437" s="63">
        <v>35412127.790000021</v>
      </c>
      <c r="N1437" s="64">
        <v>338778848.58000004</v>
      </c>
      <c r="O1437" s="110">
        <v>14397153.869999945</v>
      </c>
      <c r="P1437" s="110">
        <v>0</v>
      </c>
      <c r="Q1437" s="110">
        <v>0</v>
      </c>
      <c r="R1437" s="110">
        <v>14397153.869999945</v>
      </c>
      <c r="S1437" s="110">
        <v>35412127.790000021</v>
      </c>
    </row>
    <row r="1438" spans="1:19" ht="15.75" customHeight="1" x14ac:dyDescent="0.3">
      <c r="A1438" s="66" t="s">
        <v>2366</v>
      </c>
      <c r="B1438" s="67" t="s">
        <v>29</v>
      </c>
      <c r="C1438" s="68" t="s">
        <v>1801</v>
      </c>
      <c r="D1438" s="68"/>
      <c r="E1438" s="69" t="s">
        <v>1802</v>
      </c>
      <c r="F1438" s="63">
        <v>0</v>
      </c>
      <c r="G1438" s="63">
        <v>218011308.45691448</v>
      </c>
      <c r="H1438" s="63"/>
      <c r="I1438" s="112">
        <v>218011308.45691448</v>
      </c>
      <c r="J1438" s="63">
        <v>0</v>
      </c>
      <c r="K1438" s="65">
        <v>213126518.66</v>
      </c>
      <c r="L1438" s="112">
        <v>213126518.66</v>
      </c>
      <c r="M1438" s="63">
        <v>21327381.670000002</v>
      </c>
      <c r="N1438" s="64">
        <v>204430192.76999998</v>
      </c>
      <c r="O1438" s="110">
        <v>8696325.8900000155</v>
      </c>
      <c r="P1438" s="110">
        <v>0</v>
      </c>
      <c r="Q1438" s="110">
        <v>0</v>
      </c>
      <c r="R1438" s="110">
        <v>8696325.8900000155</v>
      </c>
      <c r="S1438" s="110">
        <v>21327381.670000002</v>
      </c>
    </row>
    <row r="1439" spans="1:19" ht="15.75" customHeight="1" x14ac:dyDescent="0.3">
      <c r="A1439" s="66" t="s">
        <v>2366</v>
      </c>
      <c r="B1439" s="67" t="s">
        <v>29</v>
      </c>
      <c r="C1439" s="68" t="s">
        <v>552</v>
      </c>
      <c r="D1439" s="68"/>
      <c r="E1439" s="69" t="s">
        <v>553</v>
      </c>
      <c r="F1439" s="63">
        <v>0</v>
      </c>
      <c r="G1439" s="63">
        <v>449043531.6215421</v>
      </c>
      <c r="H1439" s="63"/>
      <c r="I1439" s="112">
        <v>449043531.6215421</v>
      </c>
      <c r="J1439" s="63">
        <v>0</v>
      </c>
      <c r="K1439" s="65">
        <v>439000985.54000002</v>
      </c>
      <c r="L1439" s="112">
        <v>439000985.54000002</v>
      </c>
      <c r="M1439" s="63">
        <v>44092189.520000011</v>
      </c>
      <c r="N1439" s="64">
        <v>421096622.43000007</v>
      </c>
      <c r="O1439" s="110">
        <v>17904363.109999955</v>
      </c>
      <c r="P1439" s="110">
        <v>0</v>
      </c>
      <c r="Q1439" s="110">
        <v>0</v>
      </c>
      <c r="R1439" s="110">
        <v>17904363.109999955</v>
      </c>
      <c r="S1439" s="110">
        <v>44092189.520000011</v>
      </c>
    </row>
    <row r="1440" spans="1:19" ht="15.75" customHeight="1" x14ac:dyDescent="0.3">
      <c r="A1440" s="66" t="s">
        <v>2366</v>
      </c>
      <c r="B1440" s="67" t="s">
        <v>29</v>
      </c>
      <c r="C1440" s="68" t="s">
        <v>554</v>
      </c>
      <c r="D1440" s="68"/>
      <c r="E1440" s="69" t="s">
        <v>555</v>
      </c>
      <c r="F1440" s="63">
        <v>0</v>
      </c>
      <c r="G1440" s="63">
        <v>519417126.23177302</v>
      </c>
      <c r="H1440" s="63"/>
      <c r="I1440" s="112">
        <v>519417126.23177302</v>
      </c>
      <c r="J1440" s="63">
        <v>0</v>
      </c>
      <c r="K1440" s="65">
        <v>507670176.86000007</v>
      </c>
      <c r="L1440" s="112">
        <v>507670176.86000007</v>
      </c>
      <c r="M1440" s="63">
        <v>50498370.889999986</v>
      </c>
      <c r="N1440" s="64">
        <v>486901867.39000005</v>
      </c>
      <c r="O1440" s="110">
        <v>20768309.470000029</v>
      </c>
      <c r="P1440" s="110">
        <v>0</v>
      </c>
      <c r="Q1440" s="110">
        <v>0</v>
      </c>
      <c r="R1440" s="110">
        <v>20768309.470000029</v>
      </c>
      <c r="S1440" s="110">
        <v>50498370.889999986</v>
      </c>
    </row>
    <row r="1441" spans="1:19" ht="15.75" customHeight="1" x14ac:dyDescent="0.3">
      <c r="A1441" s="66" t="s">
        <v>2366</v>
      </c>
      <c r="B1441" s="67" t="s">
        <v>29</v>
      </c>
      <c r="C1441" s="68" t="s">
        <v>556</v>
      </c>
      <c r="D1441" s="68"/>
      <c r="E1441" s="69" t="s">
        <v>557</v>
      </c>
      <c r="F1441" s="63">
        <v>0</v>
      </c>
      <c r="G1441" s="63">
        <v>373115721.83656383</v>
      </c>
      <c r="H1441" s="63"/>
      <c r="I1441" s="112">
        <v>373115721.83656383</v>
      </c>
      <c r="J1441" s="63">
        <v>0</v>
      </c>
      <c r="K1441" s="65">
        <v>364675450.07999992</v>
      </c>
      <c r="L1441" s="112">
        <v>364675450.07999992</v>
      </c>
      <c r="M1441" s="63">
        <v>36268129.060000002</v>
      </c>
      <c r="N1441" s="64">
        <v>349755931.00999999</v>
      </c>
      <c r="O1441" s="110">
        <v>14919519.069999933</v>
      </c>
      <c r="P1441" s="110">
        <v>0</v>
      </c>
      <c r="Q1441" s="110">
        <v>0</v>
      </c>
      <c r="R1441" s="110">
        <v>14919519.069999933</v>
      </c>
      <c r="S1441" s="110">
        <v>36268129.060000002</v>
      </c>
    </row>
    <row r="1442" spans="1:19" ht="15.75" customHeight="1" x14ac:dyDescent="0.3">
      <c r="A1442" s="66" t="s">
        <v>2366</v>
      </c>
      <c r="B1442" s="67" t="s">
        <v>29</v>
      </c>
      <c r="C1442" s="68" t="s">
        <v>558</v>
      </c>
      <c r="D1442" s="68"/>
      <c r="E1442" s="69" t="s">
        <v>559</v>
      </c>
      <c r="F1442" s="63">
        <v>0</v>
      </c>
      <c r="G1442" s="63">
        <v>273660894.48202837</v>
      </c>
      <c r="H1442" s="63"/>
      <c r="I1442" s="112">
        <v>273660894.48202837</v>
      </c>
      <c r="J1442" s="63">
        <v>0</v>
      </c>
      <c r="K1442" s="65">
        <v>267510046.78</v>
      </c>
      <c r="L1442" s="112">
        <v>267510046.78</v>
      </c>
      <c r="M1442" s="63">
        <v>26725366.729999989</v>
      </c>
      <c r="N1442" s="64">
        <v>256585179.42000002</v>
      </c>
      <c r="O1442" s="110">
        <v>10924867.359999985</v>
      </c>
      <c r="P1442" s="110">
        <v>0</v>
      </c>
      <c r="Q1442" s="110">
        <v>0</v>
      </c>
      <c r="R1442" s="110">
        <v>10924867.359999985</v>
      </c>
      <c r="S1442" s="110">
        <v>26725366.729999989</v>
      </c>
    </row>
    <row r="1443" spans="1:19" ht="15.75" customHeight="1" x14ac:dyDescent="0.3">
      <c r="A1443" s="66" t="s">
        <v>2366</v>
      </c>
      <c r="B1443" s="67" t="s">
        <v>29</v>
      </c>
      <c r="C1443" s="68" t="s">
        <v>560</v>
      </c>
      <c r="D1443" s="68"/>
      <c r="E1443" s="69" t="s">
        <v>561</v>
      </c>
      <c r="F1443" s="63">
        <v>0</v>
      </c>
      <c r="G1443" s="63">
        <v>433702290.1943503</v>
      </c>
      <c r="H1443" s="63"/>
      <c r="I1443" s="112">
        <v>433702290.1943503</v>
      </c>
      <c r="J1443" s="63">
        <v>0</v>
      </c>
      <c r="K1443" s="65">
        <v>423979706.59000003</v>
      </c>
      <c r="L1443" s="112">
        <v>423979706.59000003</v>
      </c>
      <c r="M1443" s="63">
        <v>42451510.709999979</v>
      </c>
      <c r="N1443" s="64">
        <v>406677081.49999994</v>
      </c>
      <c r="O1443" s="110">
        <v>17302625.090000093</v>
      </c>
      <c r="P1443" s="110">
        <v>0</v>
      </c>
      <c r="Q1443" s="110">
        <v>0</v>
      </c>
      <c r="R1443" s="110">
        <v>17302625.090000093</v>
      </c>
      <c r="S1443" s="110">
        <v>42451510.709999979</v>
      </c>
    </row>
    <row r="1444" spans="1:19" ht="15.75" customHeight="1" x14ac:dyDescent="0.3">
      <c r="A1444" s="66" t="s">
        <v>2366</v>
      </c>
      <c r="B1444" s="67" t="s">
        <v>29</v>
      </c>
      <c r="C1444" s="68" t="s">
        <v>1803</v>
      </c>
      <c r="D1444" s="68"/>
      <c r="E1444" s="69" t="s">
        <v>1804</v>
      </c>
      <c r="F1444" s="63">
        <v>0</v>
      </c>
      <c r="G1444" s="63">
        <v>225056415.86082989</v>
      </c>
      <c r="H1444" s="63"/>
      <c r="I1444" s="112">
        <v>225056415.86082989</v>
      </c>
      <c r="J1444" s="63">
        <v>0</v>
      </c>
      <c r="K1444" s="65">
        <v>220040279.18000001</v>
      </c>
      <c r="L1444" s="112">
        <v>220040279.18000001</v>
      </c>
      <c r="M1444" s="63">
        <v>22164474.079999983</v>
      </c>
      <c r="N1444" s="64">
        <v>211074374.31999999</v>
      </c>
      <c r="O1444" s="110">
        <v>8965904.8600000143</v>
      </c>
      <c r="P1444" s="110">
        <v>0</v>
      </c>
      <c r="Q1444" s="110">
        <v>0</v>
      </c>
      <c r="R1444" s="110">
        <v>8965904.8600000143</v>
      </c>
      <c r="S1444" s="110">
        <v>22164474.079999983</v>
      </c>
    </row>
    <row r="1445" spans="1:19" ht="15.75" customHeight="1" x14ac:dyDescent="0.3">
      <c r="A1445" s="66" t="s">
        <v>2366</v>
      </c>
      <c r="B1445" s="67" t="s">
        <v>29</v>
      </c>
      <c r="C1445" s="68" t="s">
        <v>2399</v>
      </c>
      <c r="D1445" s="68"/>
      <c r="E1445" s="69" t="s">
        <v>2400</v>
      </c>
      <c r="F1445" s="63">
        <v>0</v>
      </c>
      <c r="G1445" s="63">
        <v>520823601.62168211</v>
      </c>
      <c r="H1445" s="63"/>
      <c r="I1445" s="112">
        <v>520823601.62168211</v>
      </c>
      <c r="J1445" s="63">
        <v>0</v>
      </c>
      <c r="K1445" s="65">
        <v>509019846.01999992</v>
      </c>
      <c r="L1445" s="112">
        <v>509019846.01999992</v>
      </c>
      <c r="M1445" s="63">
        <v>50553289.680000007</v>
      </c>
      <c r="N1445" s="64">
        <v>488184088.82999992</v>
      </c>
      <c r="O1445" s="110">
        <v>20835757.189999998</v>
      </c>
      <c r="P1445" s="110">
        <v>0</v>
      </c>
      <c r="Q1445" s="110">
        <v>0</v>
      </c>
      <c r="R1445" s="110">
        <v>20835757.189999998</v>
      </c>
      <c r="S1445" s="110">
        <v>50553289.680000007</v>
      </c>
    </row>
    <row r="1446" spans="1:19" ht="15.75" customHeight="1" x14ac:dyDescent="0.3">
      <c r="A1446" s="66" t="s">
        <v>2366</v>
      </c>
      <c r="B1446" s="67" t="s">
        <v>29</v>
      </c>
      <c r="C1446" s="68" t="s">
        <v>562</v>
      </c>
      <c r="D1446" s="68"/>
      <c r="E1446" s="69" t="s">
        <v>563</v>
      </c>
      <c r="F1446" s="63">
        <v>0</v>
      </c>
      <c r="G1446" s="63">
        <v>453690331.38613582</v>
      </c>
      <c r="H1446" s="63"/>
      <c r="I1446" s="112">
        <v>453690331.38613582</v>
      </c>
      <c r="J1446" s="63">
        <v>0</v>
      </c>
      <c r="K1446" s="65">
        <v>443489283.27999997</v>
      </c>
      <c r="L1446" s="112">
        <v>443489283.27999997</v>
      </c>
      <c r="M1446" s="63">
        <v>44312421.120000005</v>
      </c>
      <c r="N1446" s="64">
        <v>425375578.79999995</v>
      </c>
      <c r="O1446" s="110">
        <v>18113704.480000019</v>
      </c>
      <c r="P1446" s="110">
        <v>0</v>
      </c>
      <c r="Q1446" s="110">
        <v>0</v>
      </c>
      <c r="R1446" s="110">
        <v>18113704.480000019</v>
      </c>
      <c r="S1446" s="110">
        <v>44312421.120000005</v>
      </c>
    </row>
    <row r="1447" spans="1:19" ht="15.75" customHeight="1" x14ac:dyDescent="0.3">
      <c r="A1447" s="66" t="s">
        <v>2366</v>
      </c>
      <c r="B1447" s="67" t="s">
        <v>29</v>
      </c>
      <c r="C1447" s="68" t="s">
        <v>564</v>
      </c>
      <c r="D1447" s="68"/>
      <c r="E1447" s="69" t="s">
        <v>565</v>
      </c>
      <c r="F1447" s="63">
        <v>0</v>
      </c>
      <c r="G1447" s="63">
        <v>397432682.47545141</v>
      </c>
      <c r="H1447" s="63"/>
      <c r="I1447" s="112">
        <v>397432682.47545141</v>
      </c>
      <c r="J1447" s="63">
        <v>0</v>
      </c>
      <c r="K1447" s="65">
        <v>388429257.68000007</v>
      </c>
      <c r="L1447" s="112">
        <v>388429257.68000007</v>
      </c>
      <c r="M1447" s="63">
        <v>38581783.609999985</v>
      </c>
      <c r="N1447" s="64">
        <v>372531580.29000008</v>
      </c>
      <c r="O1447" s="110">
        <v>15897677.389999986</v>
      </c>
      <c r="P1447" s="110">
        <v>0</v>
      </c>
      <c r="Q1447" s="110">
        <v>0</v>
      </c>
      <c r="R1447" s="110">
        <v>15897677.389999986</v>
      </c>
      <c r="S1447" s="110">
        <v>38581783.609999985</v>
      </c>
    </row>
    <row r="1448" spans="1:19" ht="15.75" customHeight="1" x14ac:dyDescent="0.3">
      <c r="A1448" s="66" t="s">
        <v>2366</v>
      </c>
      <c r="B1448" s="67" t="s">
        <v>29</v>
      </c>
      <c r="C1448" s="68" t="s">
        <v>1805</v>
      </c>
      <c r="D1448" s="68"/>
      <c r="E1448" s="69" t="s">
        <v>1806</v>
      </c>
      <c r="F1448" s="63">
        <v>0</v>
      </c>
      <c r="G1448" s="63">
        <v>315930330.09282458</v>
      </c>
      <c r="H1448" s="63"/>
      <c r="I1448" s="112">
        <v>315930330.09282458</v>
      </c>
      <c r="J1448" s="63">
        <v>0</v>
      </c>
      <c r="K1448" s="65">
        <v>308834584.98000002</v>
      </c>
      <c r="L1448" s="112">
        <v>308834584.98000002</v>
      </c>
      <c r="M1448" s="63">
        <v>30862601.889999986</v>
      </c>
      <c r="N1448" s="64">
        <v>296224639.90999997</v>
      </c>
      <c r="O1448" s="110">
        <v>12609945.070000052</v>
      </c>
      <c r="P1448" s="110">
        <v>0</v>
      </c>
      <c r="Q1448" s="110">
        <v>0</v>
      </c>
      <c r="R1448" s="110">
        <v>12609945.070000052</v>
      </c>
      <c r="S1448" s="110">
        <v>30862601.889999986</v>
      </c>
    </row>
    <row r="1449" spans="1:19" ht="15.75" customHeight="1" x14ac:dyDescent="0.3">
      <c r="A1449" s="66" t="s">
        <v>2366</v>
      </c>
      <c r="B1449" s="67" t="s">
        <v>29</v>
      </c>
      <c r="C1449" s="68" t="s">
        <v>566</v>
      </c>
      <c r="D1449" s="68"/>
      <c r="E1449" s="69" t="s">
        <v>567</v>
      </c>
      <c r="F1449" s="63">
        <v>0</v>
      </c>
      <c r="G1449" s="63">
        <v>387016971.66401362</v>
      </c>
      <c r="H1449" s="63"/>
      <c r="I1449" s="112">
        <v>387016971.66401362</v>
      </c>
      <c r="J1449" s="63">
        <v>0</v>
      </c>
      <c r="K1449" s="65">
        <v>378333316.03999996</v>
      </c>
      <c r="L1449" s="112">
        <v>378333316.03999996</v>
      </c>
      <c r="M1449" s="63">
        <v>37851880.439999998</v>
      </c>
      <c r="N1449" s="64">
        <v>362889815.88999999</v>
      </c>
      <c r="O1449" s="110">
        <v>15443500.149999976</v>
      </c>
      <c r="P1449" s="110">
        <v>0</v>
      </c>
      <c r="Q1449" s="110">
        <v>0</v>
      </c>
      <c r="R1449" s="110">
        <v>15443500.149999976</v>
      </c>
      <c r="S1449" s="110">
        <v>37851880.439999998</v>
      </c>
    </row>
    <row r="1450" spans="1:19" ht="15.75" customHeight="1" x14ac:dyDescent="0.3">
      <c r="A1450" s="66" t="s">
        <v>2366</v>
      </c>
      <c r="B1450" s="67" t="s">
        <v>29</v>
      </c>
      <c r="C1450" s="68" t="s">
        <v>568</v>
      </c>
      <c r="D1450" s="68"/>
      <c r="E1450" s="69" t="s">
        <v>569</v>
      </c>
      <c r="F1450" s="63">
        <v>0</v>
      </c>
      <c r="G1450" s="63">
        <v>369026232.91660941</v>
      </c>
      <c r="H1450" s="63"/>
      <c r="I1450" s="112">
        <v>369026232.91660941</v>
      </c>
      <c r="J1450" s="63">
        <v>0</v>
      </c>
      <c r="K1450" s="65">
        <v>360785823.62</v>
      </c>
      <c r="L1450" s="112">
        <v>360785823.62</v>
      </c>
      <c r="M1450" s="63">
        <v>36211080.680000007</v>
      </c>
      <c r="N1450" s="64">
        <v>346078054.45999998</v>
      </c>
      <c r="O1450" s="110">
        <v>14707769.160000026</v>
      </c>
      <c r="P1450" s="110">
        <v>0</v>
      </c>
      <c r="Q1450" s="110">
        <v>0</v>
      </c>
      <c r="R1450" s="110">
        <v>14707769.160000026</v>
      </c>
      <c r="S1450" s="110">
        <v>36211080.680000007</v>
      </c>
    </row>
    <row r="1451" spans="1:19" ht="15.75" customHeight="1" x14ac:dyDescent="0.3">
      <c r="A1451" s="66" t="s">
        <v>2366</v>
      </c>
      <c r="B1451" s="67" t="s">
        <v>29</v>
      </c>
      <c r="C1451" s="68" t="s">
        <v>570</v>
      </c>
      <c r="D1451" s="68"/>
      <c r="E1451" s="69" t="s">
        <v>571</v>
      </c>
      <c r="F1451" s="63">
        <v>0</v>
      </c>
      <c r="G1451" s="63">
        <v>389674320.40202278</v>
      </c>
      <c r="H1451" s="63"/>
      <c r="I1451" s="112">
        <v>389674320.40202278</v>
      </c>
      <c r="J1451" s="63">
        <v>0</v>
      </c>
      <c r="K1451" s="65">
        <v>380979727.22000003</v>
      </c>
      <c r="L1451" s="112">
        <v>380979727.22000003</v>
      </c>
      <c r="M1451" s="63">
        <v>38258567.370000005</v>
      </c>
      <c r="N1451" s="64">
        <v>365452114.78000009</v>
      </c>
      <c r="O1451" s="110">
        <v>15527612.439999938</v>
      </c>
      <c r="P1451" s="110">
        <v>0</v>
      </c>
      <c r="Q1451" s="110">
        <v>0</v>
      </c>
      <c r="R1451" s="110">
        <v>15527612.439999938</v>
      </c>
      <c r="S1451" s="110">
        <v>38258567.370000005</v>
      </c>
    </row>
    <row r="1452" spans="1:19" ht="15.75" customHeight="1" x14ac:dyDescent="0.3">
      <c r="A1452" s="66" t="s">
        <v>2366</v>
      </c>
      <c r="B1452" s="67" t="s">
        <v>29</v>
      </c>
      <c r="C1452" s="68" t="s">
        <v>1807</v>
      </c>
      <c r="D1452" s="68"/>
      <c r="E1452" s="69" t="s">
        <v>1808</v>
      </c>
      <c r="F1452" s="63">
        <v>0</v>
      </c>
      <c r="G1452" s="63">
        <v>429996853.343467</v>
      </c>
      <c r="H1452" s="63"/>
      <c r="I1452" s="112">
        <v>429996853.343467</v>
      </c>
      <c r="J1452" s="63">
        <v>0</v>
      </c>
      <c r="K1452" s="65">
        <v>420267855.31</v>
      </c>
      <c r="L1452" s="112">
        <v>420267855.31</v>
      </c>
      <c r="M1452" s="63">
        <v>41795262.279999971</v>
      </c>
      <c r="N1452" s="64">
        <v>403072932.33999997</v>
      </c>
      <c r="O1452" s="110">
        <v>17194922.970000029</v>
      </c>
      <c r="P1452" s="110">
        <v>0</v>
      </c>
      <c r="Q1452" s="110">
        <v>0</v>
      </c>
      <c r="R1452" s="110">
        <v>17194922.970000029</v>
      </c>
      <c r="S1452" s="110">
        <v>41795262.279999971</v>
      </c>
    </row>
    <row r="1453" spans="1:19" ht="15.75" customHeight="1" x14ac:dyDescent="0.3">
      <c r="A1453" s="66" t="s">
        <v>2366</v>
      </c>
      <c r="B1453" s="67" t="s">
        <v>29</v>
      </c>
      <c r="C1453" s="68" t="s">
        <v>572</v>
      </c>
      <c r="D1453" s="68"/>
      <c r="E1453" s="69" t="s">
        <v>573</v>
      </c>
      <c r="F1453" s="63">
        <v>0</v>
      </c>
      <c r="G1453" s="63">
        <v>316657182.26050985</v>
      </c>
      <c r="H1453" s="63"/>
      <c r="I1453" s="112">
        <v>316657182.26050985</v>
      </c>
      <c r="J1453" s="63">
        <v>0</v>
      </c>
      <c r="K1453" s="65">
        <v>309611455.77999997</v>
      </c>
      <c r="L1453" s="112">
        <v>309611455.77999997</v>
      </c>
      <c r="M1453" s="63">
        <v>31228156.229999989</v>
      </c>
      <c r="N1453" s="64">
        <v>297001693.83999997</v>
      </c>
      <c r="O1453" s="110">
        <v>12609761.939999998</v>
      </c>
      <c r="P1453" s="110">
        <v>0</v>
      </c>
      <c r="Q1453" s="110">
        <v>0</v>
      </c>
      <c r="R1453" s="110">
        <v>12609761.939999998</v>
      </c>
      <c r="S1453" s="110">
        <v>31228156.229999989</v>
      </c>
    </row>
    <row r="1454" spans="1:19" ht="15.75" customHeight="1" x14ac:dyDescent="0.3">
      <c r="A1454" s="66" t="s">
        <v>2366</v>
      </c>
      <c r="B1454" s="67" t="s">
        <v>29</v>
      </c>
      <c r="C1454" s="68" t="s">
        <v>1809</v>
      </c>
      <c r="D1454" s="68"/>
      <c r="E1454" s="69" t="s">
        <v>1810</v>
      </c>
      <c r="F1454" s="63">
        <v>0</v>
      </c>
      <c r="G1454" s="63">
        <v>369754044.97859687</v>
      </c>
      <c r="H1454" s="63"/>
      <c r="I1454" s="112">
        <v>369754044.97859687</v>
      </c>
      <c r="J1454" s="63">
        <v>0</v>
      </c>
      <c r="K1454" s="65">
        <v>361432870.41999996</v>
      </c>
      <c r="L1454" s="112">
        <v>361432870.41999996</v>
      </c>
      <c r="M1454" s="63">
        <v>36109030.930000007</v>
      </c>
      <c r="N1454" s="64">
        <v>346666887.48000002</v>
      </c>
      <c r="O1454" s="110">
        <v>14765982.939999938</v>
      </c>
      <c r="P1454" s="110">
        <v>0</v>
      </c>
      <c r="Q1454" s="110">
        <v>0</v>
      </c>
      <c r="R1454" s="110">
        <v>14765982.939999938</v>
      </c>
      <c r="S1454" s="110">
        <v>36109030.930000007</v>
      </c>
    </row>
    <row r="1455" spans="1:19" ht="15.75" customHeight="1" x14ac:dyDescent="0.3">
      <c r="A1455" s="66" t="s">
        <v>2366</v>
      </c>
      <c r="B1455" s="67" t="s">
        <v>29</v>
      </c>
      <c r="C1455" s="68" t="s">
        <v>574</v>
      </c>
      <c r="D1455" s="68"/>
      <c r="E1455" s="69" t="s">
        <v>575</v>
      </c>
      <c r="F1455" s="63">
        <v>0</v>
      </c>
      <c r="G1455" s="63">
        <v>420616856.24749565</v>
      </c>
      <c r="H1455" s="63"/>
      <c r="I1455" s="112">
        <v>420616856.24749565</v>
      </c>
      <c r="J1455" s="63">
        <v>0</v>
      </c>
      <c r="K1455" s="65">
        <v>411285735.28000003</v>
      </c>
      <c r="L1455" s="112">
        <v>411285735.28000003</v>
      </c>
      <c r="M1455" s="63">
        <v>41468622.719999969</v>
      </c>
      <c r="N1455" s="64">
        <v>394549328.89999998</v>
      </c>
      <c r="O1455" s="110">
        <v>16736406.380000055</v>
      </c>
      <c r="P1455" s="110">
        <v>0</v>
      </c>
      <c r="Q1455" s="110">
        <v>0</v>
      </c>
      <c r="R1455" s="110">
        <v>16736406.380000055</v>
      </c>
      <c r="S1455" s="110">
        <v>41468622.719999969</v>
      </c>
    </row>
    <row r="1456" spans="1:19" ht="15.75" customHeight="1" x14ac:dyDescent="0.3">
      <c r="A1456" s="66" t="s">
        <v>2366</v>
      </c>
      <c r="B1456" s="67" t="s">
        <v>29</v>
      </c>
      <c r="C1456" s="68" t="s">
        <v>576</v>
      </c>
      <c r="D1456" s="68"/>
      <c r="E1456" s="69" t="s">
        <v>577</v>
      </c>
      <c r="F1456" s="63">
        <v>0</v>
      </c>
      <c r="G1456" s="63">
        <v>583155465.98428893</v>
      </c>
      <c r="H1456" s="63"/>
      <c r="I1456" s="112">
        <v>583155465.98428893</v>
      </c>
      <c r="J1456" s="63">
        <v>0</v>
      </c>
      <c r="K1456" s="65">
        <v>570120443.51999998</v>
      </c>
      <c r="L1456" s="112">
        <v>570120443.51999998</v>
      </c>
      <c r="M1456" s="63">
        <v>57211017.700000048</v>
      </c>
      <c r="N1456" s="64">
        <v>546872331.52999997</v>
      </c>
      <c r="O1456" s="110">
        <v>23248111.99000001</v>
      </c>
      <c r="P1456" s="110">
        <v>0</v>
      </c>
      <c r="Q1456" s="110">
        <v>0</v>
      </c>
      <c r="R1456" s="110">
        <v>23248111.99000001</v>
      </c>
      <c r="S1456" s="110">
        <v>57211017.700000048</v>
      </c>
    </row>
    <row r="1457" spans="1:19" ht="15.75" customHeight="1" x14ac:dyDescent="0.3">
      <c r="A1457" s="66" t="s">
        <v>2366</v>
      </c>
      <c r="B1457" s="67" t="s">
        <v>29</v>
      </c>
      <c r="C1457" s="68" t="s">
        <v>1811</v>
      </c>
      <c r="D1457" s="68"/>
      <c r="E1457" s="69" t="s">
        <v>1812</v>
      </c>
      <c r="F1457" s="63">
        <v>0</v>
      </c>
      <c r="G1457" s="63">
        <v>194963709.03301418</v>
      </c>
      <c r="H1457" s="63"/>
      <c r="I1457" s="112">
        <v>194963709.03301418</v>
      </c>
      <c r="J1457" s="63">
        <v>0</v>
      </c>
      <c r="K1457" s="65">
        <v>190528714.66</v>
      </c>
      <c r="L1457" s="112">
        <v>190528714.66</v>
      </c>
      <c r="M1457" s="63">
        <v>18857213.359999999</v>
      </c>
      <c r="N1457" s="64">
        <v>182721848.83999997</v>
      </c>
      <c r="O1457" s="110">
        <v>7806865.8200000226</v>
      </c>
      <c r="P1457" s="110">
        <v>0</v>
      </c>
      <c r="Q1457" s="110">
        <v>0</v>
      </c>
      <c r="R1457" s="110">
        <v>7806865.8200000226</v>
      </c>
      <c r="S1457" s="110">
        <v>18857213.359999999</v>
      </c>
    </row>
    <row r="1458" spans="1:19" ht="15.75" customHeight="1" x14ac:dyDescent="0.3">
      <c r="A1458" s="66" t="s">
        <v>2366</v>
      </c>
      <c r="B1458" s="67" t="s">
        <v>29</v>
      </c>
      <c r="C1458" s="68" t="s">
        <v>578</v>
      </c>
      <c r="D1458" s="68"/>
      <c r="E1458" s="69" t="s">
        <v>579</v>
      </c>
      <c r="F1458" s="63">
        <v>0</v>
      </c>
      <c r="G1458" s="63">
        <v>446948357.60962474</v>
      </c>
      <c r="H1458" s="63"/>
      <c r="I1458" s="112">
        <v>446948357.60962474</v>
      </c>
      <c r="J1458" s="63">
        <v>0</v>
      </c>
      <c r="K1458" s="65">
        <v>436836861.67000002</v>
      </c>
      <c r="L1458" s="112">
        <v>436836861.67000002</v>
      </c>
      <c r="M1458" s="63">
        <v>43413216.680000037</v>
      </c>
      <c r="N1458" s="64">
        <v>418964780.97000003</v>
      </c>
      <c r="O1458" s="110">
        <v>17872080.699999988</v>
      </c>
      <c r="P1458" s="110">
        <v>0</v>
      </c>
      <c r="Q1458" s="110">
        <v>0</v>
      </c>
      <c r="R1458" s="110">
        <v>17872080.699999988</v>
      </c>
      <c r="S1458" s="110">
        <v>43413216.680000037</v>
      </c>
    </row>
    <row r="1459" spans="1:19" ht="15.75" customHeight="1" x14ac:dyDescent="0.3">
      <c r="A1459" s="66" t="s">
        <v>2366</v>
      </c>
      <c r="B1459" s="67" t="s">
        <v>29</v>
      </c>
      <c r="C1459" s="68" t="s">
        <v>580</v>
      </c>
      <c r="D1459" s="68"/>
      <c r="E1459" s="69" t="s">
        <v>581</v>
      </c>
      <c r="F1459" s="63">
        <v>0</v>
      </c>
      <c r="G1459" s="63">
        <v>492560585.06854987</v>
      </c>
      <c r="H1459" s="63"/>
      <c r="I1459" s="112">
        <v>492560585.06854987</v>
      </c>
      <c r="J1459" s="63">
        <v>0</v>
      </c>
      <c r="K1459" s="65">
        <v>481579738.17000002</v>
      </c>
      <c r="L1459" s="112">
        <v>481579738.17000002</v>
      </c>
      <c r="M1459" s="63">
        <v>48361381.050000012</v>
      </c>
      <c r="N1459" s="64">
        <v>461956773.13999999</v>
      </c>
      <c r="O1459" s="110">
        <v>19622965.030000031</v>
      </c>
      <c r="P1459" s="110">
        <v>0</v>
      </c>
      <c r="Q1459" s="110">
        <v>0</v>
      </c>
      <c r="R1459" s="110">
        <v>19622965.030000031</v>
      </c>
      <c r="S1459" s="110">
        <v>48361381.050000012</v>
      </c>
    </row>
    <row r="1460" spans="1:19" ht="15.75" customHeight="1" x14ac:dyDescent="0.3">
      <c r="A1460" s="66" t="s">
        <v>2366</v>
      </c>
      <c r="B1460" s="67" t="s">
        <v>29</v>
      </c>
      <c r="C1460" s="68" t="s">
        <v>582</v>
      </c>
      <c r="D1460" s="68"/>
      <c r="E1460" s="69" t="s">
        <v>583</v>
      </c>
      <c r="F1460" s="63">
        <v>0</v>
      </c>
      <c r="G1460" s="63">
        <v>520916445.41084814</v>
      </c>
      <c r="H1460" s="63"/>
      <c r="I1460" s="112">
        <v>520916445.41084814</v>
      </c>
      <c r="J1460" s="63">
        <v>0</v>
      </c>
      <c r="K1460" s="65">
        <v>509198137.32999998</v>
      </c>
      <c r="L1460" s="112">
        <v>509198137.32999998</v>
      </c>
      <c r="M1460" s="63">
        <v>50845251.599999964</v>
      </c>
      <c r="N1460" s="64">
        <v>488397958.25</v>
      </c>
      <c r="O1460" s="110">
        <v>20800179.079999983</v>
      </c>
      <c r="P1460" s="110">
        <v>0</v>
      </c>
      <c r="Q1460" s="110">
        <v>0</v>
      </c>
      <c r="R1460" s="110">
        <v>20800179.079999983</v>
      </c>
      <c r="S1460" s="110">
        <v>50845251.599999964</v>
      </c>
    </row>
    <row r="1461" spans="1:19" ht="15.75" customHeight="1" x14ac:dyDescent="0.3">
      <c r="A1461" s="66" t="s">
        <v>2366</v>
      </c>
      <c r="B1461" s="67" t="s">
        <v>29</v>
      </c>
      <c r="C1461" s="68" t="s">
        <v>1813</v>
      </c>
      <c r="D1461" s="68"/>
      <c r="E1461" s="69" t="s">
        <v>1814</v>
      </c>
      <c r="F1461" s="63">
        <v>0</v>
      </c>
      <c r="G1461" s="63">
        <v>216039653.23310551</v>
      </c>
      <c r="H1461" s="63"/>
      <c r="I1461" s="112">
        <v>216039653.23310551</v>
      </c>
      <c r="J1461" s="63">
        <v>0</v>
      </c>
      <c r="K1461" s="65">
        <v>211237865.81999996</v>
      </c>
      <c r="L1461" s="112">
        <v>211237865.81999996</v>
      </c>
      <c r="M1461" s="63">
        <v>21283386.340000004</v>
      </c>
      <c r="N1461" s="64">
        <v>202637442.94</v>
      </c>
      <c r="O1461" s="110">
        <v>8600422.8799999654</v>
      </c>
      <c r="P1461" s="110">
        <v>0</v>
      </c>
      <c r="Q1461" s="110">
        <v>0</v>
      </c>
      <c r="R1461" s="110">
        <v>8600422.8799999654</v>
      </c>
      <c r="S1461" s="110">
        <v>21283386.340000004</v>
      </c>
    </row>
    <row r="1462" spans="1:19" ht="15.75" customHeight="1" x14ac:dyDescent="0.3">
      <c r="A1462" s="66" t="s">
        <v>2366</v>
      </c>
      <c r="B1462" s="67" t="s">
        <v>29</v>
      </c>
      <c r="C1462" s="68" t="s">
        <v>584</v>
      </c>
      <c r="D1462" s="68"/>
      <c r="E1462" s="69" t="s">
        <v>585</v>
      </c>
      <c r="F1462" s="63">
        <v>0</v>
      </c>
      <c r="G1462" s="63">
        <v>253817003.26019618</v>
      </c>
      <c r="H1462" s="63"/>
      <c r="I1462" s="112">
        <v>253817003.26019618</v>
      </c>
      <c r="J1462" s="63">
        <v>0</v>
      </c>
      <c r="K1462" s="65">
        <v>248082093.02000001</v>
      </c>
      <c r="L1462" s="112">
        <v>248082093.02000001</v>
      </c>
      <c r="M1462" s="63">
        <v>24693870.709999979</v>
      </c>
      <c r="N1462" s="64">
        <v>237935892.67999998</v>
      </c>
      <c r="O1462" s="110">
        <v>10146200.340000033</v>
      </c>
      <c r="P1462" s="110">
        <v>0</v>
      </c>
      <c r="Q1462" s="110">
        <v>0</v>
      </c>
      <c r="R1462" s="110">
        <v>10146200.340000033</v>
      </c>
      <c r="S1462" s="110">
        <v>24693870.709999979</v>
      </c>
    </row>
    <row r="1463" spans="1:19" ht="15.75" customHeight="1" x14ac:dyDescent="0.3">
      <c r="A1463" s="66" t="s">
        <v>2366</v>
      </c>
      <c r="B1463" s="67" t="s">
        <v>29</v>
      </c>
      <c r="C1463" s="68" t="s">
        <v>586</v>
      </c>
      <c r="D1463" s="68"/>
      <c r="E1463" s="69" t="s">
        <v>587</v>
      </c>
      <c r="F1463" s="63">
        <v>0</v>
      </c>
      <c r="G1463" s="63">
        <v>325616800.71140516</v>
      </c>
      <c r="H1463" s="63"/>
      <c r="I1463" s="112">
        <v>325616800.71140516</v>
      </c>
      <c r="J1463" s="63">
        <v>0</v>
      </c>
      <c r="K1463" s="65">
        <v>318474481.79999995</v>
      </c>
      <c r="L1463" s="112">
        <v>318474481.79999995</v>
      </c>
      <c r="M1463" s="63">
        <v>32396147.340000004</v>
      </c>
      <c r="N1463" s="64">
        <v>305554398.24000001</v>
      </c>
      <c r="O1463" s="110">
        <v>12920083.559999943</v>
      </c>
      <c r="P1463" s="110">
        <v>0</v>
      </c>
      <c r="Q1463" s="110">
        <v>0</v>
      </c>
      <c r="R1463" s="110">
        <v>12920083.559999943</v>
      </c>
      <c r="S1463" s="110">
        <v>32396147.340000004</v>
      </c>
    </row>
    <row r="1464" spans="1:19" ht="15.75" customHeight="1" x14ac:dyDescent="0.3">
      <c r="A1464" s="66" t="s">
        <v>2366</v>
      </c>
      <c r="B1464" s="67" t="s">
        <v>29</v>
      </c>
      <c r="C1464" s="68" t="s">
        <v>1815</v>
      </c>
      <c r="D1464" s="68"/>
      <c r="E1464" s="69" t="s">
        <v>1816</v>
      </c>
      <c r="F1464" s="63">
        <v>0</v>
      </c>
      <c r="G1464" s="63">
        <v>447647545.45318151</v>
      </c>
      <c r="H1464" s="63"/>
      <c r="I1464" s="112">
        <v>447647545.45318151</v>
      </c>
      <c r="J1464" s="63">
        <v>0</v>
      </c>
      <c r="K1464" s="65">
        <v>437292258.29000002</v>
      </c>
      <c r="L1464" s="112">
        <v>437292258.29000002</v>
      </c>
      <c r="M1464" s="63">
        <v>42758576.869999975</v>
      </c>
      <c r="N1464" s="64">
        <v>419289804.13999999</v>
      </c>
      <c r="O1464" s="110">
        <v>18002454.150000036</v>
      </c>
      <c r="P1464" s="110">
        <v>0</v>
      </c>
      <c r="Q1464" s="110">
        <v>0</v>
      </c>
      <c r="R1464" s="110">
        <v>18002454.150000036</v>
      </c>
      <c r="S1464" s="110">
        <v>42758576.869999975</v>
      </c>
    </row>
    <row r="1465" spans="1:19" ht="15.75" customHeight="1" x14ac:dyDescent="0.3">
      <c r="A1465" s="66" t="s">
        <v>2366</v>
      </c>
      <c r="B1465" s="67" t="s">
        <v>29</v>
      </c>
      <c r="C1465" s="68" t="s">
        <v>588</v>
      </c>
      <c r="D1465" s="68"/>
      <c r="E1465" s="69" t="s">
        <v>589</v>
      </c>
      <c r="F1465" s="63">
        <v>0</v>
      </c>
      <c r="G1465" s="63">
        <v>335434972.18224442</v>
      </c>
      <c r="H1465" s="63"/>
      <c r="I1465" s="112">
        <v>335434972.18224442</v>
      </c>
      <c r="J1465" s="63">
        <v>0</v>
      </c>
      <c r="K1465" s="65">
        <v>327846067.99000001</v>
      </c>
      <c r="L1465" s="112">
        <v>327846067.99000001</v>
      </c>
      <c r="M1465" s="63">
        <v>32599529.170000017</v>
      </c>
      <c r="N1465" s="64">
        <v>314432828.33000004</v>
      </c>
      <c r="O1465" s="110">
        <v>13413239.659999967</v>
      </c>
      <c r="P1465" s="110">
        <v>0</v>
      </c>
      <c r="Q1465" s="110">
        <v>0</v>
      </c>
      <c r="R1465" s="110">
        <v>13413239.659999967</v>
      </c>
      <c r="S1465" s="110">
        <v>32599529.170000017</v>
      </c>
    </row>
    <row r="1466" spans="1:19" ht="15.75" customHeight="1" x14ac:dyDescent="0.3">
      <c r="A1466" s="66" t="s">
        <v>2366</v>
      </c>
      <c r="B1466" s="67" t="s">
        <v>29</v>
      </c>
      <c r="C1466" s="68" t="s">
        <v>590</v>
      </c>
      <c r="D1466" s="68"/>
      <c r="E1466" s="69" t="s">
        <v>591</v>
      </c>
      <c r="F1466" s="63">
        <v>0</v>
      </c>
      <c r="G1466" s="63">
        <v>481273592.08360338</v>
      </c>
      <c r="H1466" s="63"/>
      <c r="I1466" s="112">
        <v>481273592.08360338</v>
      </c>
      <c r="J1466" s="63">
        <v>0</v>
      </c>
      <c r="K1466" s="65">
        <v>470446691.67999995</v>
      </c>
      <c r="L1466" s="112">
        <v>470446691.67999995</v>
      </c>
      <c r="M1466" s="63">
        <v>46987405.670000017</v>
      </c>
      <c r="N1466" s="64">
        <v>451229187.10999995</v>
      </c>
      <c r="O1466" s="110">
        <v>19217504.569999993</v>
      </c>
      <c r="P1466" s="110">
        <v>0</v>
      </c>
      <c r="Q1466" s="110">
        <v>0</v>
      </c>
      <c r="R1466" s="110">
        <v>19217504.569999993</v>
      </c>
      <c r="S1466" s="110">
        <v>46987405.670000017</v>
      </c>
    </row>
    <row r="1467" spans="1:19" ht="15.75" customHeight="1" x14ac:dyDescent="0.3">
      <c r="A1467" s="66" t="s">
        <v>2366</v>
      </c>
      <c r="B1467" s="67" t="s">
        <v>29</v>
      </c>
      <c r="C1467" s="68" t="s">
        <v>1817</v>
      </c>
      <c r="D1467" s="68"/>
      <c r="E1467" s="69" t="s">
        <v>1818</v>
      </c>
      <c r="F1467" s="63">
        <v>0</v>
      </c>
      <c r="G1467" s="63">
        <v>365371282.24932742</v>
      </c>
      <c r="H1467" s="63"/>
      <c r="I1467" s="112">
        <v>365371282.24932742</v>
      </c>
      <c r="J1467" s="63">
        <v>0</v>
      </c>
      <c r="K1467" s="65">
        <v>357107385.14000005</v>
      </c>
      <c r="L1467" s="112">
        <v>357107385.14000005</v>
      </c>
      <c r="M1467" s="63">
        <v>35526168.039999992</v>
      </c>
      <c r="N1467" s="64">
        <v>342498019.83000004</v>
      </c>
      <c r="O1467" s="110">
        <v>14609365.310000002</v>
      </c>
      <c r="P1467" s="110">
        <v>0</v>
      </c>
      <c r="Q1467" s="110">
        <v>0</v>
      </c>
      <c r="R1467" s="110">
        <v>14609365.310000002</v>
      </c>
      <c r="S1467" s="110">
        <v>35526168.039999992</v>
      </c>
    </row>
    <row r="1468" spans="1:19" ht="15.75" customHeight="1" x14ac:dyDescent="0.3">
      <c r="A1468" s="66" t="s">
        <v>2366</v>
      </c>
      <c r="B1468" s="67" t="s">
        <v>29</v>
      </c>
      <c r="C1468" s="68" t="s">
        <v>592</v>
      </c>
      <c r="D1468" s="68"/>
      <c r="E1468" s="69" t="s">
        <v>593</v>
      </c>
      <c r="F1468" s="63">
        <v>0</v>
      </c>
      <c r="G1468" s="63">
        <v>399302146.40687156</v>
      </c>
      <c r="H1468" s="63"/>
      <c r="I1468" s="112">
        <v>399302146.40687156</v>
      </c>
      <c r="J1468" s="63">
        <v>0</v>
      </c>
      <c r="K1468" s="65">
        <v>390364839.02999997</v>
      </c>
      <c r="L1468" s="112">
        <v>390364839.02999997</v>
      </c>
      <c r="M1468" s="63">
        <v>39121960.799999982</v>
      </c>
      <c r="N1468" s="64">
        <v>374441001.94999993</v>
      </c>
      <c r="O1468" s="110">
        <v>15923837.080000043</v>
      </c>
      <c r="P1468" s="110">
        <v>0</v>
      </c>
      <c r="Q1468" s="110">
        <v>0</v>
      </c>
      <c r="R1468" s="110">
        <v>15923837.080000043</v>
      </c>
      <c r="S1468" s="110">
        <v>39121960.799999982</v>
      </c>
    </row>
    <row r="1469" spans="1:19" ht="15.75" customHeight="1" x14ac:dyDescent="0.3">
      <c r="A1469" s="66" t="s">
        <v>2366</v>
      </c>
      <c r="B1469" s="67" t="s">
        <v>29</v>
      </c>
      <c r="C1469" s="68" t="s">
        <v>1819</v>
      </c>
      <c r="D1469" s="68"/>
      <c r="E1469" s="69" t="s">
        <v>1820</v>
      </c>
      <c r="F1469" s="63">
        <v>0</v>
      </c>
      <c r="G1469" s="63">
        <v>309986786.96146631</v>
      </c>
      <c r="H1469" s="63"/>
      <c r="I1469" s="112">
        <v>309986786.96146631</v>
      </c>
      <c r="J1469" s="63">
        <v>0</v>
      </c>
      <c r="K1469" s="65">
        <v>302983832.93000001</v>
      </c>
      <c r="L1469" s="112">
        <v>302983832.93000001</v>
      </c>
      <c r="M1469" s="63">
        <v>30162219.640000015</v>
      </c>
      <c r="N1469" s="64">
        <v>290592765.72000003</v>
      </c>
      <c r="O1469" s="110">
        <v>12391067.209999979</v>
      </c>
      <c r="P1469" s="110">
        <v>0</v>
      </c>
      <c r="Q1469" s="110">
        <v>0</v>
      </c>
      <c r="R1469" s="110">
        <v>12391067.209999979</v>
      </c>
      <c r="S1469" s="110">
        <v>30162219.640000015</v>
      </c>
    </row>
    <row r="1470" spans="1:19" ht="15.75" customHeight="1" x14ac:dyDescent="0.3">
      <c r="A1470" s="66" t="s">
        <v>2366</v>
      </c>
      <c r="B1470" s="67" t="s">
        <v>29</v>
      </c>
      <c r="C1470" s="68" t="s">
        <v>1821</v>
      </c>
      <c r="D1470" s="68"/>
      <c r="E1470" s="69" t="s">
        <v>1822</v>
      </c>
      <c r="F1470" s="63">
        <v>0</v>
      </c>
      <c r="G1470" s="63">
        <v>564013856.98187768</v>
      </c>
      <c r="H1470" s="63"/>
      <c r="I1470" s="112">
        <v>564013856.98187768</v>
      </c>
      <c r="J1470" s="63">
        <v>0</v>
      </c>
      <c r="K1470" s="65">
        <v>551294669.51999998</v>
      </c>
      <c r="L1470" s="112">
        <v>551294669.51999998</v>
      </c>
      <c r="M1470" s="63">
        <v>54955226.199999988</v>
      </c>
      <c r="N1470" s="64">
        <v>528759494.99999994</v>
      </c>
      <c r="O1470" s="110">
        <v>22535174.520000041</v>
      </c>
      <c r="P1470" s="110">
        <v>0</v>
      </c>
      <c r="Q1470" s="110">
        <v>0</v>
      </c>
      <c r="R1470" s="110">
        <v>22535174.520000041</v>
      </c>
      <c r="S1470" s="110">
        <v>54955226.199999988</v>
      </c>
    </row>
    <row r="1471" spans="1:19" ht="15.75" customHeight="1" x14ac:dyDescent="0.3">
      <c r="A1471" s="66" t="s">
        <v>2366</v>
      </c>
      <c r="B1471" s="67" t="s">
        <v>29</v>
      </c>
      <c r="C1471" s="68" t="s">
        <v>594</v>
      </c>
      <c r="D1471" s="68"/>
      <c r="E1471" s="69" t="s">
        <v>595</v>
      </c>
      <c r="F1471" s="63">
        <v>0</v>
      </c>
      <c r="G1471" s="63">
        <v>504927542.73349762</v>
      </c>
      <c r="H1471" s="63"/>
      <c r="I1471" s="112">
        <v>504927542.73349762</v>
      </c>
      <c r="J1471" s="63">
        <v>0</v>
      </c>
      <c r="K1471" s="65">
        <v>493365517.46000004</v>
      </c>
      <c r="L1471" s="112">
        <v>493365517.46000004</v>
      </c>
      <c r="M1471" s="63">
        <v>48642057.560000002</v>
      </c>
      <c r="N1471" s="64">
        <v>473112385.42000002</v>
      </c>
      <c r="O1471" s="110">
        <v>20253132.040000021</v>
      </c>
      <c r="P1471" s="110">
        <v>0</v>
      </c>
      <c r="Q1471" s="110">
        <v>0</v>
      </c>
      <c r="R1471" s="110">
        <v>20253132.040000021</v>
      </c>
      <c r="S1471" s="110">
        <v>48642057.560000002</v>
      </c>
    </row>
    <row r="1472" spans="1:19" ht="15.75" customHeight="1" x14ac:dyDescent="0.3">
      <c r="A1472" s="66" t="s">
        <v>2366</v>
      </c>
      <c r="B1472" s="67" t="s">
        <v>29</v>
      </c>
      <c r="C1472" s="68" t="s">
        <v>596</v>
      </c>
      <c r="D1472" s="68"/>
      <c r="E1472" s="69" t="s">
        <v>597</v>
      </c>
      <c r="F1472" s="63">
        <v>0</v>
      </c>
      <c r="G1472" s="63">
        <v>508522180.67449105</v>
      </c>
      <c r="H1472" s="63"/>
      <c r="I1472" s="112">
        <v>508522180.67449105</v>
      </c>
      <c r="J1472" s="63">
        <v>0</v>
      </c>
      <c r="K1472" s="65">
        <v>497155830.09999996</v>
      </c>
      <c r="L1472" s="112">
        <v>497155830.09999996</v>
      </c>
      <c r="M1472" s="63">
        <v>49895410.120000005</v>
      </c>
      <c r="N1472" s="64">
        <v>476883208.55000001</v>
      </c>
      <c r="O1472" s="110">
        <v>20272621.549999952</v>
      </c>
      <c r="P1472" s="110">
        <v>0</v>
      </c>
      <c r="Q1472" s="110">
        <v>0</v>
      </c>
      <c r="R1472" s="110">
        <v>20272621.549999952</v>
      </c>
      <c r="S1472" s="110">
        <v>49895410.120000005</v>
      </c>
    </row>
    <row r="1473" spans="1:19" ht="15.75" customHeight="1" x14ac:dyDescent="0.3">
      <c r="A1473" s="66" t="s">
        <v>2366</v>
      </c>
      <c r="B1473" s="67" t="s">
        <v>29</v>
      </c>
      <c r="C1473" s="68" t="s">
        <v>1823</v>
      </c>
      <c r="D1473" s="68"/>
      <c r="E1473" s="69" t="s">
        <v>1824</v>
      </c>
      <c r="F1473" s="63">
        <v>0</v>
      </c>
      <c r="G1473" s="63">
        <v>306681215.32340014</v>
      </c>
      <c r="H1473" s="63"/>
      <c r="I1473" s="112">
        <v>306681215.32340014</v>
      </c>
      <c r="J1473" s="63">
        <v>0</v>
      </c>
      <c r="K1473" s="65">
        <v>299719898.54999995</v>
      </c>
      <c r="L1473" s="112">
        <v>299719898.54999995</v>
      </c>
      <c r="M1473" s="63">
        <v>29742551.620000005</v>
      </c>
      <c r="N1473" s="64">
        <v>287446073.47000003</v>
      </c>
      <c r="O1473" s="110">
        <v>12273825.079999924</v>
      </c>
      <c r="P1473" s="110">
        <v>0</v>
      </c>
      <c r="Q1473" s="110">
        <v>0</v>
      </c>
      <c r="R1473" s="110">
        <v>12273825.079999924</v>
      </c>
      <c r="S1473" s="110">
        <v>29742551.620000005</v>
      </c>
    </row>
    <row r="1474" spans="1:19" ht="15.75" customHeight="1" x14ac:dyDescent="0.3">
      <c r="A1474" s="66" t="s">
        <v>2366</v>
      </c>
      <c r="B1474" s="67" t="s">
        <v>29</v>
      </c>
      <c r="C1474" s="68" t="s">
        <v>1825</v>
      </c>
      <c r="D1474" s="68"/>
      <c r="E1474" s="69" t="s">
        <v>1826</v>
      </c>
      <c r="F1474" s="63">
        <v>0</v>
      </c>
      <c r="G1474" s="63">
        <v>332888190.91126347</v>
      </c>
      <c r="H1474" s="63"/>
      <c r="I1474" s="112">
        <v>332888190.91126347</v>
      </c>
      <c r="J1474" s="63">
        <v>0</v>
      </c>
      <c r="K1474" s="65">
        <v>325328153.55000007</v>
      </c>
      <c r="L1474" s="112">
        <v>325328153.55000007</v>
      </c>
      <c r="M1474" s="63">
        <v>32277111.49000001</v>
      </c>
      <c r="N1474" s="64">
        <v>312003719.65999997</v>
      </c>
      <c r="O1474" s="110">
        <v>13324433.890000105</v>
      </c>
      <c r="P1474" s="110">
        <v>0</v>
      </c>
      <c r="Q1474" s="110">
        <v>0</v>
      </c>
      <c r="R1474" s="110">
        <v>13324433.890000105</v>
      </c>
      <c r="S1474" s="110">
        <v>32277111.49000001</v>
      </c>
    </row>
    <row r="1475" spans="1:19" ht="15.75" customHeight="1" x14ac:dyDescent="0.3">
      <c r="A1475" s="66" t="s">
        <v>2366</v>
      </c>
      <c r="B1475" s="67" t="s">
        <v>29</v>
      </c>
      <c r="C1475" s="68" t="s">
        <v>598</v>
      </c>
      <c r="D1475" s="68"/>
      <c r="E1475" s="69" t="s">
        <v>599</v>
      </c>
      <c r="F1475" s="63">
        <v>0</v>
      </c>
      <c r="G1475" s="63">
        <v>341462597.59803188</v>
      </c>
      <c r="H1475" s="63"/>
      <c r="I1475" s="112">
        <v>341462597.59803188</v>
      </c>
      <c r="J1475" s="63">
        <v>0</v>
      </c>
      <c r="K1475" s="65">
        <v>333751247.94000006</v>
      </c>
      <c r="L1475" s="112">
        <v>333751247.94000006</v>
      </c>
      <c r="M1475" s="63">
        <v>33211379.329999983</v>
      </c>
      <c r="N1475" s="64">
        <v>320103364.05000001</v>
      </c>
      <c r="O1475" s="110">
        <v>13647883.890000045</v>
      </c>
      <c r="P1475" s="110">
        <v>0</v>
      </c>
      <c r="Q1475" s="110">
        <v>0</v>
      </c>
      <c r="R1475" s="110">
        <v>13647883.890000045</v>
      </c>
      <c r="S1475" s="110">
        <v>33211379.329999983</v>
      </c>
    </row>
    <row r="1476" spans="1:19" ht="15.75" customHeight="1" x14ac:dyDescent="0.3">
      <c r="A1476" s="66" t="s">
        <v>2366</v>
      </c>
      <c r="B1476" s="67" t="s">
        <v>29</v>
      </c>
      <c r="C1476" s="68" t="s">
        <v>600</v>
      </c>
      <c r="D1476" s="68"/>
      <c r="E1476" s="69" t="s">
        <v>601</v>
      </c>
      <c r="F1476" s="63">
        <v>0</v>
      </c>
      <c r="G1476" s="63">
        <v>573067883.97137105</v>
      </c>
      <c r="H1476" s="63"/>
      <c r="I1476" s="112">
        <v>573067883.97137105</v>
      </c>
      <c r="J1476" s="63">
        <v>0</v>
      </c>
      <c r="K1476" s="65">
        <v>560106270.93999994</v>
      </c>
      <c r="L1476" s="112">
        <v>560106270.93999994</v>
      </c>
      <c r="M1476" s="63">
        <v>55706050.920000017</v>
      </c>
      <c r="N1476" s="64">
        <v>537192234.27999997</v>
      </c>
      <c r="O1476" s="110">
        <v>22914036.659999967</v>
      </c>
      <c r="P1476" s="110">
        <v>0</v>
      </c>
      <c r="Q1476" s="110">
        <v>0</v>
      </c>
      <c r="R1476" s="110">
        <v>22914036.659999967</v>
      </c>
      <c r="S1476" s="110">
        <v>55706050.920000017</v>
      </c>
    </row>
    <row r="1477" spans="1:19" ht="15.75" customHeight="1" x14ac:dyDescent="0.3">
      <c r="A1477" s="66" t="s">
        <v>2366</v>
      </c>
      <c r="B1477" s="67" t="s">
        <v>29</v>
      </c>
      <c r="C1477" s="68" t="s">
        <v>602</v>
      </c>
      <c r="D1477" s="68"/>
      <c r="E1477" s="69" t="s">
        <v>603</v>
      </c>
      <c r="F1477" s="63">
        <v>0</v>
      </c>
      <c r="G1477" s="63">
        <v>269854520.24139571</v>
      </c>
      <c r="H1477" s="63"/>
      <c r="I1477" s="112">
        <v>269854520.24139571</v>
      </c>
      <c r="J1477" s="63">
        <v>0</v>
      </c>
      <c r="K1477" s="65">
        <v>263871865.68999997</v>
      </c>
      <c r="L1477" s="112">
        <v>263871865.68999997</v>
      </c>
      <c r="M1477" s="63">
        <v>26581451.690000027</v>
      </c>
      <c r="N1477" s="64">
        <v>253136325.80000001</v>
      </c>
      <c r="O1477" s="110">
        <v>10735539.889999956</v>
      </c>
      <c r="P1477" s="110">
        <v>0</v>
      </c>
      <c r="Q1477" s="110">
        <v>0</v>
      </c>
      <c r="R1477" s="110">
        <v>10735539.889999956</v>
      </c>
      <c r="S1477" s="110">
        <v>26581451.690000027</v>
      </c>
    </row>
    <row r="1478" spans="1:19" ht="15.75" customHeight="1" x14ac:dyDescent="0.3">
      <c r="A1478" s="66" t="s">
        <v>2366</v>
      </c>
      <c r="B1478" s="67" t="s">
        <v>29</v>
      </c>
      <c r="C1478" s="68" t="s">
        <v>604</v>
      </c>
      <c r="D1478" s="68"/>
      <c r="E1478" s="69" t="s">
        <v>605</v>
      </c>
      <c r="F1478" s="63">
        <v>0</v>
      </c>
      <c r="G1478" s="63">
        <v>290808048.43918359</v>
      </c>
      <c r="H1478" s="63"/>
      <c r="I1478" s="112">
        <v>290808048.43918359</v>
      </c>
      <c r="J1478" s="63">
        <v>0</v>
      </c>
      <c r="K1478" s="65">
        <v>284306279.51999998</v>
      </c>
      <c r="L1478" s="112">
        <v>284306279.51999998</v>
      </c>
      <c r="M1478" s="63">
        <v>28542623.700000018</v>
      </c>
      <c r="N1478" s="64">
        <v>272712126.07000005</v>
      </c>
      <c r="O1478" s="110">
        <v>11594153.449999928</v>
      </c>
      <c r="P1478" s="110">
        <v>0</v>
      </c>
      <c r="Q1478" s="110">
        <v>0</v>
      </c>
      <c r="R1478" s="110">
        <v>11594153.449999928</v>
      </c>
      <c r="S1478" s="110">
        <v>28542623.700000018</v>
      </c>
    </row>
    <row r="1479" spans="1:19" ht="15.75" customHeight="1" x14ac:dyDescent="0.3">
      <c r="A1479" s="66" t="s">
        <v>2366</v>
      </c>
      <c r="B1479" s="67" t="s">
        <v>29</v>
      </c>
      <c r="C1479" s="68" t="s">
        <v>1827</v>
      </c>
      <c r="D1479" s="68"/>
      <c r="E1479" s="69" t="s">
        <v>1828</v>
      </c>
      <c r="F1479" s="63">
        <v>0</v>
      </c>
      <c r="G1479" s="63">
        <v>469336166.02141368</v>
      </c>
      <c r="H1479" s="63"/>
      <c r="I1479" s="112">
        <v>469336166.02141368</v>
      </c>
      <c r="J1479" s="63">
        <v>0</v>
      </c>
      <c r="K1479" s="65">
        <v>458656089.44999999</v>
      </c>
      <c r="L1479" s="112">
        <v>458656089.44999999</v>
      </c>
      <c r="M1479" s="63">
        <v>45407728.579999983</v>
      </c>
      <c r="N1479" s="64">
        <v>439860774.28999996</v>
      </c>
      <c r="O1479" s="110">
        <v>18795315.160000026</v>
      </c>
      <c r="P1479" s="110">
        <v>0</v>
      </c>
      <c r="Q1479" s="110">
        <v>0</v>
      </c>
      <c r="R1479" s="110">
        <v>18795315.160000026</v>
      </c>
      <c r="S1479" s="110">
        <v>45407728.579999983</v>
      </c>
    </row>
    <row r="1480" spans="1:19" ht="15.75" customHeight="1" x14ac:dyDescent="0.3">
      <c r="A1480" s="66" t="s">
        <v>2366</v>
      </c>
      <c r="B1480" s="67" t="s">
        <v>29</v>
      </c>
      <c r="C1480" s="68" t="s">
        <v>606</v>
      </c>
      <c r="D1480" s="68"/>
      <c r="E1480" s="69" t="s">
        <v>607</v>
      </c>
      <c r="F1480" s="63">
        <v>0</v>
      </c>
      <c r="G1480" s="63">
        <v>250750578.86407357</v>
      </c>
      <c r="H1480" s="63"/>
      <c r="I1480" s="112">
        <v>250750578.86407357</v>
      </c>
      <c r="J1480" s="63">
        <v>0</v>
      </c>
      <c r="K1480" s="65">
        <v>245240562.54999998</v>
      </c>
      <c r="L1480" s="112">
        <v>245240562.54999998</v>
      </c>
      <c r="M1480" s="63">
        <v>24869387.800000012</v>
      </c>
      <c r="N1480" s="64">
        <v>235286987.01000002</v>
      </c>
      <c r="O1480" s="110">
        <v>9953575.5399999619</v>
      </c>
      <c r="P1480" s="110">
        <v>0</v>
      </c>
      <c r="Q1480" s="110">
        <v>0</v>
      </c>
      <c r="R1480" s="110">
        <v>9953575.5399999619</v>
      </c>
      <c r="S1480" s="110">
        <v>24869387.800000012</v>
      </c>
    </row>
    <row r="1481" spans="1:19" ht="15.75" customHeight="1" x14ac:dyDescent="0.3">
      <c r="A1481" s="66" t="s">
        <v>2366</v>
      </c>
      <c r="B1481" s="67" t="s">
        <v>29</v>
      </c>
      <c r="C1481" s="68" t="s">
        <v>608</v>
      </c>
      <c r="D1481" s="68"/>
      <c r="E1481" s="69" t="s">
        <v>609</v>
      </c>
      <c r="F1481" s="63">
        <v>0</v>
      </c>
      <c r="G1481" s="63">
        <v>252822975.64313442</v>
      </c>
      <c r="H1481" s="63"/>
      <c r="I1481" s="112">
        <v>252822975.64313442</v>
      </c>
      <c r="J1481" s="63">
        <v>0</v>
      </c>
      <c r="K1481" s="65">
        <v>247230304.39000002</v>
      </c>
      <c r="L1481" s="112">
        <v>247230304.39000002</v>
      </c>
      <c r="M1481" s="63">
        <v>24902988.340000004</v>
      </c>
      <c r="N1481" s="64">
        <v>237178183.74000001</v>
      </c>
      <c r="O1481" s="110">
        <v>10052120.650000006</v>
      </c>
      <c r="P1481" s="110">
        <v>0</v>
      </c>
      <c r="Q1481" s="110">
        <v>0</v>
      </c>
      <c r="R1481" s="110">
        <v>10052120.650000006</v>
      </c>
      <c r="S1481" s="110">
        <v>24902988.340000004</v>
      </c>
    </row>
    <row r="1482" spans="1:19" ht="15.75" customHeight="1" x14ac:dyDescent="0.3">
      <c r="A1482" s="66" t="s">
        <v>2366</v>
      </c>
      <c r="B1482" s="67" t="s">
        <v>29</v>
      </c>
      <c r="C1482" s="68" t="s">
        <v>610</v>
      </c>
      <c r="D1482" s="68"/>
      <c r="E1482" s="69" t="s">
        <v>611</v>
      </c>
      <c r="F1482" s="63">
        <v>0</v>
      </c>
      <c r="G1482" s="63">
        <v>647709725.22999752</v>
      </c>
      <c r="H1482" s="63"/>
      <c r="I1482" s="112">
        <v>647709725.22999752</v>
      </c>
      <c r="J1482" s="63">
        <v>0</v>
      </c>
      <c r="K1482" s="65">
        <v>633045077.01999998</v>
      </c>
      <c r="L1482" s="112">
        <v>633045077.01999998</v>
      </c>
      <c r="M1482" s="63">
        <v>62908714.850000024</v>
      </c>
      <c r="N1482" s="64">
        <v>607139896.94000006</v>
      </c>
      <c r="O1482" s="110">
        <v>25905180.079999924</v>
      </c>
      <c r="P1482" s="110">
        <v>0</v>
      </c>
      <c r="Q1482" s="110">
        <v>0</v>
      </c>
      <c r="R1482" s="110">
        <v>25905180.079999924</v>
      </c>
      <c r="S1482" s="110">
        <v>62908714.850000024</v>
      </c>
    </row>
    <row r="1483" spans="1:19" ht="15.75" customHeight="1" x14ac:dyDescent="0.3">
      <c r="A1483" s="66" t="s">
        <v>2366</v>
      </c>
      <c r="B1483" s="67" t="s">
        <v>29</v>
      </c>
      <c r="C1483" s="68" t="s">
        <v>612</v>
      </c>
      <c r="D1483" s="68"/>
      <c r="E1483" s="69" t="s">
        <v>613</v>
      </c>
      <c r="F1483" s="63">
        <v>0</v>
      </c>
      <c r="G1483" s="63">
        <v>434673750.47332203</v>
      </c>
      <c r="H1483" s="63"/>
      <c r="I1483" s="112">
        <v>434673750.47332203</v>
      </c>
      <c r="J1483" s="63">
        <v>0</v>
      </c>
      <c r="K1483" s="65">
        <v>424888073.16999996</v>
      </c>
      <c r="L1483" s="112">
        <v>424888073.16999996</v>
      </c>
      <c r="M1483" s="63">
        <v>42399880.090000004</v>
      </c>
      <c r="N1483" s="64">
        <v>407528244.87</v>
      </c>
      <c r="O1483" s="110">
        <v>17359828.299999952</v>
      </c>
      <c r="P1483" s="110">
        <v>0</v>
      </c>
      <c r="Q1483" s="110">
        <v>0</v>
      </c>
      <c r="R1483" s="110">
        <v>17359828.299999952</v>
      </c>
      <c r="S1483" s="110">
        <v>42399880.090000004</v>
      </c>
    </row>
    <row r="1484" spans="1:19" ht="15.75" customHeight="1" x14ac:dyDescent="0.3">
      <c r="A1484" s="66" t="s">
        <v>2366</v>
      </c>
      <c r="B1484" s="67" t="s">
        <v>29</v>
      </c>
      <c r="C1484" s="68" t="s">
        <v>1829</v>
      </c>
      <c r="D1484" s="68"/>
      <c r="E1484" s="69" t="s">
        <v>1830</v>
      </c>
      <c r="F1484" s="63">
        <v>0</v>
      </c>
      <c r="G1484" s="63">
        <v>288713476.58932436</v>
      </c>
      <c r="H1484" s="63"/>
      <c r="I1484" s="112">
        <v>288713476.58932436</v>
      </c>
      <c r="J1484" s="63">
        <v>0</v>
      </c>
      <c r="K1484" s="65">
        <v>282258261.68000001</v>
      </c>
      <c r="L1484" s="112">
        <v>282258261.68000001</v>
      </c>
      <c r="M1484" s="63">
        <v>28307005.76000002</v>
      </c>
      <c r="N1484" s="64">
        <v>270747703.41999996</v>
      </c>
      <c r="O1484" s="110">
        <v>11510558.26000005</v>
      </c>
      <c r="P1484" s="110">
        <v>0</v>
      </c>
      <c r="Q1484" s="110">
        <v>0</v>
      </c>
      <c r="R1484" s="110">
        <v>11510558.26000005</v>
      </c>
      <c r="S1484" s="110">
        <v>28307005.76000002</v>
      </c>
    </row>
    <row r="1485" spans="1:19" ht="15.75" customHeight="1" x14ac:dyDescent="0.3">
      <c r="A1485" s="66" t="s">
        <v>2366</v>
      </c>
      <c r="B1485" s="67" t="s">
        <v>29</v>
      </c>
      <c r="C1485" s="68" t="s">
        <v>614</v>
      </c>
      <c r="D1485" s="68"/>
      <c r="E1485" s="69" t="s">
        <v>615</v>
      </c>
      <c r="F1485" s="63">
        <v>0</v>
      </c>
      <c r="G1485" s="63">
        <v>515246045.47862327</v>
      </c>
      <c r="H1485" s="63"/>
      <c r="I1485" s="112">
        <v>515246045.47862327</v>
      </c>
      <c r="J1485" s="63">
        <v>0</v>
      </c>
      <c r="K1485" s="65">
        <v>503786109.01000005</v>
      </c>
      <c r="L1485" s="112">
        <v>503786109.01000005</v>
      </c>
      <c r="M1485" s="63">
        <v>50738488.729999959</v>
      </c>
      <c r="N1485" s="64">
        <v>483270883.12</v>
      </c>
      <c r="O1485" s="110">
        <v>20515225.890000045</v>
      </c>
      <c r="P1485" s="110">
        <v>0</v>
      </c>
      <c r="Q1485" s="110">
        <v>0</v>
      </c>
      <c r="R1485" s="110">
        <v>20515225.890000045</v>
      </c>
      <c r="S1485" s="110">
        <v>50738488.729999959</v>
      </c>
    </row>
    <row r="1486" spans="1:19" ht="15.75" customHeight="1" x14ac:dyDescent="0.3">
      <c r="A1486" s="66" t="s">
        <v>2366</v>
      </c>
      <c r="B1486" s="67" t="s">
        <v>29</v>
      </c>
      <c r="C1486" s="68" t="s">
        <v>616</v>
      </c>
      <c r="D1486" s="68"/>
      <c r="E1486" s="69" t="s">
        <v>617</v>
      </c>
      <c r="F1486" s="63">
        <v>0</v>
      </c>
      <c r="G1486" s="63">
        <v>334363192.74679065</v>
      </c>
      <c r="H1486" s="63"/>
      <c r="I1486" s="112">
        <v>334363192.74679065</v>
      </c>
      <c r="J1486" s="63">
        <v>0</v>
      </c>
      <c r="K1486" s="65">
        <v>326892705.73000002</v>
      </c>
      <c r="L1486" s="112">
        <v>326892705.73000002</v>
      </c>
      <c r="M1486" s="63">
        <v>32725270.409999996</v>
      </c>
      <c r="N1486" s="64">
        <v>313565124.87</v>
      </c>
      <c r="O1486" s="110">
        <v>13327580.860000014</v>
      </c>
      <c r="P1486" s="110">
        <v>0</v>
      </c>
      <c r="Q1486" s="110">
        <v>0</v>
      </c>
      <c r="R1486" s="110">
        <v>13327580.860000014</v>
      </c>
      <c r="S1486" s="110">
        <v>32725270.409999996</v>
      </c>
    </row>
    <row r="1487" spans="1:19" ht="15.75" customHeight="1" x14ac:dyDescent="0.3">
      <c r="A1487" s="66" t="s">
        <v>2366</v>
      </c>
      <c r="B1487" s="67" t="s">
        <v>29</v>
      </c>
      <c r="C1487" s="68" t="s">
        <v>618</v>
      </c>
      <c r="D1487" s="68"/>
      <c r="E1487" s="69" t="s">
        <v>619</v>
      </c>
      <c r="F1487" s="63">
        <v>0</v>
      </c>
      <c r="G1487" s="63">
        <v>946749049.65689409</v>
      </c>
      <c r="H1487" s="63"/>
      <c r="I1487" s="112">
        <v>946749049.65689409</v>
      </c>
      <c r="J1487" s="63">
        <v>0</v>
      </c>
      <c r="K1487" s="65">
        <v>925221066.37</v>
      </c>
      <c r="L1487" s="112">
        <v>925221066.37</v>
      </c>
      <c r="M1487" s="63">
        <v>91654246.850000024</v>
      </c>
      <c r="N1487" s="64">
        <v>887314112.23000002</v>
      </c>
      <c r="O1487" s="110">
        <v>37906954.139999986</v>
      </c>
      <c r="P1487" s="110">
        <v>0</v>
      </c>
      <c r="Q1487" s="110">
        <v>0</v>
      </c>
      <c r="R1487" s="110">
        <v>37906954.139999986</v>
      </c>
      <c r="S1487" s="110">
        <v>91654246.850000024</v>
      </c>
    </row>
    <row r="1488" spans="1:19" ht="15.75" customHeight="1" x14ac:dyDescent="0.3">
      <c r="A1488" s="66" t="s">
        <v>2366</v>
      </c>
      <c r="B1488" s="67" t="s">
        <v>29</v>
      </c>
      <c r="C1488" s="68" t="s">
        <v>620</v>
      </c>
      <c r="D1488" s="68"/>
      <c r="E1488" s="69" t="s">
        <v>621</v>
      </c>
      <c r="F1488" s="63">
        <v>0</v>
      </c>
      <c r="G1488" s="63">
        <v>530512880.86361909</v>
      </c>
      <c r="H1488" s="63"/>
      <c r="I1488" s="112">
        <v>530512880.86361909</v>
      </c>
      <c r="J1488" s="63">
        <v>0</v>
      </c>
      <c r="K1488" s="65">
        <v>518652322.40999997</v>
      </c>
      <c r="L1488" s="112">
        <v>518652322.40999997</v>
      </c>
      <c r="M1488" s="63">
        <v>51984389.430000007</v>
      </c>
      <c r="N1488" s="64">
        <v>497502257.83999997</v>
      </c>
      <c r="O1488" s="110">
        <v>21150064.569999993</v>
      </c>
      <c r="P1488" s="110">
        <v>0</v>
      </c>
      <c r="Q1488" s="110">
        <v>0</v>
      </c>
      <c r="R1488" s="110">
        <v>21150064.569999993</v>
      </c>
      <c r="S1488" s="110">
        <v>51984389.430000007</v>
      </c>
    </row>
    <row r="1489" spans="1:19" ht="15.75" customHeight="1" x14ac:dyDescent="0.3">
      <c r="A1489" s="66" t="s">
        <v>2366</v>
      </c>
      <c r="B1489" s="67" t="s">
        <v>29</v>
      </c>
      <c r="C1489" s="68" t="s">
        <v>622</v>
      </c>
      <c r="D1489" s="68"/>
      <c r="E1489" s="69" t="s">
        <v>623</v>
      </c>
      <c r="F1489" s="63">
        <v>0</v>
      </c>
      <c r="G1489" s="63">
        <v>498775136.29003894</v>
      </c>
      <c r="H1489" s="63"/>
      <c r="I1489" s="112">
        <v>498775136.29003894</v>
      </c>
      <c r="J1489" s="63">
        <v>0</v>
      </c>
      <c r="K1489" s="65">
        <v>487575489.85000002</v>
      </c>
      <c r="L1489" s="112">
        <v>487575489.85000002</v>
      </c>
      <c r="M1489" s="63">
        <v>48747602.780000031</v>
      </c>
      <c r="N1489" s="64">
        <v>467668670.75000006</v>
      </c>
      <c r="O1489" s="110">
        <v>19906819.099999964</v>
      </c>
      <c r="P1489" s="110">
        <v>0</v>
      </c>
      <c r="Q1489" s="110">
        <v>0</v>
      </c>
      <c r="R1489" s="110">
        <v>19906819.099999964</v>
      </c>
      <c r="S1489" s="110">
        <v>48747602.780000031</v>
      </c>
    </row>
    <row r="1490" spans="1:19" ht="15.75" customHeight="1" x14ac:dyDescent="0.3">
      <c r="A1490" s="66" t="s">
        <v>2366</v>
      </c>
      <c r="B1490" s="67" t="s">
        <v>29</v>
      </c>
      <c r="C1490" s="68" t="s">
        <v>624</v>
      </c>
      <c r="D1490" s="68"/>
      <c r="E1490" s="69" t="s">
        <v>625</v>
      </c>
      <c r="F1490" s="63">
        <v>0</v>
      </c>
      <c r="G1490" s="63">
        <v>697688088.07823753</v>
      </c>
      <c r="H1490" s="63"/>
      <c r="I1490" s="112">
        <v>697688088.07823753</v>
      </c>
      <c r="J1490" s="63">
        <v>0</v>
      </c>
      <c r="K1490" s="65">
        <v>681831955.93000007</v>
      </c>
      <c r="L1490" s="112">
        <v>681831955.93000007</v>
      </c>
      <c r="M1490" s="63">
        <v>67592494.129999995</v>
      </c>
      <c r="N1490" s="64">
        <v>653900821.72000003</v>
      </c>
      <c r="O1490" s="110">
        <v>27931134.210000038</v>
      </c>
      <c r="P1490" s="110">
        <v>0</v>
      </c>
      <c r="Q1490" s="110">
        <v>0</v>
      </c>
      <c r="R1490" s="110">
        <v>27931134.210000038</v>
      </c>
      <c r="S1490" s="110">
        <v>67592494.129999995</v>
      </c>
    </row>
    <row r="1491" spans="1:19" ht="15.75" customHeight="1" x14ac:dyDescent="0.3">
      <c r="A1491" s="66" t="s">
        <v>2366</v>
      </c>
      <c r="B1491" s="67" t="s">
        <v>29</v>
      </c>
      <c r="C1491" s="68" t="s">
        <v>626</v>
      </c>
      <c r="D1491" s="68"/>
      <c r="E1491" s="69" t="s">
        <v>627</v>
      </c>
      <c r="F1491" s="63">
        <v>0</v>
      </c>
      <c r="G1491" s="63">
        <v>301135144.19724917</v>
      </c>
      <c r="H1491" s="63"/>
      <c r="I1491" s="112">
        <v>301135144.19724917</v>
      </c>
      <c r="J1491" s="63">
        <v>0</v>
      </c>
      <c r="K1491" s="65">
        <v>294366355.13</v>
      </c>
      <c r="L1491" s="112">
        <v>294366355.13</v>
      </c>
      <c r="M1491" s="63">
        <v>29408942.419999987</v>
      </c>
      <c r="N1491" s="64">
        <v>282344478.78999996</v>
      </c>
      <c r="O1491" s="110">
        <v>12021876.340000033</v>
      </c>
      <c r="P1491" s="110">
        <v>0</v>
      </c>
      <c r="Q1491" s="110">
        <v>0</v>
      </c>
      <c r="R1491" s="110">
        <v>12021876.340000033</v>
      </c>
      <c r="S1491" s="110">
        <v>29408942.419999987</v>
      </c>
    </row>
    <row r="1492" spans="1:19" ht="15.75" customHeight="1" x14ac:dyDescent="0.3">
      <c r="A1492" s="66" t="s">
        <v>2366</v>
      </c>
      <c r="B1492" s="67" t="s">
        <v>29</v>
      </c>
      <c r="C1492" s="68" t="s">
        <v>628</v>
      </c>
      <c r="D1492" s="68"/>
      <c r="E1492" s="69" t="s">
        <v>629</v>
      </c>
      <c r="F1492" s="63">
        <v>0</v>
      </c>
      <c r="G1492" s="63">
        <v>599919245.71108341</v>
      </c>
      <c r="H1492" s="63"/>
      <c r="I1492" s="112">
        <v>599919245.71108341</v>
      </c>
      <c r="J1492" s="63">
        <v>0</v>
      </c>
      <c r="K1492" s="65">
        <v>586415248.02999997</v>
      </c>
      <c r="L1492" s="112">
        <v>586415248.02999997</v>
      </c>
      <c r="M1492" s="63">
        <v>58543719.50999999</v>
      </c>
      <c r="N1492" s="64">
        <v>562456579.16000009</v>
      </c>
      <c r="O1492" s="110">
        <v>23958668.869999886</v>
      </c>
      <c r="P1492" s="110">
        <v>0</v>
      </c>
      <c r="Q1492" s="110">
        <v>0</v>
      </c>
      <c r="R1492" s="110">
        <v>23958668.869999886</v>
      </c>
      <c r="S1492" s="110">
        <v>58543719.50999999</v>
      </c>
    </row>
    <row r="1493" spans="1:19" ht="15.75" customHeight="1" x14ac:dyDescent="0.3">
      <c r="A1493" s="66" t="s">
        <v>2366</v>
      </c>
      <c r="B1493" s="67" t="s">
        <v>29</v>
      </c>
      <c r="C1493" s="68" t="s">
        <v>630</v>
      </c>
      <c r="D1493" s="68"/>
      <c r="E1493" s="69" t="s">
        <v>631</v>
      </c>
      <c r="F1493" s="63">
        <v>0</v>
      </c>
      <c r="G1493" s="63">
        <v>358852778.80841684</v>
      </c>
      <c r="H1493" s="63"/>
      <c r="I1493" s="112">
        <v>358852778.80841684</v>
      </c>
      <c r="J1493" s="63">
        <v>0</v>
      </c>
      <c r="K1493" s="65">
        <v>350759556.53999996</v>
      </c>
      <c r="L1493" s="112">
        <v>350759556.53999996</v>
      </c>
      <c r="M1493" s="63">
        <v>34961759.889999986</v>
      </c>
      <c r="N1493" s="64">
        <v>336421304.95999992</v>
      </c>
      <c r="O1493" s="110">
        <v>14338251.580000043</v>
      </c>
      <c r="P1493" s="110">
        <v>0</v>
      </c>
      <c r="Q1493" s="110">
        <v>0</v>
      </c>
      <c r="R1493" s="110">
        <v>14338251.580000043</v>
      </c>
      <c r="S1493" s="110">
        <v>34961759.889999986</v>
      </c>
    </row>
    <row r="1494" spans="1:19" ht="15.75" customHeight="1" x14ac:dyDescent="0.3">
      <c r="A1494" s="66" t="s">
        <v>2366</v>
      </c>
      <c r="B1494" s="67" t="s">
        <v>29</v>
      </c>
      <c r="C1494" s="68" t="s">
        <v>1831</v>
      </c>
      <c r="D1494" s="68"/>
      <c r="E1494" s="69" t="s">
        <v>1832</v>
      </c>
      <c r="F1494" s="63">
        <v>0</v>
      </c>
      <c r="G1494" s="63">
        <v>543139201.51096797</v>
      </c>
      <c r="H1494" s="63"/>
      <c r="I1494" s="112">
        <v>543139201.51096797</v>
      </c>
      <c r="J1494" s="63">
        <v>0</v>
      </c>
      <c r="K1494" s="65">
        <v>530760543.75000006</v>
      </c>
      <c r="L1494" s="112">
        <v>530760543.75000006</v>
      </c>
      <c r="M1494" s="63">
        <v>52484594.050000012</v>
      </c>
      <c r="N1494" s="64">
        <v>509001089.88</v>
      </c>
      <c r="O1494" s="110">
        <v>21759453.870000064</v>
      </c>
      <c r="P1494" s="110">
        <v>0</v>
      </c>
      <c r="Q1494" s="110">
        <v>0</v>
      </c>
      <c r="R1494" s="110">
        <v>21759453.870000064</v>
      </c>
      <c r="S1494" s="110">
        <v>52484594.050000012</v>
      </c>
    </row>
    <row r="1495" spans="1:19" ht="15.75" customHeight="1" x14ac:dyDescent="0.3">
      <c r="A1495" s="66" t="s">
        <v>2366</v>
      </c>
      <c r="B1495" s="67" t="s">
        <v>29</v>
      </c>
      <c r="C1495" s="68" t="s">
        <v>1833</v>
      </c>
      <c r="D1495" s="68"/>
      <c r="E1495" s="69" t="s">
        <v>1834</v>
      </c>
      <c r="F1495" s="63">
        <v>0</v>
      </c>
      <c r="G1495" s="63">
        <v>212062773.93752193</v>
      </c>
      <c r="H1495" s="63"/>
      <c r="I1495" s="112">
        <v>212062773.93752193</v>
      </c>
      <c r="J1495" s="63">
        <v>0</v>
      </c>
      <c r="K1495" s="65">
        <v>207296937.89000002</v>
      </c>
      <c r="L1495" s="112">
        <v>207296937.89000002</v>
      </c>
      <c r="M1495" s="63">
        <v>20703063.87000002</v>
      </c>
      <c r="N1495" s="64">
        <v>198831435.60000002</v>
      </c>
      <c r="O1495" s="110">
        <v>8465502.2899999917</v>
      </c>
      <c r="P1495" s="110">
        <v>0</v>
      </c>
      <c r="Q1495" s="110">
        <v>0</v>
      </c>
      <c r="R1495" s="110">
        <v>8465502.2899999917</v>
      </c>
      <c r="S1495" s="110">
        <v>20703063.87000002</v>
      </c>
    </row>
    <row r="1496" spans="1:19" ht="15.75" customHeight="1" x14ac:dyDescent="0.3">
      <c r="A1496" s="66" t="s">
        <v>2366</v>
      </c>
      <c r="B1496" s="67" t="s">
        <v>29</v>
      </c>
      <c r="C1496" s="68" t="s">
        <v>632</v>
      </c>
      <c r="D1496" s="68"/>
      <c r="E1496" s="69" t="s">
        <v>633</v>
      </c>
      <c r="F1496" s="63">
        <v>0</v>
      </c>
      <c r="G1496" s="63">
        <v>403345986.07919466</v>
      </c>
      <c r="H1496" s="63"/>
      <c r="I1496" s="112">
        <v>403345986.07919466</v>
      </c>
      <c r="J1496" s="63">
        <v>0</v>
      </c>
      <c r="K1496" s="65">
        <v>394311186.77000004</v>
      </c>
      <c r="L1496" s="112">
        <v>394311186.77000004</v>
      </c>
      <c r="M1496" s="63">
        <v>39487405.460000008</v>
      </c>
      <c r="N1496" s="64">
        <v>378223010.80999994</v>
      </c>
      <c r="O1496" s="110">
        <v>16088175.960000098</v>
      </c>
      <c r="P1496" s="110">
        <v>0</v>
      </c>
      <c r="Q1496" s="110">
        <v>0</v>
      </c>
      <c r="R1496" s="110">
        <v>16088175.960000098</v>
      </c>
      <c r="S1496" s="110">
        <v>39487405.460000008</v>
      </c>
    </row>
    <row r="1497" spans="1:19" ht="15.75" customHeight="1" x14ac:dyDescent="0.3">
      <c r="A1497" s="66" t="s">
        <v>2366</v>
      </c>
      <c r="B1497" s="67" t="s">
        <v>29</v>
      </c>
      <c r="C1497" s="68" t="s">
        <v>1835</v>
      </c>
      <c r="D1497" s="68"/>
      <c r="E1497" s="69" t="s">
        <v>1836</v>
      </c>
      <c r="F1497" s="63">
        <v>0</v>
      </c>
      <c r="G1497" s="63">
        <v>338491928.63746822</v>
      </c>
      <c r="H1497" s="63"/>
      <c r="I1497" s="112">
        <v>338491928.63746822</v>
      </c>
      <c r="J1497" s="63">
        <v>0</v>
      </c>
      <c r="K1497" s="65">
        <v>330984085.05000007</v>
      </c>
      <c r="L1497" s="112">
        <v>330984085.05000007</v>
      </c>
      <c r="M1497" s="63">
        <v>33374057.280000001</v>
      </c>
      <c r="N1497" s="64">
        <v>317516081.19999999</v>
      </c>
      <c r="O1497" s="110">
        <v>13468003.850000083</v>
      </c>
      <c r="P1497" s="110">
        <v>0</v>
      </c>
      <c r="Q1497" s="110">
        <v>0</v>
      </c>
      <c r="R1497" s="110">
        <v>13468003.850000083</v>
      </c>
      <c r="S1497" s="110">
        <v>33374057.280000001</v>
      </c>
    </row>
    <row r="1498" spans="1:19" ht="15.75" customHeight="1" x14ac:dyDescent="0.3">
      <c r="A1498" s="66" t="s">
        <v>2366</v>
      </c>
      <c r="B1498" s="67" t="s">
        <v>29</v>
      </c>
      <c r="C1498" s="68" t="s">
        <v>634</v>
      </c>
      <c r="D1498" s="68"/>
      <c r="E1498" s="69" t="s">
        <v>635</v>
      </c>
      <c r="F1498" s="63">
        <v>0</v>
      </c>
      <c r="G1498" s="63">
        <v>387535067.84136462</v>
      </c>
      <c r="H1498" s="63"/>
      <c r="I1498" s="112">
        <v>387535067.84136462</v>
      </c>
      <c r="J1498" s="63">
        <v>0</v>
      </c>
      <c r="K1498" s="65">
        <v>378966613.54999995</v>
      </c>
      <c r="L1498" s="112">
        <v>378966613.54999995</v>
      </c>
      <c r="M1498" s="63">
        <v>38280055.49000001</v>
      </c>
      <c r="N1498" s="64">
        <v>363559591.89999998</v>
      </c>
      <c r="O1498" s="110">
        <v>15407021.649999976</v>
      </c>
      <c r="P1498" s="110">
        <v>0</v>
      </c>
      <c r="Q1498" s="110">
        <v>0</v>
      </c>
      <c r="R1498" s="110">
        <v>15407021.649999976</v>
      </c>
      <c r="S1498" s="110">
        <v>38280055.49000001</v>
      </c>
    </row>
    <row r="1499" spans="1:19" ht="15.75" customHeight="1" x14ac:dyDescent="0.3">
      <c r="A1499" s="66" t="s">
        <v>2366</v>
      </c>
      <c r="B1499" s="67" t="s">
        <v>29</v>
      </c>
      <c r="C1499" s="68" t="s">
        <v>1837</v>
      </c>
      <c r="D1499" s="68"/>
      <c r="E1499" s="69" t="s">
        <v>1838</v>
      </c>
      <c r="F1499" s="63">
        <v>0</v>
      </c>
      <c r="G1499" s="63">
        <v>306850250.81765562</v>
      </c>
      <c r="H1499" s="63"/>
      <c r="I1499" s="112">
        <v>306850250.81765562</v>
      </c>
      <c r="J1499" s="63">
        <v>0</v>
      </c>
      <c r="K1499" s="65">
        <v>299925350.42999995</v>
      </c>
      <c r="L1499" s="112">
        <v>299925350.42999995</v>
      </c>
      <c r="M1499" s="63">
        <v>29880618.909999996</v>
      </c>
      <c r="N1499" s="64">
        <v>287662886.51999998</v>
      </c>
      <c r="O1499" s="110">
        <v>12262463.909999967</v>
      </c>
      <c r="P1499" s="110">
        <v>0</v>
      </c>
      <c r="Q1499" s="110">
        <v>0</v>
      </c>
      <c r="R1499" s="110">
        <v>12262463.909999967</v>
      </c>
      <c r="S1499" s="110">
        <v>29880618.909999996</v>
      </c>
    </row>
    <row r="1500" spans="1:19" ht="15.75" customHeight="1" x14ac:dyDescent="0.3">
      <c r="A1500" s="66" t="s">
        <v>2366</v>
      </c>
      <c r="B1500" s="67" t="s">
        <v>29</v>
      </c>
      <c r="C1500" s="68" t="s">
        <v>636</v>
      </c>
      <c r="D1500" s="68"/>
      <c r="E1500" s="69" t="s">
        <v>637</v>
      </c>
      <c r="F1500" s="63">
        <v>0</v>
      </c>
      <c r="G1500" s="63">
        <v>544952404.54005623</v>
      </c>
      <c r="H1500" s="63"/>
      <c r="I1500" s="112">
        <v>544952404.54005623</v>
      </c>
      <c r="J1500" s="63">
        <v>0</v>
      </c>
      <c r="K1500" s="65">
        <v>532692217.77999997</v>
      </c>
      <c r="L1500" s="112">
        <v>532692217.77999997</v>
      </c>
      <c r="M1500" s="63">
        <v>53155420.620000005</v>
      </c>
      <c r="N1500" s="64">
        <v>510931988.06999993</v>
      </c>
      <c r="O1500" s="110">
        <v>21760229.710000038</v>
      </c>
      <c r="P1500" s="110">
        <v>0</v>
      </c>
      <c r="Q1500" s="110">
        <v>0</v>
      </c>
      <c r="R1500" s="110">
        <v>21760229.710000038</v>
      </c>
      <c r="S1500" s="110">
        <v>53155420.620000005</v>
      </c>
    </row>
    <row r="1501" spans="1:19" ht="15.75" customHeight="1" x14ac:dyDescent="0.3">
      <c r="A1501" s="66" t="s">
        <v>2366</v>
      </c>
      <c r="B1501" s="67" t="s">
        <v>29</v>
      </c>
      <c r="C1501" s="68" t="s">
        <v>638</v>
      </c>
      <c r="D1501" s="68"/>
      <c r="E1501" s="69" t="s">
        <v>639</v>
      </c>
      <c r="F1501" s="63">
        <v>0</v>
      </c>
      <c r="G1501" s="63">
        <v>453429746.17919165</v>
      </c>
      <c r="H1501" s="63"/>
      <c r="I1501" s="112">
        <v>453429746.17919165</v>
      </c>
      <c r="J1501" s="63">
        <v>0</v>
      </c>
      <c r="K1501" s="65">
        <v>443204253.90000004</v>
      </c>
      <c r="L1501" s="112">
        <v>443204253.90000004</v>
      </c>
      <c r="M1501" s="63">
        <v>44176279.290000021</v>
      </c>
      <c r="N1501" s="64">
        <v>425087445.80000007</v>
      </c>
      <c r="O1501" s="110">
        <v>18116808.099999964</v>
      </c>
      <c r="P1501" s="110">
        <v>0</v>
      </c>
      <c r="Q1501" s="110">
        <v>0</v>
      </c>
      <c r="R1501" s="110">
        <v>18116808.099999964</v>
      </c>
      <c r="S1501" s="110">
        <v>44176279.290000021</v>
      </c>
    </row>
    <row r="1502" spans="1:19" ht="15.75" customHeight="1" x14ac:dyDescent="0.3">
      <c r="A1502" s="66" t="s">
        <v>2366</v>
      </c>
      <c r="B1502" s="67" t="s">
        <v>29</v>
      </c>
      <c r="C1502" s="68" t="s">
        <v>1839</v>
      </c>
      <c r="D1502" s="68"/>
      <c r="E1502" s="69" t="s">
        <v>1840</v>
      </c>
      <c r="F1502" s="63">
        <v>0</v>
      </c>
      <c r="G1502" s="63">
        <v>300355245.03442705</v>
      </c>
      <c r="H1502" s="63"/>
      <c r="I1502" s="112">
        <v>300355245.03442705</v>
      </c>
      <c r="J1502" s="63">
        <v>0</v>
      </c>
      <c r="K1502" s="65">
        <v>293650543.94999999</v>
      </c>
      <c r="L1502" s="112">
        <v>293650543.94999999</v>
      </c>
      <c r="M1502" s="63">
        <v>29488098.819999993</v>
      </c>
      <c r="N1502" s="64">
        <v>281680662.13</v>
      </c>
      <c r="O1502" s="110">
        <v>11969881.819999993</v>
      </c>
      <c r="P1502" s="110">
        <v>0</v>
      </c>
      <c r="Q1502" s="110">
        <v>0</v>
      </c>
      <c r="R1502" s="110">
        <v>11969881.819999993</v>
      </c>
      <c r="S1502" s="110">
        <v>29488098.819999993</v>
      </c>
    </row>
    <row r="1503" spans="1:19" ht="15.75" customHeight="1" x14ac:dyDescent="0.3">
      <c r="A1503" s="66" t="s">
        <v>2366</v>
      </c>
      <c r="B1503" s="67" t="s">
        <v>29</v>
      </c>
      <c r="C1503" s="68" t="s">
        <v>1841</v>
      </c>
      <c r="D1503" s="68"/>
      <c r="E1503" s="69" t="s">
        <v>1842</v>
      </c>
      <c r="F1503" s="63">
        <v>0</v>
      </c>
      <c r="G1503" s="63">
        <v>327908940.9731698</v>
      </c>
      <c r="H1503" s="63"/>
      <c r="I1503" s="112">
        <v>327908940.9731698</v>
      </c>
      <c r="J1503" s="63">
        <v>0</v>
      </c>
      <c r="K1503" s="65">
        <v>320497436.2700001</v>
      </c>
      <c r="L1503" s="112">
        <v>320497436.2700001</v>
      </c>
      <c r="M1503" s="63">
        <v>31898562.699999988</v>
      </c>
      <c r="N1503" s="64">
        <v>307388290.73000002</v>
      </c>
      <c r="O1503" s="110">
        <v>13109145.540000081</v>
      </c>
      <c r="P1503" s="110">
        <v>0</v>
      </c>
      <c r="Q1503" s="110">
        <v>0</v>
      </c>
      <c r="R1503" s="110">
        <v>13109145.540000081</v>
      </c>
      <c r="S1503" s="110">
        <v>31898562.699999988</v>
      </c>
    </row>
    <row r="1504" spans="1:19" ht="15.75" customHeight="1" x14ac:dyDescent="0.3">
      <c r="A1504" s="66" t="s">
        <v>2366</v>
      </c>
      <c r="B1504" s="67" t="s">
        <v>29</v>
      </c>
      <c r="C1504" s="68" t="s">
        <v>640</v>
      </c>
      <c r="D1504" s="68"/>
      <c r="E1504" s="69" t="s">
        <v>641</v>
      </c>
      <c r="F1504" s="63">
        <v>0</v>
      </c>
      <c r="G1504" s="63">
        <v>271573398.84889567</v>
      </c>
      <c r="H1504" s="63"/>
      <c r="I1504" s="112">
        <v>271573398.84889567</v>
      </c>
      <c r="J1504" s="63">
        <v>0</v>
      </c>
      <c r="K1504" s="65">
        <v>265514572.46000004</v>
      </c>
      <c r="L1504" s="112">
        <v>265514572.46000004</v>
      </c>
      <c r="M1504" s="63">
        <v>26648303.289999992</v>
      </c>
      <c r="N1504" s="64">
        <v>254693419.19000003</v>
      </c>
      <c r="O1504" s="110">
        <v>10821153.270000011</v>
      </c>
      <c r="P1504" s="110">
        <v>0</v>
      </c>
      <c r="Q1504" s="110">
        <v>0</v>
      </c>
      <c r="R1504" s="110">
        <v>10821153.270000011</v>
      </c>
      <c r="S1504" s="110">
        <v>26648303.289999992</v>
      </c>
    </row>
    <row r="1505" spans="1:19" ht="15.75" customHeight="1" x14ac:dyDescent="0.3">
      <c r="A1505" s="66" t="s">
        <v>2366</v>
      </c>
      <c r="B1505" s="67" t="s">
        <v>29</v>
      </c>
      <c r="C1505" s="68" t="s">
        <v>642</v>
      </c>
      <c r="D1505" s="68"/>
      <c r="E1505" s="69" t="s">
        <v>643</v>
      </c>
      <c r="F1505" s="63">
        <v>0</v>
      </c>
      <c r="G1505" s="63">
        <v>351279976.58972484</v>
      </c>
      <c r="H1505" s="63"/>
      <c r="I1505" s="112">
        <v>351279976.58972484</v>
      </c>
      <c r="J1505" s="63">
        <v>0</v>
      </c>
      <c r="K1505" s="65">
        <v>343416374.40000004</v>
      </c>
      <c r="L1505" s="112">
        <v>343416374.40000004</v>
      </c>
      <c r="M1505" s="63">
        <v>34506622.310000002</v>
      </c>
      <c r="N1505" s="64">
        <v>329406433.14999998</v>
      </c>
      <c r="O1505" s="110">
        <v>14009941.25000006</v>
      </c>
      <c r="P1505" s="110">
        <v>0</v>
      </c>
      <c r="Q1505" s="110">
        <v>0</v>
      </c>
      <c r="R1505" s="110">
        <v>14009941.25000006</v>
      </c>
      <c r="S1505" s="110">
        <v>34506622.310000002</v>
      </c>
    </row>
    <row r="1506" spans="1:19" ht="15.75" customHeight="1" x14ac:dyDescent="0.3">
      <c r="A1506" s="66" t="s">
        <v>2366</v>
      </c>
      <c r="B1506" s="67" t="s">
        <v>29</v>
      </c>
      <c r="C1506" s="68" t="s">
        <v>644</v>
      </c>
      <c r="D1506" s="68"/>
      <c r="E1506" s="69" t="s">
        <v>645</v>
      </c>
      <c r="F1506" s="63">
        <v>0</v>
      </c>
      <c r="G1506" s="63">
        <v>222099622.65605539</v>
      </c>
      <c r="H1506" s="63"/>
      <c r="I1506" s="112">
        <v>222099622.65605539</v>
      </c>
      <c r="J1506" s="63">
        <v>0</v>
      </c>
      <c r="K1506" s="65">
        <v>217160439.67999998</v>
      </c>
      <c r="L1506" s="112">
        <v>217160439.67999998</v>
      </c>
      <c r="M1506" s="63">
        <v>21900735.849999994</v>
      </c>
      <c r="N1506" s="64">
        <v>208317348.63</v>
      </c>
      <c r="O1506" s="110">
        <v>8843091.0499999821</v>
      </c>
      <c r="P1506" s="110">
        <v>0</v>
      </c>
      <c r="Q1506" s="110">
        <v>0</v>
      </c>
      <c r="R1506" s="110">
        <v>8843091.0499999821</v>
      </c>
      <c r="S1506" s="110">
        <v>21900735.849999994</v>
      </c>
    </row>
    <row r="1507" spans="1:19" ht="15.75" customHeight="1" x14ac:dyDescent="0.3">
      <c r="A1507" s="66" t="s">
        <v>2366</v>
      </c>
      <c r="B1507" s="67" t="s">
        <v>29</v>
      </c>
      <c r="C1507" s="68" t="s">
        <v>646</v>
      </c>
      <c r="D1507" s="68"/>
      <c r="E1507" s="69" t="s">
        <v>647</v>
      </c>
      <c r="F1507" s="63">
        <v>0</v>
      </c>
      <c r="G1507" s="63">
        <v>535830404.88182336</v>
      </c>
      <c r="H1507" s="63"/>
      <c r="I1507" s="112">
        <v>535830404.88182336</v>
      </c>
      <c r="J1507" s="63">
        <v>0</v>
      </c>
      <c r="K1507" s="65">
        <v>523719213.75000006</v>
      </c>
      <c r="L1507" s="112">
        <v>523719213.75000006</v>
      </c>
      <c r="M1507" s="63">
        <v>52112496.119999945</v>
      </c>
      <c r="N1507" s="64">
        <v>502297788.56999993</v>
      </c>
      <c r="O1507" s="110">
        <v>21421425.180000126</v>
      </c>
      <c r="P1507" s="110">
        <v>0</v>
      </c>
      <c r="Q1507" s="110">
        <v>0</v>
      </c>
      <c r="R1507" s="110">
        <v>21421425.180000126</v>
      </c>
      <c r="S1507" s="110">
        <v>52112496.119999945</v>
      </c>
    </row>
    <row r="1508" spans="1:19" ht="15.75" customHeight="1" x14ac:dyDescent="0.3">
      <c r="A1508" s="66" t="s">
        <v>2366</v>
      </c>
      <c r="B1508" s="67" t="s">
        <v>29</v>
      </c>
      <c r="C1508" s="68" t="s">
        <v>648</v>
      </c>
      <c r="D1508" s="68"/>
      <c r="E1508" s="69" t="s">
        <v>649</v>
      </c>
      <c r="F1508" s="63">
        <v>0</v>
      </c>
      <c r="G1508" s="63">
        <v>434157182.4125483</v>
      </c>
      <c r="H1508" s="63"/>
      <c r="I1508" s="112">
        <v>434157182.4125483</v>
      </c>
      <c r="J1508" s="63">
        <v>0</v>
      </c>
      <c r="K1508" s="65">
        <v>424542085.56999999</v>
      </c>
      <c r="L1508" s="112">
        <v>424542085.56999999</v>
      </c>
      <c r="M1508" s="63">
        <v>42879553.400000006</v>
      </c>
      <c r="N1508" s="64">
        <v>407274105.10000002</v>
      </c>
      <c r="O1508" s="110">
        <v>17267980.469999969</v>
      </c>
      <c r="P1508" s="110">
        <v>0</v>
      </c>
      <c r="Q1508" s="110">
        <v>0</v>
      </c>
      <c r="R1508" s="110">
        <v>17267980.469999969</v>
      </c>
      <c r="S1508" s="110">
        <v>42879553.400000006</v>
      </c>
    </row>
    <row r="1509" spans="1:19" ht="15.75" customHeight="1" x14ac:dyDescent="0.3">
      <c r="A1509" s="66" t="s">
        <v>2366</v>
      </c>
      <c r="B1509" s="67" t="s">
        <v>29</v>
      </c>
      <c r="C1509" s="68" t="s">
        <v>650</v>
      </c>
      <c r="D1509" s="68"/>
      <c r="E1509" s="69" t="s">
        <v>651</v>
      </c>
      <c r="F1509" s="63">
        <v>0</v>
      </c>
      <c r="G1509" s="63">
        <v>646899823.9150579</v>
      </c>
      <c r="H1509" s="63"/>
      <c r="I1509" s="112">
        <v>646899823.9150579</v>
      </c>
      <c r="J1509" s="63">
        <v>0</v>
      </c>
      <c r="K1509" s="65">
        <v>632564218.21000004</v>
      </c>
      <c r="L1509" s="112">
        <v>632564218.21000004</v>
      </c>
      <c r="M1509" s="63">
        <v>63871948.430000007</v>
      </c>
      <c r="N1509" s="64">
        <v>606830598.81999993</v>
      </c>
      <c r="O1509" s="110">
        <v>25733619.390000105</v>
      </c>
      <c r="P1509" s="110">
        <v>0</v>
      </c>
      <c r="Q1509" s="110">
        <v>0</v>
      </c>
      <c r="R1509" s="110">
        <v>25733619.390000105</v>
      </c>
      <c r="S1509" s="110">
        <v>63871948.430000007</v>
      </c>
    </row>
    <row r="1510" spans="1:19" ht="15.75" customHeight="1" x14ac:dyDescent="0.3">
      <c r="A1510" s="66" t="s">
        <v>2366</v>
      </c>
      <c r="B1510" s="67" t="s">
        <v>29</v>
      </c>
      <c r="C1510" s="68" t="s">
        <v>1843</v>
      </c>
      <c r="D1510" s="68"/>
      <c r="E1510" s="69" t="s">
        <v>1844</v>
      </c>
      <c r="F1510" s="63">
        <v>0</v>
      </c>
      <c r="G1510" s="63">
        <v>352123388.99392343</v>
      </c>
      <c r="H1510" s="63"/>
      <c r="I1510" s="112">
        <v>352123388.99392343</v>
      </c>
      <c r="J1510" s="63">
        <v>0</v>
      </c>
      <c r="K1510" s="65">
        <v>344207889.67999995</v>
      </c>
      <c r="L1510" s="112">
        <v>344207889.67999995</v>
      </c>
      <c r="M1510" s="63">
        <v>34407123.879999995</v>
      </c>
      <c r="N1510" s="64">
        <v>330150040.73000002</v>
      </c>
      <c r="O1510" s="110">
        <v>14057848.949999928</v>
      </c>
      <c r="P1510" s="110">
        <v>0</v>
      </c>
      <c r="Q1510" s="110">
        <v>0</v>
      </c>
      <c r="R1510" s="110">
        <v>14057848.949999928</v>
      </c>
      <c r="S1510" s="110">
        <v>34407123.879999995</v>
      </c>
    </row>
    <row r="1511" spans="1:19" ht="15.75" customHeight="1" x14ac:dyDescent="0.3">
      <c r="A1511" s="66" t="s">
        <v>2366</v>
      </c>
      <c r="B1511" s="67" t="s">
        <v>29</v>
      </c>
      <c r="C1511" s="68" t="s">
        <v>2401</v>
      </c>
      <c r="D1511" s="68"/>
      <c r="E1511" s="69" t="s">
        <v>2402</v>
      </c>
      <c r="F1511" s="63">
        <v>0</v>
      </c>
      <c r="G1511" s="63">
        <v>611016347.61374354</v>
      </c>
      <c r="H1511" s="63"/>
      <c r="I1511" s="112">
        <v>611016347.61374354</v>
      </c>
      <c r="J1511" s="63">
        <v>0</v>
      </c>
      <c r="K1511" s="65">
        <v>597253586</v>
      </c>
      <c r="L1511" s="112">
        <v>597253586</v>
      </c>
      <c r="M1511" s="63">
        <v>59588068.070000052</v>
      </c>
      <c r="N1511" s="64">
        <v>572847780.77999997</v>
      </c>
      <c r="O1511" s="110">
        <v>24405805.220000029</v>
      </c>
      <c r="P1511" s="110">
        <v>0</v>
      </c>
      <c r="Q1511" s="110">
        <v>0</v>
      </c>
      <c r="R1511" s="110">
        <v>24405805.220000029</v>
      </c>
      <c r="S1511" s="110">
        <v>59588068.070000052</v>
      </c>
    </row>
    <row r="1512" spans="1:19" ht="15.75" customHeight="1" x14ac:dyDescent="0.3">
      <c r="A1512" s="66" t="s">
        <v>2366</v>
      </c>
      <c r="B1512" s="67" t="s">
        <v>29</v>
      </c>
      <c r="C1512" s="68" t="s">
        <v>652</v>
      </c>
      <c r="D1512" s="68"/>
      <c r="E1512" s="69" t="s">
        <v>653</v>
      </c>
      <c r="F1512" s="63">
        <v>0</v>
      </c>
      <c r="G1512" s="63">
        <v>311735885.90155566</v>
      </c>
      <c r="H1512" s="63"/>
      <c r="I1512" s="112">
        <v>311735885.90155566</v>
      </c>
      <c r="J1512" s="63">
        <v>0</v>
      </c>
      <c r="K1512" s="65">
        <v>304786254.50999999</v>
      </c>
      <c r="L1512" s="112">
        <v>304786254.50999999</v>
      </c>
      <c r="M1512" s="63">
        <v>30722945.920000017</v>
      </c>
      <c r="N1512" s="64">
        <v>292366280.07000005</v>
      </c>
      <c r="O1512" s="110">
        <v>12419974.439999938</v>
      </c>
      <c r="P1512" s="110">
        <v>0</v>
      </c>
      <c r="Q1512" s="110">
        <v>0</v>
      </c>
      <c r="R1512" s="110">
        <v>12419974.439999938</v>
      </c>
      <c r="S1512" s="110">
        <v>30722945.920000017</v>
      </c>
    </row>
    <row r="1513" spans="1:19" ht="15.75" customHeight="1" x14ac:dyDescent="0.3">
      <c r="A1513" s="66" t="s">
        <v>2366</v>
      </c>
      <c r="B1513" s="67" t="s">
        <v>29</v>
      </c>
      <c r="C1513" s="68" t="s">
        <v>654</v>
      </c>
      <c r="D1513" s="68"/>
      <c r="E1513" s="69" t="s">
        <v>655</v>
      </c>
      <c r="F1513" s="63">
        <v>0</v>
      </c>
      <c r="G1513" s="63">
        <v>328119231.96612203</v>
      </c>
      <c r="H1513" s="63"/>
      <c r="I1513" s="112">
        <v>328119231.96612203</v>
      </c>
      <c r="J1513" s="63">
        <v>0</v>
      </c>
      <c r="K1513" s="65">
        <v>320699751.75999999</v>
      </c>
      <c r="L1513" s="112">
        <v>320699751.75999999</v>
      </c>
      <c r="M1513" s="63">
        <v>31903915.230000019</v>
      </c>
      <c r="N1513" s="64">
        <v>307580787.03000003</v>
      </c>
      <c r="O1513" s="110">
        <v>13118964.729999959</v>
      </c>
      <c r="P1513" s="110">
        <v>0</v>
      </c>
      <c r="Q1513" s="110">
        <v>0</v>
      </c>
      <c r="R1513" s="110">
        <v>13118964.729999959</v>
      </c>
      <c r="S1513" s="110">
        <v>31903915.230000019</v>
      </c>
    </row>
    <row r="1514" spans="1:19" ht="15.75" customHeight="1" x14ac:dyDescent="0.3">
      <c r="A1514" s="66" t="s">
        <v>2366</v>
      </c>
      <c r="B1514" s="67" t="s">
        <v>29</v>
      </c>
      <c r="C1514" s="68" t="s">
        <v>656</v>
      </c>
      <c r="D1514" s="68"/>
      <c r="E1514" s="69" t="s">
        <v>657</v>
      </c>
      <c r="F1514" s="63">
        <v>0</v>
      </c>
      <c r="G1514" s="63">
        <v>424617909.77225244</v>
      </c>
      <c r="H1514" s="63"/>
      <c r="I1514" s="112">
        <v>424617909.77225244</v>
      </c>
      <c r="J1514" s="63">
        <v>0</v>
      </c>
      <c r="K1514" s="65">
        <v>415147549.33999997</v>
      </c>
      <c r="L1514" s="112">
        <v>415147549.33999997</v>
      </c>
      <c r="M1514" s="63">
        <v>41704671.599999994</v>
      </c>
      <c r="N1514" s="64">
        <v>398229251.93999994</v>
      </c>
      <c r="O1514" s="110">
        <v>16918297.400000036</v>
      </c>
      <c r="P1514" s="110">
        <v>0</v>
      </c>
      <c r="Q1514" s="110">
        <v>0</v>
      </c>
      <c r="R1514" s="110">
        <v>16918297.400000036</v>
      </c>
      <c r="S1514" s="110">
        <v>41704671.599999994</v>
      </c>
    </row>
    <row r="1515" spans="1:19" ht="15.75" customHeight="1" x14ac:dyDescent="0.3">
      <c r="A1515" s="66" t="s">
        <v>2366</v>
      </c>
      <c r="B1515" s="67" t="s">
        <v>29</v>
      </c>
      <c r="C1515" s="68" t="s">
        <v>658</v>
      </c>
      <c r="D1515" s="68"/>
      <c r="E1515" s="69" t="s">
        <v>659</v>
      </c>
      <c r="F1515" s="63">
        <v>0</v>
      </c>
      <c r="G1515" s="63">
        <v>414691694.63796949</v>
      </c>
      <c r="H1515" s="63"/>
      <c r="I1515" s="112">
        <v>414691694.63796949</v>
      </c>
      <c r="J1515" s="63">
        <v>0</v>
      </c>
      <c r="K1515" s="65">
        <v>405416907.58000004</v>
      </c>
      <c r="L1515" s="112">
        <v>405416907.58000004</v>
      </c>
      <c r="M1515" s="63">
        <v>40633246.24999997</v>
      </c>
      <c r="N1515" s="64">
        <v>388882615.93000007</v>
      </c>
      <c r="O1515" s="110">
        <v>16534291.649999976</v>
      </c>
      <c r="P1515" s="110">
        <v>0</v>
      </c>
      <c r="Q1515" s="110">
        <v>0</v>
      </c>
      <c r="R1515" s="110">
        <v>16534291.649999976</v>
      </c>
      <c r="S1515" s="110">
        <v>40633246.24999997</v>
      </c>
    </row>
    <row r="1516" spans="1:19" ht="15.75" customHeight="1" x14ac:dyDescent="0.3">
      <c r="A1516" s="66" t="s">
        <v>2366</v>
      </c>
      <c r="B1516" s="67" t="s">
        <v>29</v>
      </c>
      <c r="C1516" s="68" t="s">
        <v>660</v>
      </c>
      <c r="D1516" s="68"/>
      <c r="E1516" s="69" t="s">
        <v>661</v>
      </c>
      <c r="F1516" s="63">
        <v>0</v>
      </c>
      <c r="G1516" s="63">
        <v>375221460.53013313</v>
      </c>
      <c r="H1516" s="63"/>
      <c r="I1516" s="112">
        <v>375221460.53013313</v>
      </c>
      <c r="J1516" s="63">
        <v>0</v>
      </c>
      <c r="K1516" s="65">
        <v>366887549.96999997</v>
      </c>
      <c r="L1516" s="112">
        <v>366887549.96999997</v>
      </c>
      <c r="M1516" s="63">
        <v>36896913.330000013</v>
      </c>
      <c r="N1516" s="64">
        <v>351953474.35000002</v>
      </c>
      <c r="O1516" s="110">
        <v>14934075.619999945</v>
      </c>
      <c r="P1516" s="110">
        <v>0</v>
      </c>
      <c r="Q1516" s="110">
        <v>0</v>
      </c>
      <c r="R1516" s="110">
        <v>14934075.619999945</v>
      </c>
      <c r="S1516" s="110">
        <v>36896913.330000013</v>
      </c>
    </row>
    <row r="1517" spans="1:19" ht="15.75" customHeight="1" x14ac:dyDescent="0.3">
      <c r="A1517" s="66" t="s">
        <v>2366</v>
      </c>
      <c r="B1517" s="67" t="s">
        <v>29</v>
      </c>
      <c r="C1517" s="68" t="s">
        <v>662</v>
      </c>
      <c r="D1517" s="68"/>
      <c r="E1517" s="69" t="s">
        <v>663</v>
      </c>
      <c r="F1517" s="63">
        <v>0</v>
      </c>
      <c r="G1517" s="63">
        <v>366309445.31389511</v>
      </c>
      <c r="H1517" s="63"/>
      <c r="I1517" s="112">
        <v>366309445.31389511</v>
      </c>
      <c r="J1517" s="63">
        <v>0</v>
      </c>
      <c r="K1517" s="65">
        <v>358058791.03999996</v>
      </c>
      <c r="L1517" s="112">
        <v>358058791.03999996</v>
      </c>
      <c r="M1517" s="63">
        <v>35723377.340000004</v>
      </c>
      <c r="N1517" s="64">
        <v>343427418.53999996</v>
      </c>
      <c r="O1517" s="110">
        <v>14631372.5</v>
      </c>
      <c r="P1517" s="110">
        <v>0</v>
      </c>
      <c r="Q1517" s="110">
        <v>0</v>
      </c>
      <c r="R1517" s="110">
        <v>14631372.5</v>
      </c>
      <c r="S1517" s="110">
        <v>35723377.340000004</v>
      </c>
    </row>
    <row r="1518" spans="1:19" ht="15.75" customHeight="1" x14ac:dyDescent="0.3">
      <c r="A1518" s="66" t="s">
        <v>2366</v>
      </c>
      <c r="B1518" s="67" t="s">
        <v>29</v>
      </c>
      <c r="C1518" s="68" t="s">
        <v>664</v>
      </c>
      <c r="D1518" s="68"/>
      <c r="E1518" s="69" t="s">
        <v>665</v>
      </c>
      <c r="F1518" s="63">
        <v>0</v>
      </c>
      <c r="G1518" s="63">
        <v>425237087.37079334</v>
      </c>
      <c r="H1518" s="63"/>
      <c r="I1518" s="112">
        <v>425237087.37079334</v>
      </c>
      <c r="J1518" s="63">
        <v>0</v>
      </c>
      <c r="K1518" s="65">
        <v>415715516.19</v>
      </c>
      <c r="L1518" s="112">
        <v>415715516.19</v>
      </c>
      <c r="M1518" s="63">
        <v>41653908.909999996</v>
      </c>
      <c r="N1518" s="64">
        <v>398755696.03000009</v>
      </c>
      <c r="O1518" s="110">
        <v>16959820.159999907</v>
      </c>
      <c r="P1518" s="110">
        <v>0</v>
      </c>
      <c r="Q1518" s="110">
        <v>0</v>
      </c>
      <c r="R1518" s="110">
        <v>16959820.159999907</v>
      </c>
      <c r="S1518" s="110">
        <v>41653908.909999996</v>
      </c>
    </row>
    <row r="1519" spans="1:19" ht="15.75" customHeight="1" x14ac:dyDescent="0.3">
      <c r="A1519" s="66" t="s">
        <v>2366</v>
      </c>
      <c r="B1519" s="67" t="s">
        <v>29</v>
      </c>
      <c r="C1519" s="68" t="s">
        <v>666</v>
      </c>
      <c r="D1519" s="68"/>
      <c r="E1519" s="69" t="s">
        <v>667</v>
      </c>
      <c r="F1519" s="63">
        <v>0</v>
      </c>
      <c r="G1519" s="63">
        <v>403999452.28521574</v>
      </c>
      <c r="H1519" s="63"/>
      <c r="I1519" s="112">
        <v>403999452.28521574</v>
      </c>
      <c r="J1519" s="63">
        <v>0</v>
      </c>
      <c r="K1519" s="65">
        <v>394932167.14999998</v>
      </c>
      <c r="L1519" s="112">
        <v>394932167.14999998</v>
      </c>
      <c r="M1519" s="63">
        <v>39525081.860000014</v>
      </c>
      <c r="N1519" s="64">
        <v>378809689.16999996</v>
      </c>
      <c r="O1519" s="110">
        <v>16122477.980000019</v>
      </c>
      <c r="P1519" s="110">
        <v>0</v>
      </c>
      <c r="Q1519" s="110">
        <v>0</v>
      </c>
      <c r="R1519" s="110">
        <v>16122477.980000019</v>
      </c>
      <c r="S1519" s="110">
        <v>39525081.860000014</v>
      </c>
    </row>
    <row r="1520" spans="1:19" ht="15.75" customHeight="1" x14ac:dyDescent="0.3">
      <c r="A1520" s="66" t="s">
        <v>2366</v>
      </c>
      <c r="B1520" s="67" t="s">
        <v>29</v>
      </c>
      <c r="C1520" s="68" t="s">
        <v>1845</v>
      </c>
      <c r="D1520" s="68"/>
      <c r="E1520" s="69" t="s">
        <v>1846</v>
      </c>
      <c r="F1520" s="63">
        <v>0</v>
      </c>
      <c r="G1520" s="63">
        <v>278326781.62820256</v>
      </c>
      <c r="H1520" s="63"/>
      <c r="I1520" s="112">
        <v>278326781.62820256</v>
      </c>
      <c r="J1520" s="63">
        <v>0</v>
      </c>
      <c r="K1520" s="65">
        <v>272096650.84999996</v>
      </c>
      <c r="L1520" s="112">
        <v>272096650.84999996</v>
      </c>
      <c r="M1520" s="63">
        <v>27289058.470000029</v>
      </c>
      <c r="N1520" s="64">
        <v>260996816.22000003</v>
      </c>
      <c r="O1520" s="110">
        <v>11099834.629999936</v>
      </c>
      <c r="P1520" s="110">
        <v>0</v>
      </c>
      <c r="Q1520" s="110">
        <v>0</v>
      </c>
      <c r="R1520" s="110">
        <v>11099834.629999936</v>
      </c>
      <c r="S1520" s="110">
        <v>27289058.470000029</v>
      </c>
    </row>
    <row r="1521" spans="1:19" ht="15.75" customHeight="1" x14ac:dyDescent="0.3">
      <c r="A1521" s="66" t="s">
        <v>2366</v>
      </c>
      <c r="B1521" s="67" t="s">
        <v>29</v>
      </c>
      <c r="C1521" s="68" t="s">
        <v>668</v>
      </c>
      <c r="D1521" s="68"/>
      <c r="E1521" s="69" t="s">
        <v>669</v>
      </c>
      <c r="F1521" s="63">
        <v>0</v>
      </c>
      <c r="G1521" s="63">
        <v>511169784.5177058</v>
      </c>
      <c r="H1521" s="63"/>
      <c r="I1521" s="112">
        <v>511169784.5177058</v>
      </c>
      <c r="J1521" s="63">
        <v>0</v>
      </c>
      <c r="K1521" s="65">
        <v>499666133.13999999</v>
      </c>
      <c r="L1521" s="112">
        <v>499666133.13999999</v>
      </c>
      <c r="M1521" s="63">
        <v>49910925.539999962</v>
      </c>
      <c r="N1521" s="64">
        <v>479252842.85000002</v>
      </c>
      <c r="O1521" s="110">
        <v>20413290.289999962</v>
      </c>
      <c r="P1521" s="110">
        <v>0</v>
      </c>
      <c r="Q1521" s="110">
        <v>0</v>
      </c>
      <c r="R1521" s="110">
        <v>20413290.289999962</v>
      </c>
      <c r="S1521" s="110">
        <v>49910925.539999962</v>
      </c>
    </row>
    <row r="1522" spans="1:19" ht="15.75" customHeight="1" x14ac:dyDescent="0.3">
      <c r="A1522" s="66" t="s">
        <v>2366</v>
      </c>
      <c r="B1522" s="67" t="s">
        <v>29</v>
      </c>
      <c r="C1522" s="68" t="s">
        <v>1847</v>
      </c>
      <c r="D1522" s="68"/>
      <c r="E1522" s="69" t="s">
        <v>1848</v>
      </c>
      <c r="F1522" s="63">
        <v>0</v>
      </c>
      <c r="G1522" s="63">
        <v>321242526.62306511</v>
      </c>
      <c r="H1522" s="63"/>
      <c r="I1522" s="112">
        <v>321242526.62306511</v>
      </c>
      <c r="J1522" s="63">
        <v>0</v>
      </c>
      <c r="K1522" s="65">
        <v>313926758.80000001</v>
      </c>
      <c r="L1522" s="112">
        <v>313926758.80000001</v>
      </c>
      <c r="M1522" s="63">
        <v>31071575.969999999</v>
      </c>
      <c r="N1522" s="64">
        <v>301059473.60000002</v>
      </c>
      <c r="O1522" s="110">
        <v>12867285.199999988</v>
      </c>
      <c r="P1522" s="110">
        <v>0</v>
      </c>
      <c r="Q1522" s="110">
        <v>0</v>
      </c>
      <c r="R1522" s="110">
        <v>12867285.199999988</v>
      </c>
      <c r="S1522" s="110">
        <v>31071575.969999999</v>
      </c>
    </row>
    <row r="1523" spans="1:19" ht="15.75" customHeight="1" x14ac:dyDescent="0.3">
      <c r="A1523" s="66" t="s">
        <v>2366</v>
      </c>
      <c r="B1523" s="67" t="s">
        <v>29</v>
      </c>
      <c r="C1523" s="68" t="s">
        <v>670</v>
      </c>
      <c r="D1523" s="68"/>
      <c r="E1523" s="69" t="s">
        <v>671</v>
      </c>
      <c r="F1523" s="63">
        <v>0</v>
      </c>
      <c r="G1523" s="63">
        <v>335684809.78743899</v>
      </c>
      <c r="H1523" s="63"/>
      <c r="I1523" s="112">
        <v>335684809.78743899</v>
      </c>
      <c r="J1523" s="63">
        <v>0</v>
      </c>
      <c r="K1523" s="65">
        <v>328088346.13999999</v>
      </c>
      <c r="L1523" s="112">
        <v>328088346.13999999</v>
      </c>
      <c r="M1523" s="63">
        <v>32616022.330000013</v>
      </c>
      <c r="N1523" s="64">
        <v>314664271.90000004</v>
      </c>
      <c r="O1523" s="110">
        <v>13424074.23999995</v>
      </c>
      <c r="P1523" s="110">
        <v>0</v>
      </c>
      <c r="Q1523" s="110">
        <v>0</v>
      </c>
      <c r="R1523" s="110">
        <v>13424074.23999995</v>
      </c>
      <c r="S1523" s="110">
        <v>32616022.330000013</v>
      </c>
    </row>
    <row r="1524" spans="1:19" ht="15.75" customHeight="1" x14ac:dyDescent="0.3">
      <c r="A1524" s="66" t="s">
        <v>2366</v>
      </c>
      <c r="B1524" s="67" t="s">
        <v>29</v>
      </c>
      <c r="C1524" s="68" t="s">
        <v>672</v>
      </c>
      <c r="D1524" s="68"/>
      <c r="E1524" s="69" t="s">
        <v>673</v>
      </c>
      <c r="F1524" s="63">
        <v>0</v>
      </c>
      <c r="G1524" s="63">
        <v>410065229.67954576</v>
      </c>
      <c r="H1524" s="63"/>
      <c r="I1524" s="112">
        <v>410065229.67954576</v>
      </c>
      <c r="J1524" s="63">
        <v>0</v>
      </c>
      <c r="K1524" s="65">
        <v>400924988.96999997</v>
      </c>
      <c r="L1524" s="112">
        <v>400924988.96999997</v>
      </c>
      <c r="M1524" s="63">
        <v>40356841.74000001</v>
      </c>
      <c r="N1524" s="64">
        <v>384588552.19999999</v>
      </c>
      <c r="O1524" s="110">
        <v>16336436.769999981</v>
      </c>
      <c r="P1524" s="110">
        <v>0</v>
      </c>
      <c r="Q1524" s="110">
        <v>0</v>
      </c>
      <c r="R1524" s="110">
        <v>16336436.769999981</v>
      </c>
      <c r="S1524" s="110">
        <v>40356841.74000001</v>
      </c>
    </row>
    <row r="1525" spans="1:19" ht="15.75" customHeight="1" x14ac:dyDescent="0.3">
      <c r="A1525" s="66" t="s">
        <v>2366</v>
      </c>
      <c r="B1525" s="67" t="s">
        <v>29</v>
      </c>
      <c r="C1525" s="68" t="s">
        <v>674</v>
      </c>
      <c r="D1525" s="68"/>
      <c r="E1525" s="69" t="s">
        <v>675</v>
      </c>
      <c r="F1525" s="63">
        <v>0</v>
      </c>
      <c r="G1525" s="63">
        <v>521630027.0338617</v>
      </c>
      <c r="H1525" s="63"/>
      <c r="I1525" s="112">
        <v>521630027.0338617</v>
      </c>
      <c r="J1525" s="63">
        <v>0</v>
      </c>
      <c r="K1525" s="65">
        <v>509894595.97000003</v>
      </c>
      <c r="L1525" s="112">
        <v>509894595.97000003</v>
      </c>
      <c r="M1525" s="63">
        <v>50883239.839999974</v>
      </c>
      <c r="N1525" s="64">
        <v>489065647.27000004</v>
      </c>
      <c r="O1525" s="110">
        <v>20828948.699999988</v>
      </c>
      <c r="P1525" s="110">
        <v>0</v>
      </c>
      <c r="Q1525" s="110">
        <v>0</v>
      </c>
      <c r="R1525" s="110">
        <v>20828948.699999988</v>
      </c>
      <c r="S1525" s="110">
        <v>50883239.839999974</v>
      </c>
    </row>
    <row r="1526" spans="1:19" ht="15.75" customHeight="1" x14ac:dyDescent="0.3">
      <c r="A1526" s="66" t="s">
        <v>2366</v>
      </c>
      <c r="B1526" s="67" t="s">
        <v>29</v>
      </c>
      <c r="C1526" s="68" t="s">
        <v>676</v>
      </c>
      <c r="D1526" s="68"/>
      <c r="E1526" s="69" t="s">
        <v>677</v>
      </c>
      <c r="F1526" s="63">
        <v>0</v>
      </c>
      <c r="G1526" s="63">
        <v>389753301.36038589</v>
      </c>
      <c r="H1526" s="63"/>
      <c r="I1526" s="112">
        <v>389753301.36038589</v>
      </c>
      <c r="J1526" s="63">
        <v>0</v>
      </c>
      <c r="K1526" s="65">
        <v>380989356.63999999</v>
      </c>
      <c r="L1526" s="112">
        <v>380989356.63999999</v>
      </c>
      <c r="M1526" s="63">
        <v>38057884.540000021</v>
      </c>
      <c r="N1526" s="64">
        <v>365428191.18000001</v>
      </c>
      <c r="O1526" s="110">
        <v>15561165.459999979</v>
      </c>
      <c r="P1526" s="110">
        <v>0</v>
      </c>
      <c r="Q1526" s="110">
        <v>0</v>
      </c>
      <c r="R1526" s="110">
        <v>15561165.459999979</v>
      </c>
      <c r="S1526" s="110">
        <v>38057884.540000021</v>
      </c>
    </row>
    <row r="1527" spans="1:19" ht="15.75" customHeight="1" x14ac:dyDescent="0.3">
      <c r="A1527" s="66" t="s">
        <v>2366</v>
      </c>
      <c r="B1527" s="67" t="s">
        <v>29</v>
      </c>
      <c r="C1527" s="68" t="s">
        <v>1849</v>
      </c>
      <c r="D1527" s="68"/>
      <c r="E1527" s="69" t="s">
        <v>1850</v>
      </c>
      <c r="F1527" s="63">
        <v>0</v>
      </c>
      <c r="G1527" s="63">
        <v>270796921.7797823</v>
      </c>
      <c r="H1527" s="63"/>
      <c r="I1527" s="112">
        <v>270796921.7797823</v>
      </c>
      <c r="J1527" s="63">
        <v>0</v>
      </c>
      <c r="K1527" s="65">
        <v>264678355.99999997</v>
      </c>
      <c r="L1527" s="112">
        <v>264678355.99999997</v>
      </c>
      <c r="M1527" s="63">
        <v>26345847.950000018</v>
      </c>
      <c r="N1527" s="64">
        <v>253853392.41000003</v>
      </c>
      <c r="O1527" s="110">
        <v>10824963.589999944</v>
      </c>
      <c r="P1527" s="110">
        <v>0</v>
      </c>
      <c r="Q1527" s="110">
        <v>0</v>
      </c>
      <c r="R1527" s="110">
        <v>10824963.589999944</v>
      </c>
      <c r="S1527" s="110">
        <v>26345847.950000018</v>
      </c>
    </row>
    <row r="1528" spans="1:19" ht="15.75" customHeight="1" x14ac:dyDescent="0.3">
      <c r="A1528" s="66" t="s">
        <v>2366</v>
      </c>
      <c r="B1528" s="67" t="s">
        <v>29</v>
      </c>
      <c r="C1528" s="68" t="s">
        <v>678</v>
      </c>
      <c r="D1528" s="68"/>
      <c r="E1528" s="69" t="s">
        <v>679</v>
      </c>
      <c r="F1528" s="63">
        <v>0</v>
      </c>
      <c r="G1528" s="63">
        <v>488095673.2670505</v>
      </c>
      <c r="H1528" s="63"/>
      <c r="I1528" s="112">
        <v>488095673.2670505</v>
      </c>
      <c r="J1528" s="63">
        <v>0</v>
      </c>
      <c r="K1528" s="65">
        <v>477122474.76000005</v>
      </c>
      <c r="L1528" s="112">
        <v>477122474.76000005</v>
      </c>
      <c r="M1528" s="63">
        <v>47660762.620000005</v>
      </c>
      <c r="N1528" s="64">
        <v>457635895.37000006</v>
      </c>
      <c r="O1528" s="110">
        <v>19486579.389999986</v>
      </c>
      <c r="P1528" s="110">
        <v>0</v>
      </c>
      <c r="Q1528" s="110">
        <v>0</v>
      </c>
      <c r="R1528" s="110">
        <v>19486579.389999986</v>
      </c>
      <c r="S1528" s="110">
        <v>47660762.620000005</v>
      </c>
    </row>
    <row r="1529" spans="1:19" ht="15.75" customHeight="1" x14ac:dyDescent="0.3">
      <c r="A1529" s="66" t="s">
        <v>2366</v>
      </c>
      <c r="B1529" s="67" t="s">
        <v>29</v>
      </c>
      <c r="C1529" s="68" t="s">
        <v>1851</v>
      </c>
      <c r="D1529" s="68"/>
      <c r="E1529" s="69" t="s">
        <v>1852</v>
      </c>
      <c r="F1529" s="63">
        <v>0</v>
      </c>
      <c r="G1529" s="63">
        <v>174087863.02676344</v>
      </c>
      <c r="H1529" s="63"/>
      <c r="I1529" s="112">
        <v>174087863.02676344</v>
      </c>
      <c r="J1529" s="63">
        <v>0</v>
      </c>
      <c r="K1529" s="65">
        <v>170113660.34000003</v>
      </c>
      <c r="L1529" s="112">
        <v>170113660.34000003</v>
      </c>
      <c r="M1529" s="63">
        <v>16799064.109999999</v>
      </c>
      <c r="N1529" s="64">
        <v>163136349.28999999</v>
      </c>
      <c r="O1529" s="110">
        <v>6977311.0500000417</v>
      </c>
      <c r="P1529" s="110">
        <v>0</v>
      </c>
      <c r="Q1529" s="110">
        <v>0</v>
      </c>
      <c r="R1529" s="110">
        <v>6977311.0500000417</v>
      </c>
      <c r="S1529" s="110">
        <v>16799064.109999999</v>
      </c>
    </row>
    <row r="1530" spans="1:19" ht="15.75" customHeight="1" x14ac:dyDescent="0.3">
      <c r="A1530" s="66" t="s">
        <v>2366</v>
      </c>
      <c r="B1530" s="67" t="s">
        <v>29</v>
      </c>
      <c r="C1530" s="68" t="s">
        <v>1853</v>
      </c>
      <c r="D1530" s="68"/>
      <c r="E1530" s="69" t="s">
        <v>1854</v>
      </c>
      <c r="F1530" s="63">
        <v>0</v>
      </c>
      <c r="G1530" s="63">
        <v>355494396.41106403</v>
      </c>
      <c r="H1530" s="63"/>
      <c r="I1530" s="112">
        <v>355494396.41106403</v>
      </c>
      <c r="J1530" s="63">
        <v>0</v>
      </c>
      <c r="K1530" s="65">
        <v>347591731.94999993</v>
      </c>
      <c r="L1530" s="112">
        <v>347591731.94999993</v>
      </c>
      <c r="M1530" s="63">
        <v>35032161.25</v>
      </c>
      <c r="N1530" s="64">
        <v>333439003.54999995</v>
      </c>
      <c r="O1530" s="110">
        <v>14152728.399999976</v>
      </c>
      <c r="P1530" s="110">
        <v>0</v>
      </c>
      <c r="Q1530" s="110">
        <v>0</v>
      </c>
      <c r="R1530" s="110">
        <v>14152728.399999976</v>
      </c>
      <c r="S1530" s="110">
        <v>35032161.25</v>
      </c>
    </row>
    <row r="1531" spans="1:19" ht="15.75" customHeight="1" x14ac:dyDescent="0.3">
      <c r="A1531" s="66" t="s">
        <v>2366</v>
      </c>
      <c r="B1531" s="67" t="s">
        <v>29</v>
      </c>
      <c r="C1531" s="68" t="s">
        <v>1855</v>
      </c>
      <c r="D1531" s="68"/>
      <c r="E1531" s="69" t="s">
        <v>1856</v>
      </c>
      <c r="F1531" s="63">
        <v>0</v>
      </c>
      <c r="G1531" s="63">
        <v>420754815.34853071</v>
      </c>
      <c r="H1531" s="63"/>
      <c r="I1531" s="112">
        <v>420754815.34853071</v>
      </c>
      <c r="J1531" s="63">
        <v>0</v>
      </c>
      <c r="K1531" s="65">
        <v>411199822.86000001</v>
      </c>
      <c r="L1531" s="112">
        <v>411199822.86000001</v>
      </c>
      <c r="M1531" s="63">
        <v>40760494.850000024</v>
      </c>
      <c r="N1531" s="64">
        <v>394358887.91999996</v>
      </c>
      <c r="O1531" s="110">
        <v>16840934.940000057</v>
      </c>
      <c r="P1531" s="110">
        <v>0</v>
      </c>
      <c r="Q1531" s="110">
        <v>0</v>
      </c>
      <c r="R1531" s="110">
        <v>16840934.940000057</v>
      </c>
      <c r="S1531" s="110">
        <v>40760494.850000024</v>
      </c>
    </row>
    <row r="1532" spans="1:19" ht="15.75" customHeight="1" x14ac:dyDescent="0.3">
      <c r="A1532" s="66" t="s">
        <v>2366</v>
      </c>
      <c r="B1532" s="67" t="s">
        <v>29</v>
      </c>
      <c r="C1532" s="68" t="s">
        <v>680</v>
      </c>
      <c r="D1532" s="68"/>
      <c r="E1532" s="69" t="s">
        <v>681</v>
      </c>
      <c r="F1532" s="63">
        <v>0</v>
      </c>
      <c r="G1532" s="63">
        <v>276415541.36843252</v>
      </c>
      <c r="H1532" s="63"/>
      <c r="I1532" s="112">
        <v>276415541.36843252</v>
      </c>
      <c r="J1532" s="63">
        <v>0</v>
      </c>
      <c r="K1532" s="65">
        <v>270274379.98000002</v>
      </c>
      <c r="L1532" s="112">
        <v>270274379.98000002</v>
      </c>
      <c r="M1532" s="63">
        <v>27185516.449999988</v>
      </c>
      <c r="N1532" s="64">
        <v>259271968.71999997</v>
      </c>
      <c r="O1532" s="110">
        <v>11002411.26000005</v>
      </c>
      <c r="P1532" s="110">
        <v>0</v>
      </c>
      <c r="Q1532" s="110">
        <v>0</v>
      </c>
      <c r="R1532" s="110">
        <v>11002411.26000005</v>
      </c>
      <c r="S1532" s="110">
        <v>27185516.449999988</v>
      </c>
    </row>
    <row r="1533" spans="1:19" ht="15.75" customHeight="1" x14ac:dyDescent="0.3">
      <c r="A1533" s="66" t="s">
        <v>2366</v>
      </c>
      <c r="B1533" s="67" t="s">
        <v>29</v>
      </c>
      <c r="C1533" s="68" t="s">
        <v>682</v>
      </c>
      <c r="D1533" s="68"/>
      <c r="E1533" s="69" t="s">
        <v>683</v>
      </c>
      <c r="F1533" s="63">
        <v>0</v>
      </c>
      <c r="G1533" s="63">
        <v>543449276.94530058</v>
      </c>
      <c r="H1533" s="63"/>
      <c r="I1533" s="112">
        <v>543449276.94530058</v>
      </c>
      <c r="J1533" s="63">
        <v>0</v>
      </c>
      <c r="K1533" s="65">
        <v>531165426.78999996</v>
      </c>
      <c r="L1533" s="112">
        <v>531165426.78999996</v>
      </c>
      <c r="M1533" s="63">
        <v>52846730.189999998</v>
      </c>
      <c r="N1533" s="64">
        <v>509439249.65000004</v>
      </c>
      <c r="O1533" s="110">
        <v>21726177.139999926</v>
      </c>
      <c r="P1533" s="110">
        <v>0</v>
      </c>
      <c r="Q1533" s="110">
        <v>0</v>
      </c>
      <c r="R1533" s="110">
        <v>21726177.139999926</v>
      </c>
      <c r="S1533" s="110">
        <v>52846730.189999998</v>
      </c>
    </row>
    <row r="1534" spans="1:19" ht="15.75" customHeight="1" x14ac:dyDescent="0.3">
      <c r="A1534" s="66" t="s">
        <v>2366</v>
      </c>
      <c r="B1534" s="67" t="s">
        <v>29</v>
      </c>
      <c r="C1534" s="68" t="s">
        <v>1857</v>
      </c>
      <c r="D1534" s="68"/>
      <c r="E1534" s="69" t="s">
        <v>1858</v>
      </c>
      <c r="F1534" s="63">
        <v>0</v>
      </c>
      <c r="G1534" s="63">
        <v>468787851.13021481</v>
      </c>
      <c r="H1534" s="63"/>
      <c r="I1534" s="112">
        <v>468787851.13021481</v>
      </c>
      <c r="J1534" s="63">
        <v>0</v>
      </c>
      <c r="K1534" s="65">
        <v>458147107.18999994</v>
      </c>
      <c r="L1534" s="112">
        <v>458147107.18999994</v>
      </c>
      <c r="M1534" s="63">
        <v>45441647.310000002</v>
      </c>
      <c r="N1534" s="64">
        <v>439385801.28000003</v>
      </c>
      <c r="O1534" s="110">
        <v>18761305.909999907</v>
      </c>
      <c r="P1534" s="110">
        <v>0</v>
      </c>
      <c r="Q1534" s="110">
        <v>0</v>
      </c>
      <c r="R1534" s="110">
        <v>18761305.909999907</v>
      </c>
      <c r="S1534" s="110">
        <v>45441647.310000002</v>
      </c>
    </row>
    <row r="1535" spans="1:19" ht="15.75" customHeight="1" x14ac:dyDescent="0.3">
      <c r="A1535" s="66" t="s">
        <v>2366</v>
      </c>
      <c r="B1535" s="67" t="s">
        <v>29</v>
      </c>
      <c r="C1535" s="68" t="s">
        <v>684</v>
      </c>
      <c r="D1535" s="68"/>
      <c r="E1535" s="69" t="s">
        <v>685</v>
      </c>
      <c r="F1535" s="63">
        <v>0</v>
      </c>
      <c r="G1535" s="63">
        <v>300725211.95878506</v>
      </c>
      <c r="H1535" s="63"/>
      <c r="I1535" s="112">
        <v>300725211.95878506</v>
      </c>
      <c r="J1535" s="63">
        <v>0</v>
      </c>
      <c r="K1535" s="65">
        <v>293973811.17000002</v>
      </c>
      <c r="L1535" s="112">
        <v>293973811.17000002</v>
      </c>
      <c r="M1535" s="63">
        <v>29375768.730000019</v>
      </c>
      <c r="N1535" s="64">
        <v>281972110.00999999</v>
      </c>
      <c r="O1535" s="110">
        <v>12001701.160000026</v>
      </c>
      <c r="P1535" s="110">
        <v>0</v>
      </c>
      <c r="Q1535" s="110">
        <v>0</v>
      </c>
      <c r="R1535" s="110">
        <v>12001701.160000026</v>
      </c>
      <c r="S1535" s="110">
        <v>29375768.730000019</v>
      </c>
    </row>
    <row r="1536" spans="1:19" ht="15.75" customHeight="1" x14ac:dyDescent="0.3">
      <c r="A1536" s="66" t="s">
        <v>2366</v>
      </c>
      <c r="B1536" s="67" t="s">
        <v>29</v>
      </c>
      <c r="C1536" s="68" t="s">
        <v>686</v>
      </c>
      <c r="D1536" s="68"/>
      <c r="E1536" s="69" t="s">
        <v>687</v>
      </c>
      <c r="F1536" s="63">
        <v>0</v>
      </c>
      <c r="G1536" s="63">
        <v>346689382.06106794</v>
      </c>
      <c r="H1536" s="63"/>
      <c r="I1536" s="112">
        <v>346689382.06106794</v>
      </c>
      <c r="J1536" s="63">
        <v>0</v>
      </c>
      <c r="K1536" s="65">
        <v>338941626.89999998</v>
      </c>
      <c r="L1536" s="112">
        <v>338941626.89999998</v>
      </c>
      <c r="M1536" s="63">
        <v>33943180.099999994</v>
      </c>
      <c r="N1536" s="64">
        <v>325121762.36000001</v>
      </c>
      <c r="O1536" s="110">
        <v>13819864.539999962</v>
      </c>
      <c r="P1536" s="110">
        <v>0</v>
      </c>
      <c r="Q1536" s="110">
        <v>0</v>
      </c>
      <c r="R1536" s="110">
        <v>13819864.539999962</v>
      </c>
      <c r="S1536" s="110">
        <v>33943180.099999994</v>
      </c>
    </row>
    <row r="1537" spans="1:19" ht="15.75" customHeight="1" x14ac:dyDescent="0.3">
      <c r="A1537" s="66" t="s">
        <v>2366</v>
      </c>
      <c r="B1537" s="67" t="s">
        <v>31</v>
      </c>
      <c r="C1537" s="68" t="s">
        <v>226</v>
      </c>
      <c r="D1537" s="68"/>
      <c r="E1537" s="69" t="s">
        <v>227</v>
      </c>
      <c r="F1537" s="63">
        <v>0</v>
      </c>
      <c r="G1537" s="63">
        <v>20877867509.395065</v>
      </c>
      <c r="H1537" s="63"/>
      <c r="I1537" s="112">
        <v>20877867509.395065</v>
      </c>
      <c r="J1537" s="63">
        <v>0</v>
      </c>
      <c r="K1537" s="65">
        <v>20402136352.919998</v>
      </c>
      <c r="L1537" s="112">
        <v>20402136352.919998</v>
      </c>
      <c r="M1537" s="63">
        <v>1714841827.5900002</v>
      </c>
      <c r="N1537" s="64">
        <v>19567954075.18</v>
      </c>
      <c r="O1537" s="110">
        <v>834182277.73999786</v>
      </c>
      <c r="P1537" s="110">
        <v>0</v>
      </c>
      <c r="Q1537" s="110">
        <v>0</v>
      </c>
      <c r="R1537" s="110">
        <v>834182277.73999786</v>
      </c>
      <c r="S1537" s="110">
        <v>1714841827.5900002</v>
      </c>
    </row>
    <row r="1538" spans="1:19" ht="15.75" customHeight="1" x14ac:dyDescent="0.3">
      <c r="A1538" s="66" t="s">
        <v>2366</v>
      </c>
      <c r="B1538" s="67" t="s">
        <v>31</v>
      </c>
      <c r="C1538" s="68" t="s">
        <v>2403</v>
      </c>
      <c r="D1538" s="68"/>
      <c r="E1538" s="69" t="s">
        <v>2404</v>
      </c>
      <c r="F1538" s="63">
        <v>0</v>
      </c>
      <c r="G1538" s="63">
        <v>919559859.96973729</v>
      </c>
      <c r="H1538" s="63"/>
      <c r="I1538" s="112">
        <v>919559859.96973729</v>
      </c>
      <c r="J1538" s="63">
        <v>0</v>
      </c>
      <c r="K1538" s="65">
        <v>898722624.44999993</v>
      </c>
      <c r="L1538" s="112">
        <v>898722624.44999993</v>
      </c>
      <c r="M1538" s="63">
        <v>89260833.870000064</v>
      </c>
      <c r="N1538" s="64">
        <v>861936803.94000006</v>
      </c>
      <c r="O1538" s="110">
        <v>36785820.509999871</v>
      </c>
      <c r="P1538" s="110">
        <v>0</v>
      </c>
      <c r="Q1538" s="110">
        <v>0</v>
      </c>
      <c r="R1538" s="110">
        <v>36785820.509999871</v>
      </c>
      <c r="S1538" s="110">
        <v>89260833.870000064</v>
      </c>
    </row>
    <row r="1539" spans="1:19" ht="15.75" customHeight="1" x14ac:dyDescent="0.3">
      <c r="A1539" s="66" t="s">
        <v>2366</v>
      </c>
      <c r="B1539" s="67" t="s">
        <v>31</v>
      </c>
      <c r="C1539" s="68" t="s">
        <v>1859</v>
      </c>
      <c r="D1539" s="68"/>
      <c r="E1539" s="69" t="s">
        <v>1860</v>
      </c>
      <c r="F1539" s="63">
        <v>0</v>
      </c>
      <c r="G1539" s="63">
        <v>480468184.1267457</v>
      </c>
      <c r="H1539" s="63"/>
      <c r="I1539" s="112">
        <v>480468184.1267457</v>
      </c>
      <c r="J1539" s="63">
        <v>0</v>
      </c>
      <c r="K1539" s="65">
        <v>469691622.66000003</v>
      </c>
      <c r="L1539" s="112">
        <v>469691622.66000003</v>
      </c>
      <c r="M1539" s="63">
        <v>47016288.780000031</v>
      </c>
      <c r="N1539" s="64">
        <v>450520714.05000007</v>
      </c>
      <c r="O1539" s="110">
        <v>19170908.609999955</v>
      </c>
      <c r="P1539" s="110">
        <v>0</v>
      </c>
      <c r="Q1539" s="110">
        <v>0</v>
      </c>
      <c r="R1539" s="110">
        <v>19170908.609999955</v>
      </c>
      <c r="S1539" s="110">
        <v>47016288.780000031</v>
      </c>
    </row>
    <row r="1540" spans="1:19" ht="15.75" customHeight="1" x14ac:dyDescent="0.3">
      <c r="A1540" s="66" t="s">
        <v>2366</v>
      </c>
      <c r="B1540" s="67" t="s">
        <v>31</v>
      </c>
      <c r="C1540" s="68" t="s">
        <v>1861</v>
      </c>
      <c r="D1540" s="68"/>
      <c r="E1540" s="69" t="s">
        <v>1862</v>
      </c>
      <c r="F1540" s="63">
        <v>0</v>
      </c>
      <c r="G1540" s="63">
        <v>507519310.74276757</v>
      </c>
      <c r="H1540" s="63"/>
      <c r="I1540" s="112">
        <v>507519310.74276757</v>
      </c>
      <c r="J1540" s="63">
        <v>0</v>
      </c>
      <c r="K1540" s="65">
        <v>496086936.20000005</v>
      </c>
      <c r="L1540" s="112">
        <v>496086936.20000005</v>
      </c>
      <c r="M1540" s="63">
        <v>49484697.899999976</v>
      </c>
      <c r="N1540" s="64">
        <v>475814795.51999998</v>
      </c>
      <c r="O1540" s="110">
        <v>20272140.680000067</v>
      </c>
      <c r="P1540" s="110">
        <v>0</v>
      </c>
      <c r="Q1540" s="110">
        <v>0</v>
      </c>
      <c r="R1540" s="110">
        <v>20272140.680000067</v>
      </c>
      <c r="S1540" s="110">
        <v>49484697.899999976</v>
      </c>
    </row>
    <row r="1541" spans="1:19" ht="15.75" customHeight="1" x14ac:dyDescent="0.3">
      <c r="A1541" s="66" t="s">
        <v>2366</v>
      </c>
      <c r="B1541" s="67" t="s">
        <v>31</v>
      </c>
      <c r="C1541" s="68" t="s">
        <v>1863</v>
      </c>
      <c r="D1541" s="68"/>
      <c r="E1541" s="69" t="s">
        <v>1864</v>
      </c>
      <c r="F1541" s="63">
        <v>0</v>
      </c>
      <c r="G1541" s="63">
        <v>343469866.62724143</v>
      </c>
      <c r="H1541" s="63"/>
      <c r="I1541" s="112">
        <v>343469866.62724143</v>
      </c>
      <c r="J1541" s="63">
        <v>0</v>
      </c>
      <c r="K1541" s="65">
        <v>335778069.33999997</v>
      </c>
      <c r="L1541" s="112">
        <v>335778069.33999997</v>
      </c>
      <c r="M1541" s="63">
        <v>33653849.219999999</v>
      </c>
      <c r="N1541" s="64">
        <v>322078804.33000004</v>
      </c>
      <c r="O1541" s="110">
        <v>13699265.009999931</v>
      </c>
      <c r="P1541" s="110">
        <v>0</v>
      </c>
      <c r="Q1541" s="110">
        <v>0</v>
      </c>
      <c r="R1541" s="110">
        <v>13699265.009999931</v>
      </c>
      <c r="S1541" s="110">
        <v>33653849.219999999</v>
      </c>
    </row>
    <row r="1542" spans="1:19" ht="15.75" customHeight="1" x14ac:dyDescent="0.3">
      <c r="A1542" s="66" t="s">
        <v>2366</v>
      </c>
      <c r="B1542" s="67" t="s">
        <v>31</v>
      </c>
      <c r="C1542" s="68" t="s">
        <v>1865</v>
      </c>
      <c r="D1542" s="68"/>
      <c r="E1542" s="69" t="s">
        <v>1866</v>
      </c>
      <c r="F1542" s="63">
        <v>0</v>
      </c>
      <c r="G1542" s="63">
        <v>413829133.10505807</v>
      </c>
      <c r="H1542" s="63"/>
      <c r="I1542" s="112">
        <v>413829133.10505807</v>
      </c>
      <c r="J1542" s="63">
        <v>0</v>
      </c>
      <c r="K1542" s="65">
        <v>404547417.06000006</v>
      </c>
      <c r="L1542" s="112">
        <v>404547417.06000006</v>
      </c>
      <c r="M1542" s="63">
        <v>40476091.00999999</v>
      </c>
      <c r="N1542" s="64">
        <v>388035661.74000001</v>
      </c>
      <c r="O1542" s="110">
        <v>16511755.320000052</v>
      </c>
      <c r="P1542" s="110">
        <v>0</v>
      </c>
      <c r="Q1542" s="110">
        <v>0</v>
      </c>
      <c r="R1542" s="110">
        <v>16511755.320000052</v>
      </c>
      <c r="S1542" s="110">
        <v>40476091.00999999</v>
      </c>
    </row>
    <row r="1543" spans="1:19" ht="15.75" customHeight="1" x14ac:dyDescent="0.3">
      <c r="A1543" s="66" t="s">
        <v>2366</v>
      </c>
      <c r="B1543" s="67" t="s">
        <v>31</v>
      </c>
      <c r="C1543" s="68" t="s">
        <v>1867</v>
      </c>
      <c r="D1543" s="68"/>
      <c r="E1543" s="69" t="s">
        <v>1868</v>
      </c>
      <c r="F1543" s="63">
        <v>0</v>
      </c>
      <c r="G1543" s="63">
        <v>591288069.5788765</v>
      </c>
      <c r="H1543" s="63"/>
      <c r="I1543" s="112">
        <v>591288069.5788765</v>
      </c>
      <c r="J1543" s="63">
        <v>0</v>
      </c>
      <c r="K1543" s="65">
        <v>577969227.96000004</v>
      </c>
      <c r="L1543" s="112">
        <v>577969227.96000004</v>
      </c>
      <c r="M1543" s="63">
        <v>57656913.829999983</v>
      </c>
      <c r="N1543" s="64">
        <v>554351269.58000004</v>
      </c>
      <c r="O1543" s="110">
        <v>23617958.379999995</v>
      </c>
      <c r="P1543" s="110">
        <v>0</v>
      </c>
      <c r="Q1543" s="110">
        <v>0</v>
      </c>
      <c r="R1543" s="110">
        <v>23617958.379999995</v>
      </c>
      <c r="S1543" s="110">
        <v>57656913.829999983</v>
      </c>
    </row>
    <row r="1544" spans="1:19" ht="15.75" customHeight="1" x14ac:dyDescent="0.3">
      <c r="A1544" s="66" t="s">
        <v>2366</v>
      </c>
      <c r="B1544" s="67" t="s">
        <v>31</v>
      </c>
      <c r="C1544" s="68" t="s">
        <v>1869</v>
      </c>
      <c r="D1544" s="68"/>
      <c r="E1544" s="69" t="s">
        <v>1870</v>
      </c>
      <c r="F1544" s="63">
        <v>0</v>
      </c>
      <c r="G1544" s="63">
        <v>398363026.57289922</v>
      </c>
      <c r="H1544" s="63"/>
      <c r="I1544" s="112">
        <v>398363026.57289922</v>
      </c>
      <c r="J1544" s="63">
        <v>0</v>
      </c>
      <c r="K1544" s="65">
        <v>389464215.50999999</v>
      </c>
      <c r="L1544" s="112">
        <v>389464215.50999999</v>
      </c>
      <c r="M1544" s="63">
        <v>39101334.619999975</v>
      </c>
      <c r="N1544" s="64">
        <v>373585565.23000002</v>
      </c>
      <c r="O1544" s="110">
        <v>15878650.279999971</v>
      </c>
      <c r="P1544" s="110">
        <v>0</v>
      </c>
      <c r="Q1544" s="110">
        <v>0</v>
      </c>
      <c r="R1544" s="110">
        <v>15878650.279999971</v>
      </c>
      <c r="S1544" s="110">
        <v>39101334.619999975</v>
      </c>
    </row>
    <row r="1545" spans="1:19" ht="15.75" customHeight="1" x14ac:dyDescent="0.3">
      <c r="A1545" s="66" t="s">
        <v>2366</v>
      </c>
      <c r="B1545" s="67" t="s">
        <v>31</v>
      </c>
      <c r="C1545" s="68" t="s">
        <v>1871</v>
      </c>
      <c r="D1545" s="68"/>
      <c r="E1545" s="69" t="s">
        <v>1872</v>
      </c>
      <c r="F1545" s="63">
        <v>0</v>
      </c>
      <c r="G1545" s="63">
        <v>826673972.75010157</v>
      </c>
      <c r="H1545" s="63"/>
      <c r="I1545" s="112">
        <v>826673972.75010157</v>
      </c>
      <c r="J1545" s="63">
        <v>0</v>
      </c>
      <c r="K1545" s="65">
        <v>807921847.35000002</v>
      </c>
      <c r="L1545" s="112">
        <v>807921847.35000002</v>
      </c>
      <c r="M1545" s="63">
        <v>80186513.080000043</v>
      </c>
      <c r="N1545" s="64">
        <v>774842933.12000012</v>
      </c>
      <c r="O1545" s="110">
        <v>33078914.2299999</v>
      </c>
      <c r="P1545" s="110">
        <v>0</v>
      </c>
      <c r="Q1545" s="110">
        <v>0</v>
      </c>
      <c r="R1545" s="110">
        <v>33078914.2299999</v>
      </c>
      <c r="S1545" s="110">
        <v>80186513.080000043</v>
      </c>
    </row>
    <row r="1546" spans="1:19" ht="15.75" customHeight="1" x14ac:dyDescent="0.3">
      <c r="A1546" s="66" t="s">
        <v>2366</v>
      </c>
      <c r="B1546" s="67" t="s">
        <v>31</v>
      </c>
      <c r="C1546" s="68" t="s">
        <v>1873</v>
      </c>
      <c r="D1546" s="68"/>
      <c r="E1546" s="69" t="s">
        <v>1874</v>
      </c>
      <c r="F1546" s="63">
        <v>0</v>
      </c>
      <c r="G1546" s="63">
        <v>297305910.74470931</v>
      </c>
      <c r="H1546" s="63"/>
      <c r="I1546" s="112">
        <v>297305910.74470931</v>
      </c>
      <c r="J1546" s="63">
        <v>0</v>
      </c>
      <c r="K1546" s="65">
        <v>290695326.94999999</v>
      </c>
      <c r="L1546" s="112">
        <v>290695326.94999999</v>
      </c>
      <c r="M1546" s="63">
        <v>29282520.109999985</v>
      </c>
      <c r="N1546" s="64">
        <v>278858589.19000006</v>
      </c>
      <c r="O1546" s="110">
        <v>11836737.759999931</v>
      </c>
      <c r="P1546" s="110">
        <v>0</v>
      </c>
      <c r="Q1546" s="110">
        <v>0</v>
      </c>
      <c r="R1546" s="110">
        <v>11836737.759999931</v>
      </c>
      <c r="S1546" s="110">
        <v>29282520.109999985</v>
      </c>
    </row>
    <row r="1547" spans="1:19" ht="15.75" customHeight="1" x14ac:dyDescent="0.3">
      <c r="A1547" s="66" t="s">
        <v>2366</v>
      </c>
      <c r="B1547" s="67" t="s">
        <v>31</v>
      </c>
      <c r="C1547" s="68" t="s">
        <v>1875</v>
      </c>
      <c r="D1547" s="68"/>
      <c r="E1547" s="69" t="s">
        <v>1876</v>
      </c>
      <c r="F1547" s="63">
        <v>0</v>
      </c>
      <c r="G1547" s="63">
        <v>553112394.0945164</v>
      </c>
      <c r="H1547" s="63"/>
      <c r="I1547" s="112">
        <v>553112394.0945164</v>
      </c>
      <c r="J1547" s="63">
        <v>0</v>
      </c>
      <c r="K1547" s="65">
        <v>540688257.94999993</v>
      </c>
      <c r="L1547" s="112">
        <v>540688257.94999993</v>
      </c>
      <c r="M1547" s="63">
        <v>54055399.720000029</v>
      </c>
      <c r="N1547" s="64">
        <v>518610712.41999996</v>
      </c>
      <c r="O1547" s="110">
        <v>22077545.529999971</v>
      </c>
      <c r="P1547" s="110">
        <v>0</v>
      </c>
      <c r="Q1547" s="110">
        <v>0</v>
      </c>
      <c r="R1547" s="110">
        <v>22077545.529999971</v>
      </c>
      <c r="S1547" s="110">
        <v>54055399.720000029</v>
      </c>
    </row>
    <row r="1548" spans="1:19" ht="15.75" customHeight="1" x14ac:dyDescent="0.3">
      <c r="A1548" s="66" t="s">
        <v>2366</v>
      </c>
      <c r="B1548" s="67" t="s">
        <v>31</v>
      </c>
      <c r="C1548" s="68" t="s">
        <v>688</v>
      </c>
      <c r="D1548" s="68"/>
      <c r="E1548" s="69" t="s">
        <v>689</v>
      </c>
      <c r="F1548" s="63">
        <v>0</v>
      </c>
      <c r="G1548" s="63">
        <v>436439149.85571849</v>
      </c>
      <c r="H1548" s="63"/>
      <c r="I1548" s="112">
        <v>436439149.85571849</v>
      </c>
      <c r="J1548" s="63">
        <v>0</v>
      </c>
      <c r="K1548" s="65">
        <v>426528309.06000006</v>
      </c>
      <c r="L1548" s="112">
        <v>426528309.06000006</v>
      </c>
      <c r="M1548" s="63">
        <v>42290715.959999979</v>
      </c>
      <c r="N1548" s="64">
        <v>409059677.81</v>
      </c>
      <c r="O1548" s="110">
        <v>17468631.25000006</v>
      </c>
      <c r="P1548" s="110">
        <v>0</v>
      </c>
      <c r="Q1548" s="110">
        <v>0</v>
      </c>
      <c r="R1548" s="110">
        <v>17468631.25000006</v>
      </c>
      <c r="S1548" s="110">
        <v>42290715.959999979</v>
      </c>
    </row>
    <row r="1549" spans="1:19" ht="15.75" customHeight="1" x14ac:dyDescent="0.3">
      <c r="A1549" s="66" t="s">
        <v>2366</v>
      </c>
      <c r="B1549" s="67" t="s">
        <v>31</v>
      </c>
      <c r="C1549" s="68" t="s">
        <v>1877</v>
      </c>
      <c r="D1549" s="68"/>
      <c r="E1549" s="69" t="s">
        <v>1878</v>
      </c>
      <c r="F1549" s="63">
        <v>0</v>
      </c>
      <c r="G1549" s="63">
        <v>449383543.87157929</v>
      </c>
      <c r="H1549" s="63"/>
      <c r="I1549" s="112">
        <v>449383543.87157929</v>
      </c>
      <c r="J1549" s="63">
        <v>0</v>
      </c>
      <c r="K1549" s="65">
        <v>439223499.60000002</v>
      </c>
      <c r="L1549" s="112">
        <v>439223499.60000002</v>
      </c>
      <c r="M1549" s="63">
        <v>43697416.579999983</v>
      </c>
      <c r="N1549" s="64">
        <v>421256788.32999998</v>
      </c>
      <c r="O1549" s="110">
        <v>17966711.270000041</v>
      </c>
      <c r="P1549" s="110">
        <v>0</v>
      </c>
      <c r="Q1549" s="110">
        <v>0</v>
      </c>
      <c r="R1549" s="110">
        <v>17966711.270000041</v>
      </c>
      <c r="S1549" s="110">
        <v>43697416.579999983</v>
      </c>
    </row>
    <row r="1550" spans="1:19" ht="15.75" customHeight="1" x14ac:dyDescent="0.3">
      <c r="A1550" s="66" t="s">
        <v>2366</v>
      </c>
      <c r="B1550" s="67" t="s">
        <v>31</v>
      </c>
      <c r="C1550" s="68" t="s">
        <v>1879</v>
      </c>
      <c r="D1550" s="68"/>
      <c r="E1550" s="69" t="s">
        <v>1880</v>
      </c>
      <c r="F1550" s="63">
        <v>0</v>
      </c>
      <c r="G1550" s="63">
        <v>217117100.65804696</v>
      </c>
      <c r="H1550" s="63"/>
      <c r="I1550" s="112">
        <v>217117100.65804696</v>
      </c>
      <c r="J1550" s="63">
        <v>0</v>
      </c>
      <c r="K1550" s="65">
        <v>212226727.38000003</v>
      </c>
      <c r="L1550" s="112">
        <v>212226727.38000003</v>
      </c>
      <c r="M1550" s="63">
        <v>21152419.409999996</v>
      </c>
      <c r="N1550" s="64">
        <v>203554607.11000001</v>
      </c>
      <c r="O1550" s="110">
        <v>8672120.2700000107</v>
      </c>
      <c r="P1550" s="110">
        <v>0</v>
      </c>
      <c r="Q1550" s="110">
        <v>0</v>
      </c>
      <c r="R1550" s="110">
        <v>8672120.2700000107</v>
      </c>
      <c r="S1550" s="110">
        <v>21152419.409999996</v>
      </c>
    </row>
    <row r="1551" spans="1:19" ht="15.75" customHeight="1" x14ac:dyDescent="0.3">
      <c r="A1551" s="66" t="s">
        <v>2366</v>
      </c>
      <c r="B1551" s="67" t="s">
        <v>31</v>
      </c>
      <c r="C1551" s="68" t="s">
        <v>1881</v>
      </c>
      <c r="D1551" s="68"/>
      <c r="E1551" s="69" t="s">
        <v>1882</v>
      </c>
      <c r="F1551" s="63">
        <v>0</v>
      </c>
      <c r="G1551" s="63">
        <v>535018862.65823197</v>
      </c>
      <c r="H1551" s="63"/>
      <c r="I1551" s="112">
        <v>535018862.65823197</v>
      </c>
      <c r="J1551" s="63">
        <v>0</v>
      </c>
      <c r="K1551" s="65">
        <v>522857071.04000002</v>
      </c>
      <c r="L1551" s="112">
        <v>522857071.04000002</v>
      </c>
      <c r="M1551" s="63">
        <v>51820340.669999957</v>
      </c>
      <c r="N1551" s="64">
        <v>501437079.13999993</v>
      </c>
      <c r="O1551" s="110">
        <v>21419991.900000095</v>
      </c>
      <c r="P1551" s="110">
        <v>0</v>
      </c>
      <c r="Q1551" s="110">
        <v>0</v>
      </c>
      <c r="R1551" s="110">
        <v>21419991.900000095</v>
      </c>
      <c r="S1551" s="110">
        <v>51820340.669999957</v>
      </c>
    </row>
    <row r="1552" spans="1:19" ht="15.75" customHeight="1" x14ac:dyDescent="0.3">
      <c r="A1552" s="66" t="s">
        <v>2366</v>
      </c>
      <c r="B1552" s="67" t="s">
        <v>31</v>
      </c>
      <c r="C1552" s="68" t="s">
        <v>690</v>
      </c>
      <c r="D1552" s="68"/>
      <c r="E1552" s="69" t="s">
        <v>691</v>
      </c>
      <c r="F1552" s="63">
        <v>0</v>
      </c>
      <c r="G1552" s="63">
        <v>0</v>
      </c>
      <c r="H1552" s="63"/>
      <c r="I1552" s="112">
        <v>0</v>
      </c>
      <c r="J1552" s="63">
        <v>0</v>
      </c>
      <c r="K1552" s="65">
        <v>578659.6099999845</v>
      </c>
      <c r="L1552" s="112">
        <v>578659.6099999845</v>
      </c>
      <c r="M1552" s="63">
        <v>37774545.689999998</v>
      </c>
      <c r="N1552" s="64">
        <v>0</v>
      </c>
      <c r="O1552" s="110">
        <v>578659.6099999845</v>
      </c>
      <c r="P1552" s="110">
        <v>0</v>
      </c>
      <c r="Q1552" s="110">
        <v>0</v>
      </c>
      <c r="R1552" s="110">
        <v>578659.6099999845</v>
      </c>
      <c r="S1552" s="110">
        <v>37774545.689999998</v>
      </c>
    </row>
    <row r="1553" spans="1:19" ht="15.75" customHeight="1" x14ac:dyDescent="0.3">
      <c r="A1553" s="66" t="s">
        <v>2366</v>
      </c>
      <c r="B1553" s="67" t="s">
        <v>31</v>
      </c>
      <c r="C1553" s="68" t="s">
        <v>1883</v>
      </c>
      <c r="D1553" s="68"/>
      <c r="E1553" s="69" t="s">
        <v>1884</v>
      </c>
      <c r="F1553" s="63">
        <v>0</v>
      </c>
      <c r="G1553" s="63">
        <v>397641616.99642849</v>
      </c>
      <c r="H1553" s="63"/>
      <c r="I1553" s="112">
        <v>397641616.99642849</v>
      </c>
      <c r="J1553" s="63">
        <v>0</v>
      </c>
      <c r="K1553" s="65">
        <v>388824240.84999996</v>
      </c>
      <c r="L1553" s="112">
        <v>388824240.84999996</v>
      </c>
      <c r="M1553" s="63">
        <v>39238262.770000011</v>
      </c>
      <c r="N1553" s="64">
        <v>373003685.00999999</v>
      </c>
      <c r="O1553" s="110">
        <v>15820555.839999974</v>
      </c>
      <c r="P1553" s="110">
        <v>0</v>
      </c>
      <c r="Q1553" s="110">
        <v>0</v>
      </c>
      <c r="R1553" s="110">
        <v>15820555.839999974</v>
      </c>
      <c r="S1553" s="110">
        <v>39238262.770000011</v>
      </c>
    </row>
    <row r="1554" spans="1:19" ht="15.75" customHeight="1" x14ac:dyDescent="0.3">
      <c r="A1554" s="66" t="s">
        <v>2366</v>
      </c>
      <c r="B1554" s="67" t="s">
        <v>31</v>
      </c>
      <c r="C1554" s="68" t="s">
        <v>1885</v>
      </c>
      <c r="D1554" s="68"/>
      <c r="E1554" s="69" t="s">
        <v>1886</v>
      </c>
      <c r="F1554" s="63">
        <v>0</v>
      </c>
      <c r="G1554" s="63">
        <v>470377997.11905509</v>
      </c>
      <c r="H1554" s="63"/>
      <c r="I1554" s="112">
        <v>470377997.11905509</v>
      </c>
      <c r="J1554" s="63">
        <v>0</v>
      </c>
      <c r="K1554" s="65">
        <v>459767961.12</v>
      </c>
      <c r="L1554" s="112">
        <v>459767961.12</v>
      </c>
      <c r="M1554" s="63">
        <v>45814298.50999999</v>
      </c>
      <c r="N1554" s="64">
        <v>440972977.15999997</v>
      </c>
      <c r="O1554" s="110">
        <v>18794983.960000038</v>
      </c>
      <c r="P1554" s="110">
        <v>0</v>
      </c>
      <c r="Q1554" s="110">
        <v>0</v>
      </c>
      <c r="R1554" s="110">
        <v>18794983.960000038</v>
      </c>
      <c r="S1554" s="110">
        <v>45814298.50999999</v>
      </c>
    </row>
    <row r="1555" spans="1:19" ht="15.75" customHeight="1" x14ac:dyDescent="0.3">
      <c r="A1555" s="66" t="s">
        <v>2366</v>
      </c>
      <c r="B1555" s="67" t="s">
        <v>31</v>
      </c>
      <c r="C1555" s="68" t="s">
        <v>1887</v>
      </c>
      <c r="D1555" s="68"/>
      <c r="E1555" s="69" t="s">
        <v>1888</v>
      </c>
      <c r="F1555" s="63">
        <v>0</v>
      </c>
      <c r="G1555" s="63">
        <v>521032616.63441694</v>
      </c>
      <c r="H1555" s="63"/>
      <c r="I1555" s="112">
        <v>521032616.63441694</v>
      </c>
      <c r="J1555" s="63">
        <v>0</v>
      </c>
      <c r="K1555" s="65">
        <v>509263537.23000008</v>
      </c>
      <c r="L1555" s="112">
        <v>509263537.23000008</v>
      </c>
      <c r="M1555" s="63">
        <v>50702701.269999981</v>
      </c>
      <c r="N1555" s="64">
        <v>488437093.98999995</v>
      </c>
      <c r="O1555" s="110">
        <v>20826443.240000129</v>
      </c>
      <c r="P1555" s="110">
        <v>0</v>
      </c>
      <c r="Q1555" s="110">
        <v>0</v>
      </c>
      <c r="R1555" s="110">
        <v>20826443.240000129</v>
      </c>
      <c r="S1555" s="110">
        <v>50702701.269999981</v>
      </c>
    </row>
    <row r="1556" spans="1:19" ht="15.75" customHeight="1" x14ac:dyDescent="0.3">
      <c r="A1556" s="66" t="s">
        <v>2366</v>
      </c>
      <c r="B1556" s="67" t="s">
        <v>31</v>
      </c>
      <c r="C1556" s="68" t="s">
        <v>1889</v>
      </c>
      <c r="D1556" s="68"/>
      <c r="E1556" s="69" t="s">
        <v>1890</v>
      </c>
      <c r="F1556" s="63">
        <v>0</v>
      </c>
      <c r="G1556" s="63">
        <v>729874337.70897532</v>
      </c>
      <c r="H1556" s="63"/>
      <c r="I1556" s="112">
        <v>729874337.70897532</v>
      </c>
      <c r="J1556" s="63">
        <v>0</v>
      </c>
      <c r="K1556" s="65">
        <v>713226464.49000001</v>
      </c>
      <c r="L1556" s="112">
        <v>713226464.49000001</v>
      </c>
      <c r="M1556" s="63">
        <v>70500568.810000002</v>
      </c>
      <c r="N1556" s="64">
        <v>683979860.96000004</v>
      </c>
      <c r="O1556" s="110">
        <v>29246603.529999971</v>
      </c>
      <c r="P1556" s="110">
        <v>0</v>
      </c>
      <c r="Q1556" s="110">
        <v>0</v>
      </c>
      <c r="R1556" s="110">
        <v>29246603.529999971</v>
      </c>
      <c r="S1556" s="110">
        <v>70500568.810000002</v>
      </c>
    </row>
    <row r="1557" spans="1:19" ht="15.75" customHeight="1" x14ac:dyDescent="0.3">
      <c r="A1557" s="66" t="s">
        <v>2366</v>
      </c>
      <c r="B1557" s="67" t="s">
        <v>31</v>
      </c>
      <c r="C1557" s="68" t="s">
        <v>1891</v>
      </c>
      <c r="D1557" s="68"/>
      <c r="E1557" s="69" t="s">
        <v>1892</v>
      </c>
      <c r="F1557" s="63">
        <v>0</v>
      </c>
      <c r="G1557" s="63">
        <v>358777827.78780329</v>
      </c>
      <c r="H1557" s="63"/>
      <c r="I1557" s="112">
        <v>358777827.78780329</v>
      </c>
      <c r="J1557" s="63">
        <v>0</v>
      </c>
      <c r="K1557" s="65">
        <v>350740818.57000005</v>
      </c>
      <c r="L1557" s="112">
        <v>350740818.57000005</v>
      </c>
      <c r="M1557" s="63">
        <v>35141837.789999992</v>
      </c>
      <c r="N1557" s="64">
        <v>336429950.17999995</v>
      </c>
      <c r="O1557" s="110">
        <v>14310868.390000105</v>
      </c>
      <c r="P1557" s="110">
        <v>0</v>
      </c>
      <c r="Q1557" s="110">
        <v>0</v>
      </c>
      <c r="R1557" s="110">
        <v>14310868.390000105</v>
      </c>
      <c r="S1557" s="110">
        <v>35141837.789999992</v>
      </c>
    </row>
    <row r="1558" spans="1:19" ht="15.75" customHeight="1" x14ac:dyDescent="0.3">
      <c r="A1558" s="66" t="s">
        <v>2366</v>
      </c>
      <c r="B1558" s="67" t="s">
        <v>31</v>
      </c>
      <c r="C1558" s="68" t="s">
        <v>1893</v>
      </c>
      <c r="D1558" s="68"/>
      <c r="E1558" s="69" t="s">
        <v>1894</v>
      </c>
      <c r="F1558" s="63">
        <v>0</v>
      </c>
      <c r="G1558" s="63">
        <v>383109183.28183717</v>
      </c>
      <c r="H1558" s="63"/>
      <c r="I1558" s="112">
        <v>383109183.28183717</v>
      </c>
      <c r="J1558" s="63">
        <v>0</v>
      </c>
      <c r="K1558" s="65">
        <v>374581085.23999995</v>
      </c>
      <c r="L1558" s="112">
        <v>374581085.23999995</v>
      </c>
      <c r="M1558" s="63">
        <v>37706257.879999995</v>
      </c>
      <c r="N1558" s="64">
        <v>359323859.22999996</v>
      </c>
      <c r="O1558" s="110">
        <v>15257226.00999999</v>
      </c>
      <c r="P1558" s="110">
        <v>0</v>
      </c>
      <c r="Q1558" s="110">
        <v>0</v>
      </c>
      <c r="R1558" s="110">
        <v>15257226.00999999</v>
      </c>
      <c r="S1558" s="110">
        <v>37706257.879999995</v>
      </c>
    </row>
    <row r="1559" spans="1:19" ht="15.75" customHeight="1" x14ac:dyDescent="0.3">
      <c r="A1559" s="66" t="s">
        <v>2366</v>
      </c>
      <c r="B1559" s="67" t="s">
        <v>31</v>
      </c>
      <c r="C1559" s="68" t="s">
        <v>1895</v>
      </c>
      <c r="D1559" s="68"/>
      <c r="E1559" s="69" t="s">
        <v>1896</v>
      </c>
      <c r="F1559" s="63">
        <v>0</v>
      </c>
      <c r="G1559" s="63">
        <v>630347581.46513951</v>
      </c>
      <c r="H1559" s="63"/>
      <c r="I1559" s="112">
        <v>630347581.46513951</v>
      </c>
      <c r="J1559" s="63">
        <v>0</v>
      </c>
      <c r="K1559" s="65">
        <v>616101198.82999992</v>
      </c>
      <c r="L1559" s="112">
        <v>616101198.82999992</v>
      </c>
      <c r="M1559" s="63">
        <v>61312884.849999964</v>
      </c>
      <c r="N1559" s="64">
        <v>590901650.02999997</v>
      </c>
      <c r="O1559" s="110">
        <v>25199548.799999952</v>
      </c>
      <c r="P1559" s="110">
        <v>0</v>
      </c>
      <c r="Q1559" s="110">
        <v>0</v>
      </c>
      <c r="R1559" s="110">
        <v>25199548.799999952</v>
      </c>
      <c r="S1559" s="110">
        <v>61312884.849999964</v>
      </c>
    </row>
    <row r="1560" spans="1:19" ht="15.75" customHeight="1" x14ac:dyDescent="0.3">
      <c r="A1560" s="66" t="s">
        <v>2366</v>
      </c>
      <c r="B1560" s="67" t="s">
        <v>31</v>
      </c>
      <c r="C1560" s="68" t="s">
        <v>1897</v>
      </c>
      <c r="D1560" s="68"/>
      <c r="E1560" s="69" t="s">
        <v>1898</v>
      </c>
      <c r="F1560" s="63">
        <v>0</v>
      </c>
      <c r="G1560" s="63">
        <v>329524698.21084881</v>
      </c>
      <c r="H1560" s="63"/>
      <c r="I1560" s="112">
        <v>329524698.21084881</v>
      </c>
      <c r="J1560" s="63">
        <v>0</v>
      </c>
      <c r="K1560" s="65">
        <v>322071231.96999997</v>
      </c>
      <c r="L1560" s="112">
        <v>322071231.96999997</v>
      </c>
      <c r="M1560" s="63">
        <v>32060628.060000002</v>
      </c>
      <c r="N1560" s="64">
        <v>308894886.94</v>
      </c>
      <c r="O1560" s="110">
        <v>13176345.029999971</v>
      </c>
      <c r="P1560" s="110">
        <v>0</v>
      </c>
      <c r="Q1560" s="110">
        <v>0</v>
      </c>
      <c r="R1560" s="110">
        <v>13176345.029999971</v>
      </c>
      <c r="S1560" s="110">
        <v>32060628.060000002</v>
      </c>
    </row>
    <row r="1561" spans="1:19" ht="15.75" customHeight="1" x14ac:dyDescent="0.3">
      <c r="A1561" s="66" t="s">
        <v>2366</v>
      </c>
      <c r="B1561" s="67" t="s">
        <v>31</v>
      </c>
      <c r="C1561" s="68" t="s">
        <v>1899</v>
      </c>
      <c r="D1561" s="68"/>
      <c r="E1561" s="69" t="s">
        <v>1900</v>
      </c>
      <c r="F1561" s="63">
        <v>0</v>
      </c>
      <c r="G1561" s="63">
        <v>530799662.21882594</v>
      </c>
      <c r="H1561" s="63"/>
      <c r="I1561" s="112">
        <v>530799662.21882594</v>
      </c>
      <c r="J1561" s="63">
        <v>0</v>
      </c>
      <c r="K1561" s="65">
        <v>518742020.56999993</v>
      </c>
      <c r="L1561" s="112">
        <v>518742020.56999993</v>
      </c>
      <c r="M1561" s="63">
        <v>51422988.160000026</v>
      </c>
      <c r="N1561" s="64">
        <v>497494757.81999999</v>
      </c>
      <c r="O1561" s="110">
        <v>21247262.74999994</v>
      </c>
      <c r="P1561" s="110">
        <v>0</v>
      </c>
      <c r="Q1561" s="110">
        <v>0</v>
      </c>
      <c r="R1561" s="110">
        <v>21247262.74999994</v>
      </c>
      <c r="S1561" s="110">
        <v>51422988.160000026</v>
      </c>
    </row>
    <row r="1562" spans="1:19" ht="15.75" customHeight="1" x14ac:dyDescent="0.3">
      <c r="A1562" s="66" t="s">
        <v>2366</v>
      </c>
      <c r="B1562" s="67" t="s">
        <v>31</v>
      </c>
      <c r="C1562" s="68" t="s">
        <v>1901</v>
      </c>
      <c r="D1562" s="68"/>
      <c r="E1562" s="69" t="s">
        <v>1902</v>
      </c>
      <c r="F1562" s="63">
        <v>0</v>
      </c>
      <c r="G1562" s="63">
        <v>388471127.0147903</v>
      </c>
      <c r="H1562" s="63"/>
      <c r="I1562" s="112">
        <v>388471127.0147903</v>
      </c>
      <c r="J1562" s="63">
        <v>0</v>
      </c>
      <c r="K1562" s="65">
        <v>379763209.79999995</v>
      </c>
      <c r="L1562" s="112">
        <v>379763209.79999995</v>
      </c>
      <c r="M1562" s="63">
        <v>38014686.580000013</v>
      </c>
      <c r="N1562" s="64">
        <v>364265484.35000002</v>
      </c>
      <c r="O1562" s="110">
        <v>15497725.449999928</v>
      </c>
      <c r="P1562" s="110">
        <v>0</v>
      </c>
      <c r="Q1562" s="110">
        <v>0</v>
      </c>
      <c r="R1562" s="110">
        <v>15497725.449999928</v>
      </c>
      <c r="S1562" s="110">
        <v>38014686.580000013</v>
      </c>
    </row>
    <row r="1563" spans="1:19" ht="15.75" customHeight="1" x14ac:dyDescent="0.3">
      <c r="A1563" s="66" t="s">
        <v>2366</v>
      </c>
      <c r="B1563" s="67" t="s">
        <v>31</v>
      </c>
      <c r="C1563" s="68" t="s">
        <v>1903</v>
      </c>
      <c r="D1563" s="68"/>
      <c r="E1563" s="69" t="s">
        <v>1904</v>
      </c>
      <c r="F1563" s="63">
        <v>0</v>
      </c>
      <c r="G1563" s="63">
        <v>476329014.88177651</v>
      </c>
      <c r="H1563" s="63"/>
      <c r="I1563" s="112">
        <v>476329014.88177651</v>
      </c>
      <c r="J1563" s="63">
        <v>0</v>
      </c>
      <c r="K1563" s="65">
        <v>465405443.76999998</v>
      </c>
      <c r="L1563" s="112">
        <v>465405443.76999998</v>
      </c>
      <c r="M1563" s="63">
        <v>45814956.819999993</v>
      </c>
      <c r="N1563" s="64">
        <v>446292201.37999994</v>
      </c>
      <c r="O1563" s="110">
        <v>19113242.390000045</v>
      </c>
      <c r="P1563" s="110">
        <v>0</v>
      </c>
      <c r="Q1563" s="110">
        <v>0</v>
      </c>
      <c r="R1563" s="110">
        <v>19113242.390000045</v>
      </c>
      <c r="S1563" s="110">
        <v>45814956.819999993</v>
      </c>
    </row>
    <row r="1564" spans="1:19" ht="15.75" customHeight="1" x14ac:dyDescent="0.3">
      <c r="A1564" s="66" t="s">
        <v>2366</v>
      </c>
      <c r="B1564" s="67" t="s">
        <v>31</v>
      </c>
      <c r="C1564" s="68" t="s">
        <v>1905</v>
      </c>
      <c r="D1564" s="68"/>
      <c r="E1564" s="69" t="s">
        <v>1906</v>
      </c>
      <c r="F1564" s="63">
        <v>0</v>
      </c>
      <c r="G1564" s="63">
        <v>358878820.02489144</v>
      </c>
      <c r="H1564" s="63"/>
      <c r="I1564" s="112">
        <v>358878820.02489144</v>
      </c>
      <c r="J1564" s="63">
        <v>0</v>
      </c>
      <c r="K1564" s="65">
        <v>350792877.34999996</v>
      </c>
      <c r="L1564" s="112">
        <v>350792877.34999996</v>
      </c>
      <c r="M1564" s="63">
        <v>34997431.719999999</v>
      </c>
      <c r="N1564" s="64">
        <v>336457060.07999992</v>
      </c>
      <c r="O1564" s="110">
        <v>14335817.270000041</v>
      </c>
      <c r="P1564" s="110">
        <v>0</v>
      </c>
      <c r="Q1564" s="110">
        <v>0</v>
      </c>
      <c r="R1564" s="110">
        <v>14335817.270000041</v>
      </c>
      <c r="S1564" s="110">
        <v>34997431.719999999</v>
      </c>
    </row>
    <row r="1565" spans="1:19" ht="15.75" customHeight="1" x14ac:dyDescent="0.3">
      <c r="A1565" s="66" t="s">
        <v>2366</v>
      </c>
      <c r="B1565" s="67" t="s">
        <v>33</v>
      </c>
      <c r="C1565" s="68" t="s">
        <v>228</v>
      </c>
      <c r="D1565" s="68"/>
      <c r="E1565" s="69" t="s">
        <v>229</v>
      </c>
      <c r="F1565" s="63">
        <v>0</v>
      </c>
      <c r="G1565" s="63">
        <v>25885823156.646072</v>
      </c>
      <c r="H1565" s="63"/>
      <c r="I1565" s="112">
        <v>25885823156.646072</v>
      </c>
      <c r="J1565" s="63">
        <v>0</v>
      </c>
      <c r="K1565" s="65">
        <v>25291022326.210003</v>
      </c>
      <c r="L1565" s="112">
        <v>25291022326.210003</v>
      </c>
      <c r="M1565" s="63">
        <v>2112380038.9700012</v>
      </c>
      <c r="N1565" s="64">
        <v>24254505010.509998</v>
      </c>
      <c r="O1565" s="110">
        <v>1036517315.7000046</v>
      </c>
      <c r="P1565" s="110">
        <v>0</v>
      </c>
      <c r="Q1565" s="110">
        <v>0</v>
      </c>
      <c r="R1565" s="110">
        <v>1036517315.7000046</v>
      </c>
      <c r="S1565" s="110">
        <v>2112380038.9700012</v>
      </c>
    </row>
    <row r="1566" spans="1:19" ht="15.75" customHeight="1" x14ac:dyDescent="0.3">
      <c r="A1566" s="66" t="s">
        <v>2366</v>
      </c>
      <c r="B1566" s="67" t="s">
        <v>33</v>
      </c>
      <c r="C1566" s="68" t="s">
        <v>2405</v>
      </c>
      <c r="D1566" s="68"/>
      <c r="E1566" s="69" t="s">
        <v>2406</v>
      </c>
      <c r="F1566" s="63">
        <v>0</v>
      </c>
      <c r="G1566" s="63">
        <v>1179943364.4627752</v>
      </c>
      <c r="H1566" s="63"/>
      <c r="I1566" s="112">
        <v>1179943364.4627752</v>
      </c>
      <c r="J1566" s="63">
        <v>0</v>
      </c>
      <c r="K1566" s="65">
        <v>1152912318.6100001</v>
      </c>
      <c r="L1566" s="112">
        <v>1152912318.6100001</v>
      </c>
      <c r="M1566" s="63">
        <v>113574098.65999997</v>
      </c>
      <c r="N1566" s="64">
        <v>1105578556.27</v>
      </c>
      <c r="O1566" s="110">
        <v>47333762.340000153</v>
      </c>
      <c r="P1566" s="110">
        <v>0</v>
      </c>
      <c r="Q1566" s="110">
        <v>0</v>
      </c>
      <c r="R1566" s="110">
        <v>47333762.340000153</v>
      </c>
      <c r="S1566" s="110">
        <v>113574098.65999997</v>
      </c>
    </row>
    <row r="1567" spans="1:19" ht="15.75" customHeight="1" x14ac:dyDescent="0.3">
      <c r="A1567" s="66" t="s">
        <v>2366</v>
      </c>
      <c r="B1567" s="67" t="s">
        <v>33</v>
      </c>
      <c r="C1567" s="68" t="s">
        <v>692</v>
      </c>
      <c r="D1567" s="68"/>
      <c r="E1567" s="69" t="s">
        <v>693</v>
      </c>
      <c r="F1567" s="63">
        <v>0</v>
      </c>
      <c r="G1567" s="63">
        <v>375437239.05148166</v>
      </c>
      <c r="H1567" s="63"/>
      <c r="I1567" s="112">
        <v>375437239.05148166</v>
      </c>
      <c r="J1567" s="63">
        <v>0</v>
      </c>
      <c r="K1567" s="65">
        <v>366955005.05000001</v>
      </c>
      <c r="L1567" s="112">
        <v>366955005.05000001</v>
      </c>
      <c r="M1567" s="63">
        <v>36504672.290000021</v>
      </c>
      <c r="N1567" s="64">
        <v>351947561.24000001</v>
      </c>
      <c r="O1567" s="110">
        <v>15007443.810000002</v>
      </c>
      <c r="P1567" s="110">
        <v>0</v>
      </c>
      <c r="Q1567" s="110">
        <v>0</v>
      </c>
      <c r="R1567" s="110">
        <v>15007443.810000002</v>
      </c>
      <c r="S1567" s="110">
        <v>36504672.290000021</v>
      </c>
    </row>
    <row r="1568" spans="1:19" ht="15.75" customHeight="1" x14ac:dyDescent="0.3">
      <c r="A1568" s="66" t="s">
        <v>2366</v>
      </c>
      <c r="B1568" s="67" t="s">
        <v>33</v>
      </c>
      <c r="C1568" s="68" t="s">
        <v>694</v>
      </c>
      <c r="D1568" s="68"/>
      <c r="E1568" s="69" t="s">
        <v>695</v>
      </c>
      <c r="F1568" s="63">
        <v>0</v>
      </c>
      <c r="G1568" s="63">
        <v>570168480.25460625</v>
      </c>
      <c r="H1568" s="63"/>
      <c r="I1568" s="112">
        <v>570168480.25460625</v>
      </c>
      <c r="J1568" s="63">
        <v>0</v>
      </c>
      <c r="K1568" s="65">
        <v>557241143.81999993</v>
      </c>
      <c r="L1568" s="112">
        <v>557241143.81999993</v>
      </c>
      <c r="M1568" s="63">
        <v>55332650.840000033</v>
      </c>
      <c r="N1568" s="64">
        <v>534428921.89000005</v>
      </c>
      <c r="O1568" s="110">
        <v>22812221.929999888</v>
      </c>
      <c r="P1568" s="110">
        <v>0</v>
      </c>
      <c r="Q1568" s="110">
        <v>0</v>
      </c>
      <c r="R1568" s="110">
        <v>22812221.929999888</v>
      </c>
      <c r="S1568" s="110">
        <v>55332650.840000033</v>
      </c>
    </row>
    <row r="1569" spans="1:19" ht="15.75" customHeight="1" x14ac:dyDescent="0.3">
      <c r="A1569" s="66" t="s">
        <v>2366</v>
      </c>
      <c r="B1569" s="67" t="s">
        <v>33</v>
      </c>
      <c r="C1569" s="68" t="s">
        <v>696</v>
      </c>
      <c r="D1569" s="68"/>
      <c r="E1569" s="69" t="s">
        <v>697</v>
      </c>
      <c r="F1569" s="63">
        <v>0</v>
      </c>
      <c r="G1569" s="63">
        <v>906697431.61548448</v>
      </c>
      <c r="H1569" s="63"/>
      <c r="I1569" s="112">
        <v>906697431.61548448</v>
      </c>
      <c r="J1569" s="63">
        <v>0</v>
      </c>
      <c r="K1569" s="65">
        <v>885967171.58999991</v>
      </c>
      <c r="L1569" s="112">
        <v>885967171.58999991</v>
      </c>
      <c r="M1569" s="63">
        <v>87432276.379999995</v>
      </c>
      <c r="N1569" s="64">
        <v>849612982.63</v>
      </c>
      <c r="O1569" s="110">
        <v>36354188.959999919</v>
      </c>
      <c r="P1569" s="110">
        <v>0</v>
      </c>
      <c r="Q1569" s="110">
        <v>0</v>
      </c>
      <c r="R1569" s="110">
        <v>36354188.959999919</v>
      </c>
      <c r="S1569" s="110">
        <v>87432276.379999995</v>
      </c>
    </row>
    <row r="1570" spans="1:19" ht="15.75" customHeight="1" x14ac:dyDescent="0.3">
      <c r="A1570" s="66" t="s">
        <v>2366</v>
      </c>
      <c r="B1570" s="67" t="s">
        <v>33</v>
      </c>
      <c r="C1570" s="68" t="s">
        <v>698</v>
      </c>
      <c r="D1570" s="68"/>
      <c r="E1570" s="69" t="s">
        <v>699</v>
      </c>
      <c r="F1570" s="63">
        <v>0</v>
      </c>
      <c r="G1570" s="63">
        <v>549421674.465289</v>
      </c>
      <c r="H1570" s="63"/>
      <c r="I1570" s="112">
        <v>549421674.465289</v>
      </c>
      <c r="J1570" s="63">
        <v>0</v>
      </c>
      <c r="K1570" s="65">
        <v>536958556.91999996</v>
      </c>
      <c r="L1570" s="112">
        <v>536958556.91999996</v>
      </c>
      <c r="M1570" s="63">
        <v>53295335.370000005</v>
      </c>
      <c r="N1570" s="64">
        <v>514973666.42999995</v>
      </c>
      <c r="O1570" s="110">
        <v>21984890.49000001</v>
      </c>
      <c r="P1570" s="110">
        <v>0</v>
      </c>
      <c r="Q1570" s="110">
        <v>0</v>
      </c>
      <c r="R1570" s="110">
        <v>21984890.49000001</v>
      </c>
      <c r="S1570" s="110">
        <v>53295335.370000005</v>
      </c>
    </row>
    <row r="1571" spans="1:19" ht="15.75" customHeight="1" x14ac:dyDescent="0.3">
      <c r="A1571" s="66" t="s">
        <v>2366</v>
      </c>
      <c r="B1571" s="67" t="s">
        <v>33</v>
      </c>
      <c r="C1571" s="68" t="s">
        <v>700</v>
      </c>
      <c r="D1571" s="68"/>
      <c r="E1571" s="69" t="s">
        <v>701</v>
      </c>
      <c r="F1571" s="63">
        <v>0</v>
      </c>
      <c r="G1571" s="63">
        <v>688865541.75414693</v>
      </c>
      <c r="H1571" s="63"/>
      <c r="I1571" s="112">
        <v>688865541.75414693</v>
      </c>
      <c r="J1571" s="63">
        <v>0</v>
      </c>
      <c r="K1571" s="65">
        <v>673273322.65999997</v>
      </c>
      <c r="L1571" s="112">
        <v>673273322.65999997</v>
      </c>
      <c r="M1571" s="63">
        <v>66925900.910000026</v>
      </c>
      <c r="N1571" s="64">
        <v>645723966.24000001</v>
      </c>
      <c r="O1571" s="110">
        <v>27549356.419999957</v>
      </c>
      <c r="P1571" s="110">
        <v>0</v>
      </c>
      <c r="Q1571" s="110">
        <v>0</v>
      </c>
      <c r="R1571" s="110">
        <v>27549356.419999957</v>
      </c>
      <c r="S1571" s="110">
        <v>66925900.910000026</v>
      </c>
    </row>
    <row r="1572" spans="1:19" ht="15.75" customHeight="1" x14ac:dyDescent="0.3">
      <c r="A1572" s="66" t="s">
        <v>2366</v>
      </c>
      <c r="B1572" s="67" t="s">
        <v>33</v>
      </c>
      <c r="C1572" s="68" t="s">
        <v>702</v>
      </c>
      <c r="D1572" s="68"/>
      <c r="E1572" s="69" t="s">
        <v>703</v>
      </c>
      <c r="F1572" s="63">
        <v>0</v>
      </c>
      <c r="G1572" s="63">
        <v>764988751.63219118</v>
      </c>
      <c r="H1572" s="63"/>
      <c r="I1572" s="112">
        <v>764988751.63219118</v>
      </c>
      <c r="J1572" s="63">
        <v>0</v>
      </c>
      <c r="K1572" s="65">
        <v>747506979.45000005</v>
      </c>
      <c r="L1572" s="112">
        <v>747506979.45000005</v>
      </c>
      <c r="M1572" s="63">
        <v>73794338.189999998</v>
      </c>
      <c r="N1572" s="64">
        <v>716838458.91999996</v>
      </c>
      <c r="O1572" s="110">
        <v>30668520.530000091</v>
      </c>
      <c r="P1572" s="110">
        <v>0</v>
      </c>
      <c r="Q1572" s="110">
        <v>0</v>
      </c>
      <c r="R1572" s="110">
        <v>30668520.530000091</v>
      </c>
      <c r="S1572" s="110">
        <v>73794338.189999998</v>
      </c>
    </row>
    <row r="1573" spans="1:19" ht="15.75" customHeight="1" x14ac:dyDescent="0.3">
      <c r="A1573" s="66" t="s">
        <v>2366</v>
      </c>
      <c r="B1573" s="67" t="s">
        <v>33</v>
      </c>
      <c r="C1573" s="68" t="s">
        <v>704</v>
      </c>
      <c r="D1573" s="68"/>
      <c r="E1573" s="69" t="s">
        <v>705</v>
      </c>
      <c r="F1573" s="63">
        <v>0</v>
      </c>
      <c r="G1573" s="63">
        <v>914123345.13675439</v>
      </c>
      <c r="H1573" s="63"/>
      <c r="I1573" s="112">
        <v>914123345.13675439</v>
      </c>
      <c r="J1573" s="63">
        <v>0</v>
      </c>
      <c r="K1573" s="65">
        <v>893359004.03999984</v>
      </c>
      <c r="L1573" s="112">
        <v>893359004.03999984</v>
      </c>
      <c r="M1573" s="63">
        <v>88580483.26000005</v>
      </c>
      <c r="N1573" s="64">
        <v>856768019.85000014</v>
      </c>
      <c r="O1573" s="110">
        <v>36590984.1899997</v>
      </c>
      <c r="P1573" s="110">
        <v>0</v>
      </c>
      <c r="Q1573" s="110">
        <v>0</v>
      </c>
      <c r="R1573" s="110">
        <v>36590984.1899997</v>
      </c>
      <c r="S1573" s="110">
        <v>88580483.26000005</v>
      </c>
    </row>
    <row r="1574" spans="1:19" ht="15.75" customHeight="1" x14ac:dyDescent="0.3">
      <c r="A1574" s="66" t="s">
        <v>2366</v>
      </c>
      <c r="B1574" s="67" t="s">
        <v>33</v>
      </c>
      <c r="C1574" s="68" t="s">
        <v>706</v>
      </c>
      <c r="D1574" s="68"/>
      <c r="E1574" s="69" t="s">
        <v>707</v>
      </c>
      <c r="F1574" s="63">
        <v>0</v>
      </c>
      <c r="G1574" s="63">
        <v>663988014.31548595</v>
      </c>
      <c r="H1574" s="63"/>
      <c r="I1574" s="112">
        <v>663988014.31548595</v>
      </c>
      <c r="J1574" s="63">
        <v>0</v>
      </c>
      <c r="K1574" s="65">
        <v>648956436.45000005</v>
      </c>
      <c r="L1574" s="112">
        <v>648956436.45000005</v>
      </c>
      <c r="M1574" s="63">
        <v>64502137.080000043</v>
      </c>
      <c r="N1574" s="64">
        <v>622400882.34000003</v>
      </c>
      <c r="O1574" s="110">
        <v>26555554.110000014</v>
      </c>
      <c r="P1574" s="110">
        <v>0</v>
      </c>
      <c r="Q1574" s="110">
        <v>0</v>
      </c>
      <c r="R1574" s="110">
        <v>26555554.110000014</v>
      </c>
      <c r="S1574" s="110">
        <v>64502137.080000043</v>
      </c>
    </row>
    <row r="1575" spans="1:19" ht="15.75" customHeight="1" x14ac:dyDescent="0.3">
      <c r="A1575" s="66" t="s">
        <v>2366</v>
      </c>
      <c r="B1575" s="67" t="s">
        <v>33</v>
      </c>
      <c r="C1575" s="68" t="s">
        <v>708</v>
      </c>
      <c r="D1575" s="68"/>
      <c r="E1575" s="69" t="s">
        <v>709</v>
      </c>
      <c r="F1575" s="63">
        <v>0</v>
      </c>
      <c r="G1575" s="63">
        <v>330156688.75160098</v>
      </c>
      <c r="H1575" s="63"/>
      <c r="I1575" s="112">
        <v>330156688.75160098</v>
      </c>
      <c r="J1575" s="63">
        <v>0</v>
      </c>
      <c r="K1575" s="65">
        <v>322669353.72999996</v>
      </c>
      <c r="L1575" s="112">
        <v>322669353.72999996</v>
      </c>
      <c r="M1575" s="63">
        <v>32036883.949999988</v>
      </c>
      <c r="N1575" s="64">
        <v>309459112.41999996</v>
      </c>
      <c r="O1575" s="110">
        <v>13210241.310000002</v>
      </c>
      <c r="P1575" s="110">
        <v>0</v>
      </c>
      <c r="Q1575" s="110">
        <v>0</v>
      </c>
      <c r="R1575" s="110">
        <v>13210241.310000002</v>
      </c>
      <c r="S1575" s="110">
        <v>32036883.949999988</v>
      </c>
    </row>
    <row r="1576" spans="1:19" ht="15.75" customHeight="1" x14ac:dyDescent="0.3">
      <c r="A1576" s="66" t="s">
        <v>2366</v>
      </c>
      <c r="B1576" s="67" t="s">
        <v>33</v>
      </c>
      <c r="C1576" s="68" t="s">
        <v>710</v>
      </c>
      <c r="D1576" s="68"/>
      <c r="E1576" s="69" t="s">
        <v>711</v>
      </c>
      <c r="F1576" s="63">
        <v>0</v>
      </c>
      <c r="G1576" s="63">
        <v>854957203.67235947</v>
      </c>
      <c r="H1576" s="63"/>
      <c r="I1576" s="112">
        <v>854957203.67235947</v>
      </c>
      <c r="J1576" s="63">
        <v>0</v>
      </c>
      <c r="K1576" s="65">
        <v>835597952.36000001</v>
      </c>
      <c r="L1576" s="112">
        <v>835597952.36000001</v>
      </c>
      <c r="M1576" s="63">
        <v>83035911.170000017</v>
      </c>
      <c r="N1576" s="64">
        <v>801402797.70000005</v>
      </c>
      <c r="O1576" s="110">
        <v>34195154.659999967</v>
      </c>
      <c r="P1576" s="110">
        <v>0</v>
      </c>
      <c r="Q1576" s="110">
        <v>0</v>
      </c>
      <c r="R1576" s="110">
        <v>34195154.659999967</v>
      </c>
      <c r="S1576" s="110">
        <v>83035911.170000017</v>
      </c>
    </row>
    <row r="1577" spans="1:19" ht="15.75" customHeight="1" x14ac:dyDescent="0.3">
      <c r="A1577" s="66" t="s">
        <v>2366</v>
      </c>
      <c r="B1577" s="67" t="s">
        <v>33</v>
      </c>
      <c r="C1577" s="68" t="s">
        <v>712</v>
      </c>
      <c r="D1577" s="68"/>
      <c r="E1577" s="69" t="s">
        <v>713</v>
      </c>
      <c r="F1577" s="63">
        <v>0</v>
      </c>
      <c r="G1577" s="63">
        <v>645978986.38901949</v>
      </c>
      <c r="H1577" s="63"/>
      <c r="I1577" s="112">
        <v>645978986.38901949</v>
      </c>
      <c r="J1577" s="63">
        <v>0</v>
      </c>
      <c r="K1577" s="65">
        <v>631302541.37999988</v>
      </c>
      <c r="L1577" s="112">
        <v>631302541.37999988</v>
      </c>
      <c r="M1577" s="63">
        <v>62588166.340000033</v>
      </c>
      <c r="N1577" s="64">
        <v>605443612.88000011</v>
      </c>
      <c r="O1577" s="110">
        <v>25858928.499999762</v>
      </c>
      <c r="P1577" s="110">
        <v>0</v>
      </c>
      <c r="Q1577" s="110">
        <v>0</v>
      </c>
      <c r="R1577" s="110">
        <v>25858928.499999762</v>
      </c>
      <c r="S1577" s="110">
        <v>62588166.340000033</v>
      </c>
    </row>
    <row r="1578" spans="1:19" ht="15.75" customHeight="1" x14ac:dyDescent="0.3">
      <c r="A1578" s="66" t="s">
        <v>2366</v>
      </c>
      <c r="B1578" s="67" t="s">
        <v>33</v>
      </c>
      <c r="C1578" s="68" t="s">
        <v>714</v>
      </c>
      <c r="D1578" s="68"/>
      <c r="E1578" s="69" t="s">
        <v>715</v>
      </c>
      <c r="F1578" s="63">
        <v>0</v>
      </c>
      <c r="G1578" s="63">
        <v>1236594933.0972252</v>
      </c>
      <c r="H1578" s="63"/>
      <c r="I1578" s="112">
        <v>1236594933.0972252</v>
      </c>
      <c r="J1578" s="63">
        <v>0</v>
      </c>
      <c r="K1578" s="65">
        <v>1208261175.21</v>
      </c>
      <c r="L1578" s="112">
        <v>1208261175.21</v>
      </c>
      <c r="M1578" s="63">
        <v>119019611.65999997</v>
      </c>
      <c r="N1578" s="64">
        <v>1158652561.76</v>
      </c>
      <c r="O1578" s="110">
        <v>49608613.450000048</v>
      </c>
      <c r="P1578" s="110">
        <v>0</v>
      </c>
      <c r="Q1578" s="110">
        <v>0</v>
      </c>
      <c r="R1578" s="110">
        <v>49608613.450000048</v>
      </c>
      <c r="S1578" s="110">
        <v>119019611.65999997</v>
      </c>
    </row>
    <row r="1579" spans="1:19" ht="15.75" customHeight="1" x14ac:dyDescent="0.3">
      <c r="A1579" s="66" t="s">
        <v>2366</v>
      </c>
      <c r="B1579" s="67" t="s">
        <v>33</v>
      </c>
      <c r="C1579" s="68" t="s">
        <v>716</v>
      </c>
      <c r="D1579" s="68"/>
      <c r="E1579" s="69" t="s">
        <v>717</v>
      </c>
      <c r="F1579" s="63">
        <v>0</v>
      </c>
      <c r="G1579" s="63">
        <v>1172557007.1732254</v>
      </c>
      <c r="H1579" s="63"/>
      <c r="I1579" s="112">
        <v>1172557007.1732254</v>
      </c>
      <c r="J1579" s="63">
        <v>0</v>
      </c>
      <c r="K1579" s="65">
        <v>1145656952.21</v>
      </c>
      <c r="L1579" s="112">
        <v>1145656952.21</v>
      </c>
      <c r="M1579" s="63">
        <v>112763102.50999999</v>
      </c>
      <c r="N1579" s="64">
        <v>1098602172.3</v>
      </c>
      <c r="O1579" s="110">
        <v>47054779.910000086</v>
      </c>
      <c r="P1579" s="110">
        <v>0</v>
      </c>
      <c r="Q1579" s="110">
        <v>0</v>
      </c>
      <c r="R1579" s="110">
        <v>47054779.910000086</v>
      </c>
      <c r="S1579" s="110">
        <v>112763102.50999999</v>
      </c>
    </row>
    <row r="1580" spans="1:19" ht="15.75" customHeight="1" x14ac:dyDescent="0.3">
      <c r="A1580" s="66" t="s">
        <v>2366</v>
      </c>
      <c r="B1580" s="67" t="s">
        <v>33</v>
      </c>
      <c r="C1580" s="68" t="s">
        <v>718</v>
      </c>
      <c r="D1580" s="68"/>
      <c r="E1580" s="69" t="s">
        <v>719</v>
      </c>
      <c r="F1580" s="63">
        <v>0</v>
      </c>
      <c r="G1580" s="63">
        <v>553433606.36999273</v>
      </c>
      <c r="H1580" s="63"/>
      <c r="I1580" s="112">
        <v>553433606.36999273</v>
      </c>
      <c r="J1580" s="63">
        <v>0</v>
      </c>
      <c r="K1580" s="65">
        <v>540923002.08999991</v>
      </c>
      <c r="L1580" s="112">
        <v>540923002.08999991</v>
      </c>
      <c r="M1580" s="63">
        <v>53850883.219999969</v>
      </c>
      <c r="N1580" s="64">
        <v>518796920.97000003</v>
      </c>
      <c r="O1580" s="110">
        <v>22126081.119999886</v>
      </c>
      <c r="P1580" s="110">
        <v>0</v>
      </c>
      <c r="Q1580" s="110">
        <v>0</v>
      </c>
      <c r="R1580" s="110">
        <v>22126081.119999886</v>
      </c>
      <c r="S1580" s="110">
        <v>53850883.219999969</v>
      </c>
    </row>
    <row r="1581" spans="1:19" ht="15.75" customHeight="1" x14ac:dyDescent="0.3">
      <c r="A1581" s="66" t="s">
        <v>2366</v>
      </c>
      <c r="B1581" s="67" t="s">
        <v>33</v>
      </c>
      <c r="C1581" s="68" t="s">
        <v>720</v>
      </c>
      <c r="D1581" s="68"/>
      <c r="E1581" s="69" t="s">
        <v>721</v>
      </c>
      <c r="F1581" s="63">
        <v>0</v>
      </c>
      <c r="G1581" s="63">
        <v>565665682.15710485</v>
      </c>
      <c r="H1581" s="63"/>
      <c r="I1581" s="112">
        <v>565665682.15710485</v>
      </c>
      <c r="J1581" s="63">
        <v>0</v>
      </c>
      <c r="K1581" s="65">
        <v>552839025.36999989</v>
      </c>
      <c r="L1581" s="112">
        <v>552839025.36999989</v>
      </c>
      <c r="M1581" s="63">
        <v>54887330.370000005</v>
      </c>
      <c r="N1581" s="64">
        <v>530206352.53000003</v>
      </c>
      <c r="O1581" s="110">
        <v>22632672.839999855</v>
      </c>
      <c r="P1581" s="110">
        <v>0</v>
      </c>
      <c r="Q1581" s="110">
        <v>0</v>
      </c>
      <c r="R1581" s="110">
        <v>22632672.839999855</v>
      </c>
      <c r="S1581" s="110">
        <v>54887330.370000005</v>
      </c>
    </row>
    <row r="1582" spans="1:19" ht="15.75" customHeight="1" x14ac:dyDescent="0.3">
      <c r="A1582" s="66" t="s">
        <v>2366</v>
      </c>
      <c r="B1582" s="67" t="s">
        <v>35</v>
      </c>
      <c r="C1582" s="68" t="s">
        <v>230</v>
      </c>
      <c r="D1582" s="68"/>
      <c r="E1582" s="69" t="s">
        <v>231</v>
      </c>
      <c r="F1582" s="63">
        <v>0</v>
      </c>
      <c r="G1582" s="63">
        <v>42383444318.251099</v>
      </c>
      <c r="H1582" s="63"/>
      <c r="I1582" s="112">
        <v>42383444318.251099</v>
      </c>
      <c r="J1582" s="63">
        <v>0</v>
      </c>
      <c r="K1582" s="65">
        <v>41412464648.900002</v>
      </c>
      <c r="L1582" s="112">
        <v>41412464648.900002</v>
      </c>
      <c r="M1582" s="63">
        <v>3466752514</v>
      </c>
      <c r="N1582" s="64">
        <v>39716662610.559998</v>
      </c>
      <c r="O1582" s="110">
        <v>1695802038.340004</v>
      </c>
      <c r="P1582" s="110">
        <v>0</v>
      </c>
      <c r="Q1582" s="110">
        <v>0</v>
      </c>
      <c r="R1582" s="110">
        <v>1695802038.340004</v>
      </c>
      <c r="S1582" s="110">
        <v>3466752514</v>
      </c>
    </row>
    <row r="1583" spans="1:19" ht="15.75" customHeight="1" x14ac:dyDescent="0.3">
      <c r="A1583" s="66" t="s">
        <v>2366</v>
      </c>
      <c r="B1583" s="67" t="s">
        <v>35</v>
      </c>
      <c r="C1583" s="68" t="s">
        <v>2407</v>
      </c>
      <c r="D1583" s="68"/>
      <c r="E1583" s="69" t="s">
        <v>2408</v>
      </c>
      <c r="F1583" s="63">
        <v>0</v>
      </c>
      <c r="G1583" s="63">
        <v>1132085135.4095445</v>
      </c>
      <c r="H1583" s="63"/>
      <c r="I1583" s="112">
        <v>1132085135.4095445</v>
      </c>
      <c r="J1583" s="63">
        <v>0</v>
      </c>
      <c r="K1583" s="65">
        <v>1106330102.46</v>
      </c>
      <c r="L1583" s="112">
        <v>1106330102.46</v>
      </c>
      <c r="M1583" s="63">
        <v>109569320.98000002</v>
      </c>
      <c r="N1583" s="64">
        <v>1060996653.8699999</v>
      </c>
      <c r="O1583" s="110">
        <v>45333448.590000153</v>
      </c>
      <c r="P1583" s="110">
        <v>0</v>
      </c>
      <c r="Q1583" s="110">
        <v>0</v>
      </c>
      <c r="R1583" s="110">
        <v>45333448.590000153</v>
      </c>
      <c r="S1583" s="110">
        <v>109569320.98000002</v>
      </c>
    </row>
    <row r="1584" spans="1:19" ht="15.75" customHeight="1" x14ac:dyDescent="0.3">
      <c r="A1584" s="66" t="s">
        <v>2366</v>
      </c>
      <c r="B1584" s="67" t="s">
        <v>35</v>
      </c>
      <c r="C1584" s="68" t="s">
        <v>722</v>
      </c>
      <c r="D1584" s="68"/>
      <c r="E1584" s="69" t="s">
        <v>723</v>
      </c>
      <c r="F1584" s="63">
        <v>0</v>
      </c>
      <c r="G1584" s="63">
        <v>1054765011.5800381</v>
      </c>
      <c r="H1584" s="63"/>
      <c r="I1584" s="112">
        <v>1054765011.5800381</v>
      </c>
      <c r="J1584" s="63">
        <v>0</v>
      </c>
      <c r="K1584" s="65">
        <v>1030884499.4200001</v>
      </c>
      <c r="L1584" s="112">
        <v>1030884499.4200001</v>
      </c>
      <c r="M1584" s="63">
        <v>102446129.43000007</v>
      </c>
      <c r="N1584" s="64">
        <v>988699194.3900001</v>
      </c>
      <c r="O1584" s="110">
        <v>42185305.029999971</v>
      </c>
      <c r="P1584" s="110">
        <v>0</v>
      </c>
      <c r="Q1584" s="110">
        <v>0</v>
      </c>
      <c r="R1584" s="110">
        <v>42185305.029999971</v>
      </c>
      <c r="S1584" s="110">
        <v>102446129.43000007</v>
      </c>
    </row>
    <row r="1585" spans="1:19" ht="15.75" customHeight="1" x14ac:dyDescent="0.3">
      <c r="A1585" s="66" t="s">
        <v>2366</v>
      </c>
      <c r="B1585" s="67" t="s">
        <v>35</v>
      </c>
      <c r="C1585" s="68" t="s">
        <v>724</v>
      </c>
      <c r="D1585" s="68"/>
      <c r="E1585" s="69" t="s">
        <v>725</v>
      </c>
      <c r="F1585" s="63">
        <v>0</v>
      </c>
      <c r="G1585" s="63">
        <v>1238490609.200129</v>
      </c>
      <c r="H1585" s="63"/>
      <c r="I1585" s="112">
        <v>1238490609.200129</v>
      </c>
      <c r="J1585" s="63">
        <v>0</v>
      </c>
      <c r="K1585" s="65">
        <v>1210299180.8199999</v>
      </c>
      <c r="L1585" s="112">
        <v>1210299180.8199999</v>
      </c>
      <c r="M1585" s="63">
        <v>119832009.12</v>
      </c>
      <c r="N1585" s="64">
        <v>1160697673.6300001</v>
      </c>
      <c r="O1585" s="110">
        <v>49601507.189999819</v>
      </c>
      <c r="P1585" s="110">
        <v>0</v>
      </c>
      <c r="Q1585" s="110">
        <v>0</v>
      </c>
      <c r="R1585" s="110">
        <v>49601507.189999819</v>
      </c>
      <c r="S1585" s="110">
        <v>119832009.12</v>
      </c>
    </row>
    <row r="1586" spans="1:19" ht="15.75" customHeight="1" x14ac:dyDescent="0.3">
      <c r="A1586" s="66" t="s">
        <v>2366</v>
      </c>
      <c r="B1586" s="67" t="s">
        <v>35</v>
      </c>
      <c r="C1586" s="68" t="s">
        <v>726</v>
      </c>
      <c r="D1586" s="68"/>
      <c r="E1586" s="69" t="s">
        <v>727</v>
      </c>
      <c r="F1586" s="63">
        <v>0</v>
      </c>
      <c r="G1586" s="63">
        <v>915535266.68341482</v>
      </c>
      <c r="H1586" s="63"/>
      <c r="I1586" s="112">
        <v>915535266.68341482</v>
      </c>
      <c r="J1586" s="63">
        <v>0</v>
      </c>
      <c r="K1586" s="65">
        <v>894717067.55000007</v>
      </c>
      <c r="L1586" s="112">
        <v>894717067.55000007</v>
      </c>
      <c r="M1586" s="63">
        <v>88638136.179999948</v>
      </c>
      <c r="N1586" s="64">
        <v>858059852.13999987</v>
      </c>
      <c r="O1586" s="110">
        <v>36657215.410000205</v>
      </c>
      <c r="P1586" s="110">
        <v>0</v>
      </c>
      <c r="Q1586" s="110">
        <v>0</v>
      </c>
      <c r="R1586" s="110">
        <v>36657215.410000205</v>
      </c>
      <c r="S1586" s="110">
        <v>88638136.179999948</v>
      </c>
    </row>
    <row r="1587" spans="1:19" ht="15.75" customHeight="1" x14ac:dyDescent="0.3">
      <c r="A1587" s="66" t="s">
        <v>2366</v>
      </c>
      <c r="B1587" s="67" t="s">
        <v>35</v>
      </c>
      <c r="C1587" s="68" t="s">
        <v>728</v>
      </c>
      <c r="D1587" s="68"/>
      <c r="E1587" s="69" t="s">
        <v>729</v>
      </c>
      <c r="F1587" s="63">
        <v>0</v>
      </c>
      <c r="G1587" s="63">
        <v>1201046348.0154519</v>
      </c>
      <c r="H1587" s="63"/>
      <c r="I1587" s="112">
        <v>1201046348.0154519</v>
      </c>
      <c r="J1587" s="63">
        <v>0</v>
      </c>
      <c r="K1587" s="65">
        <v>1173868127.5699999</v>
      </c>
      <c r="L1587" s="112">
        <v>1173868127.5699999</v>
      </c>
      <c r="M1587" s="63">
        <v>116708337.51999998</v>
      </c>
      <c r="N1587" s="64">
        <v>1125838609.8899999</v>
      </c>
      <c r="O1587" s="110">
        <v>48029517.680000067</v>
      </c>
      <c r="P1587" s="110">
        <v>0</v>
      </c>
      <c r="Q1587" s="110">
        <v>0</v>
      </c>
      <c r="R1587" s="110">
        <v>48029517.680000067</v>
      </c>
      <c r="S1587" s="110">
        <v>116708337.51999998</v>
      </c>
    </row>
    <row r="1588" spans="1:19" ht="15.75" customHeight="1" x14ac:dyDescent="0.3">
      <c r="A1588" s="66" t="s">
        <v>2366</v>
      </c>
      <c r="B1588" s="67" t="s">
        <v>35</v>
      </c>
      <c r="C1588" s="68" t="s">
        <v>730</v>
      </c>
      <c r="D1588" s="68"/>
      <c r="E1588" s="69" t="s">
        <v>731</v>
      </c>
      <c r="F1588" s="63">
        <v>0</v>
      </c>
      <c r="G1588" s="63">
        <v>956446802.23019457</v>
      </c>
      <c r="H1588" s="63"/>
      <c r="I1588" s="112">
        <v>956446802.23019457</v>
      </c>
      <c r="J1588" s="63">
        <v>0</v>
      </c>
      <c r="K1588" s="65">
        <v>934523286.91000009</v>
      </c>
      <c r="L1588" s="112">
        <v>934523286.91000009</v>
      </c>
      <c r="M1588" s="63">
        <v>92034861.019999981</v>
      </c>
      <c r="N1588" s="64">
        <v>896149444.54999995</v>
      </c>
      <c r="O1588" s="110">
        <v>38373842.360000134</v>
      </c>
      <c r="P1588" s="110">
        <v>0</v>
      </c>
      <c r="Q1588" s="110">
        <v>0</v>
      </c>
      <c r="R1588" s="110">
        <v>38373842.360000134</v>
      </c>
      <c r="S1588" s="110">
        <v>92034861.019999981</v>
      </c>
    </row>
    <row r="1589" spans="1:19" ht="15.75" customHeight="1" x14ac:dyDescent="0.3">
      <c r="A1589" s="66" t="s">
        <v>2366</v>
      </c>
      <c r="B1589" s="67" t="s">
        <v>35</v>
      </c>
      <c r="C1589" s="68" t="s">
        <v>732</v>
      </c>
      <c r="D1589" s="68"/>
      <c r="E1589" s="69" t="s">
        <v>733</v>
      </c>
      <c r="F1589" s="63">
        <v>0</v>
      </c>
      <c r="G1589" s="63">
        <v>1083495775.5726478</v>
      </c>
      <c r="H1589" s="63"/>
      <c r="I1589" s="112">
        <v>1083495775.5726478</v>
      </c>
      <c r="J1589" s="63">
        <v>0</v>
      </c>
      <c r="K1589" s="65">
        <v>1058855458.5500001</v>
      </c>
      <c r="L1589" s="112">
        <v>1058855458.5500001</v>
      </c>
      <c r="M1589" s="63">
        <v>104885437.00999999</v>
      </c>
      <c r="N1589" s="64">
        <v>1015471988.83</v>
      </c>
      <c r="O1589" s="110">
        <v>43383469.720000029</v>
      </c>
      <c r="P1589" s="110">
        <v>0</v>
      </c>
      <c r="Q1589" s="110">
        <v>0</v>
      </c>
      <c r="R1589" s="110">
        <v>43383469.720000029</v>
      </c>
      <c r="S1589" s="110">
        <v>104885437.00999999</v>
      </c>
    </row>
    <row r="1590" spans="1:19" ht="15.75" customHeight="1" x14ac:dyDescent="0.3">
      <c r="A1590" s="66" t="s">
        <v>2366</v>
      </c>
      <c r="B1590" s="67" t="s">
        <v>35</v>
      </c>
      <c r="C1590" s="68" t="s">
        <v>734</v>
      </c>
      <c r="D1590" s="68"/>
      <c r="E1590" s="69" t="s">
        <v>735</v>
      </c>
      <c r="F1590" s="63">
        <v>0</v>
      </c>
      <c r="G1590" s="63">
        <v>1089481927.0541108</v>
      </c>
      <c r="H1590" s="63"/>
      <c r="I1590" s="112">
        <v>1089481927.0541108</v>
      </c>
      <c r="J1590" s="63">
        <v>0</v>
      </c>
      <c r="K1590" s="65">
        <v>1064719027.7800001</v>
      </c>
      <c r="L1590" s="112">
        <v>1064719027.7800001</v>
      </c>
      <c r="M1590" s="63">
        <v>105516498.3499999</v>
      </c>
      <c r="N1590" s="64">
        <v>1021101896.4899999</v>
      </c>
      <c r="O1590" s="110">
        <v>43617131.2900002</v>
      </c>
      <c r="P1590" s="110">
        <v>0</v>
      </c>
      <c r="Q1590" s="110">
        <v>0</v>
      </c>
      <c r="R1590" s="110">
        <v>43617131.2900002</v>
      </c>
      <c r="S1590" s="110">
        <v>105516498.3499999</v>
      </c>
    </row>
    <row r="1591" spans="1:19" ht="15.75" customHeight="1" x14ac:dyDescent="0.3">
      <c r="A1591" s="66" t="s">
        <v>2366</v>
      </c>
      <c r="B1591" s="67" t="s">
        <v>35</v>
      </c>
      <c r="C1591" s="68" t="s">
        <v>736</v>
      </c>
      <c r="D1591" s="68"/>
      <c r="E1591" s="69" t="s">
        <v>737</v>
      </c>
      <c r="F1591" s="63">
        <v>0</v>
      </c>
      <c r="G1591" s="63">
        <v>686262620.31924605</v>
      </c>
      <c r="H1591" s="63"/>
      <c r="I1591" s="112">
        <v>686262620.31924605</v>
      </c>
      <c r="J1591" s="63">
        <v>0</v>
      </c>
      <c r="K1591" s="65">
        <v>670730124</v>
      </c>
      <c r="L1591" s="112">
        <v>670730124</v>
      </c>
      <c r="M1591" s="63">
        <v>66689236.939999998</v>
      </c>
      <c r="N1591" s="64">
        <v>643285127.99000001</v>
      </c>
      <c r="O1591" s="110">
        <v>27444996.00999999</v>
      </c>
      <c r="P1591" s="110">
        <v>0</v>
      </c>
      <c r="Q1591" s="110">
        <v>0</v>
      </c>
      <c r="R1591" s="110">
        <v>27444996.00999999</v>
      </c>
      <c r="S1591" s="110">
        <v>66689236.939999998</v>
      </c>
    </row>
    <row r="1592" spans="1:19" ht="15.75" customHeight="1" x14ac:dyDescent="0.3">
      <c r="A1592" s="66" t="s">
        <v>2366</v>
      </c>
      <c r="B1592" s="67" t="s">
        <v>35</v>
      </c>
      <c r="C1592" s="68" t="s">
        <v>738</v>
      </c>
      <c r="D1592" s="68"/>
      <c r="E1592" s="69" t="s">
        <v>739</v>
      </c>
      <c r="F1592" s="63">
        <v>0</v>
      </c>
      <c r="G1592" s="63">
        <v>912312181.54926825</v>
      </c>
      <c r="H1592" s="63"/>
      <c r="I1592" s="112">
        <v>912312181.54926825</v>
      </c>
      <c r="J1592" s="63">
        <v>0</v>
      </c>
      <c r="K1592" s="65">
        <v>891496181.03999996</v>
      </c>
      <c r="L1592" s="112">
        <v>891496181.03999996</v>
      </c>
      <c r="M1592" s="63">
        <v>88101892.819999993</v>
      </c>
      <c r="N1592" s="64">
        <v>854936070.08999991</v>
      </c>
      <c r="O1592" s="110">
        <v>36560110.950000048</v>
      </c>
      <c r="P1592" s="110">
        <v>0</v>
      </c>
      <c r="Q1592" s="110">
        <v>0</v>
      </c>
      <c r="R1592" s="110">
        <v>36560110.950000048</v>
      </c>
      <c r="S1592" s="110">
        <v>88101892.819999993</v>
      </c>
    </row>
    <row r="1593" spans="1:19" ht="15.75" customHeight="1" x14ac:dyDescent="0.3">
      <c r="A1593" s="66" t="s">
        <v>2366</v>
      </c>
      <c r="B1593" s="67" t="s">
        <v>35</v>
      </c>
      <c r="C1593" s="68" t="s">
        <v>740</v>
      </c>
      <c r="D1593" s="68"/>
      <c r="E1593" s="69" t="s">
        <v>741</v>
      </c>
      <c r="F1593" s="63">
        <v>0</v>
      </c>
      <c r="G1593" s="63">
        <v>1074692378.4593134</v>
      </c>
      <c r="H1593" s="63"/>
      <c r="I1593" s="112">
        <v>1074692378.4593134</v>
      </c>
      <c r="J1593" s="63">
        <v>0</v>
      </c>
      <c r="K1593" s="65">
        <v>1050347198.6900001</v>
      </c>
      <c r="L1593" s="112">
        <v>1050347198.6900001</v>
      </c>
      <c r="M1593" s="63">
        <v>104346182.31999993</v>
      </c>
      <c r="N1593" s="64">
        <v>1007358780.99</v>
      </c>
      <c r="O1593" s="110">
        <v>42988417.700000048</v>
      </c>
      <c r="P1593" s="110">
        <v>0</v>
      </c>
      <c r="Q1593" s="110">
        <v>0</v>
      </c>
      <c r="R1593" s="110">
        <v>42988417.700000048</v>
      </c>
      <c r="S1593" s="110">
        <v>104346182.31999993</v>
      </c>
    </row>
    <row r="1594" spans="1:19" ht="15.75" customHeight="1" x14ac:dyDescent="0.3">
      <c r="A1594" s="66" t="s">
        <v>2366</v>
      </c>
      <c r="B1594" s="67" t="s">
        <v>35</v>
      </c>
      <c r="C1594" s="68" t="s">
        <v>742</v>
      </c>
      <c r="D1594" s="68"/>
      <c r="E1594" s="69" t="s">
        <v>743</v>
      </c>
      <c r="F1594" s="63">
        <v>0</v>
      </c>
      <c r="G1594" s="63">
        <v>437464926.39721847</v>
      </c>
      <c r="H1594" s="63"/>
      <c r="I1594" s="112">
        <v>437464926.39721847</v>
      </c>
      <c r="J1594" s="63">
        <v>0</v>
      </c>
      <c r="K1594" s="65">
        <v>427565437.66000003</v>
      </c>
      <c r="L1594" s="112">
        <v>427565437.66000003</v>
      </c>
      <c r="M1594" s="63">
        <v>42511366.030000001</v>
      </c>
      <c r="N1594" s="64">
        <v>410071230.88999999</v>
      </c>
      <c r="O1594" s="110">
        <v>17494206.770000041</v>
      </c>
      <c r="P1594" s="110">
        <v>0</v>
      </c>
      <c r="Q1594" s="110">
        <v>0</v>
      </c>
      <c r="R1594" s="110">
        <v>17494206.770000041</v>
      </c>
      <c r="S1594" s="110">
        <v>42511366.030000001</v>
      </c>
    </row>
    <row r="1595" spans="1:19" ht="15.75" customHeight="1" x14ac:dyDescent="0.3">
      <c r="A1595" s="66" t="s">
        <v>2366</v>
      </c>
      <c r="B1595" s="67" t="s">
        <v>35</v>
      </c>
      <c r="C1595" s="68" t="s">
        <v>744</v>
      </c>
      <c r="D1595" s="68"/>
      <c r="E1595" s="69" t="s">
        <v>745</v>
      </c>
      <c r="F1595" s="63">
        <v>0</v>
      </c>
      <c r="G1595" s="63">
        <v>1196977399.9573743</v>
      </c>
      <c r="H1595" s="63"/>
      <c r="I1595" s="112">
        <v>1196977399.9573743</v>
      </c>
      <c r="J1595" s="63">
        <v>0</v>
      </c>
      <c r="K1595" s="65">
        <v>1169870733.75</v>
      </c>
      <c r="L1595" s="112">
        <v>1169870733.75</v>
      </c>
      <c r="M1595" s="63">
        <v>116243486.88</v>
      </c>
      <c r="N1595" s="64">
        <v>1121994745.21</v>
      </c>
      <c r="O1595" s="110">
        <v>47875988.539999962</v>
      </c>
      <c r="P1595" s="110">
        <v>0</v>
      </c>
      <c r="Q1595" s="110">
        <v>0</v>
      </c>
      <c r="R1595" s="110">
        <v>47875988.539999962</v>
      </c>
      <c r="S1595" s="110">
        <v>116243486.88</v>
      </c>
    </row>
    <row r="1596" spans="1:19" ht="15.75" customHeight="1" x14ac:dyDescent="0.3">
      <c r="A1596" s="66" t="s">
        <v>2366</v>
      </c>
      <c r="B1596" s="67" t="s">
        <v>35</v>
      </c>
      <c r="C1596" s="68" t="s">
        <v>746</v>
      </c>
      <c r="D1596" s="68"/>
      <c r="E1596" s="69" t="s">
        <v>747</v>
      </c>
      <c r="F1596" s="63">
        <v>0</v>
      </c>
      <c r="G1596" s="63">
        <v>1041002478.1475322</v>
      </c>
      <c r="H1596" s="63"/>
      <c r="I1596" s="112">
        <v>1041002478.1475322</v>
      </c>
      <c r="J1596" s="63">
        <v>0</v>
      </c>
      <c r="K1596" s="65">
        <v>1017219028.25</v>
      </c>
      <c r="L1596" s="112">
        <v>1017219028.25</v>
      </c>
      <c r="M1596" s="63">
        <v>100434470.46000004</v>
      </c>
      <c r="N1596" s="64">
        <v>975487743.49000001</v>
      </c>
      <c r="O1596" s="110">
        <v>41731284.75999999</v>
      </c>
      <c r="P1596" s="110">
        <v>0</v>
      </c>
      <c r="Q1596" s="110">
        <v>0</v>
      </c>
      <c r="R1596" s="110">
        <v>41731284.75999999</v>
      </c>
      <c r="S1596" s="110">
        <v>100434470.46000004</v>
      </c>
    </row>
    <row r="1597" spans="1:19" ht="15.75" customHeight="1" x14ac:dyDescent="0.3">
      <c r="A1597" s="66" t="s">
        <v>2366</v>
      </c>
      <c r="B1597" s="67" t="s">
        <v>35</v>
      </c>
      <c r="C1597" s="68" t="s">
        <v>748</v>
      </c>
      <c r="D1597" s="68"/>
      <c r="E1597" s="69" t="s">
        <v>749</v>
      </c>
      <c r="F1597" s="63">
        <v>0</v>
      </c>
      <c r="G1597" s="63">
        <v>861477896.78115189</v>
      </c>
      <c r="H1597" s="63"/>
      <c r="I1597" s="112">
        <v>861477896.78115189</v>
      </c>
      <c r="J1597" s="63">
        <v>0</v>
      </c>
      <c r="K1597" s="65">
        <v>841715583.98999989</v>
      </c>
      <c r="L1597" s="112">
        <v>841715583.98999989</v>
      </c>
      <c r="M1597" s="63">
        <v>82844994.730000019</v>
      </c>
      <c r="N1597" s="64">
        <v>807144991.12</v>
      </c>
      <c r="O1597" s="110">
        <v>34570592.869999886</v>
      </c>
      <c r="P1597" s="110">
        <v>0</v>
      </c>
      <c r="Q1597" s="110">
        <v>0</v>
      </c>
      <c r="R1597" s="110">
        <v>34570592.869999886</v>
      </c>
      <c r="S1597" s="110">
        <v>82844994.730000019</v>
      </c>
    </row>
    <row r="1598" spans="1:19" ht="15.75" customHeight="1" x14ac:dyDescent="0.3">
      <c r="A1598" s="66" t="s">
        <v>2366</v>
      </c>
      <c r="B1598" s="67" t="s">
        <v>35</v>
      </c>
      <c r="C1598" s="68" t="s">
        <v>750</v>
      </c>
      <c r="D1598" s="68"/>
      <c r="E1598" s="69" t="s">
        <v>751</v>
      </c>
      <c r="F1598" s="63">
        <v>0</v>
      </c>
      <c r="G1598" s="63">
        <v>615263417.81744862</v>
      </c>
      <c r="H1598" s="63"/>
      <c r="I1598" s="112">
        <v>615263417.81744862</v>
      </c>
      <c r="J1598" s="63">
        <v>0</v>
      </c>
      <c r="K1598" s="65">
        <v>601382211.23000002</v>
      </c>
      <c r="L1598" s="112">
        <v>601382211.23000002</v>
      </c>
      <c r="M1598" s="63">
        <v>59936731.75999999</v>
      </c>
      <c r="N1598" s="64">
        <v>576796482.21000004</v>
      </c>
      <c r="O1598" s="110">
        <v>24585729.019999981</v>
      </c>
      <c r="P1598" s="110">
        <v>0</v>
      </c>
      <c r="Q1598" s="110">
        <v>0</v>
      </c>
      <c r="R1598" s="110">
        <v>24585729.019999981</v>
      </c>
      <c r="S1598" s="110">
        <v>59936731.75999999</v>
      </c>
    </row>
    <row r="1599" spans="1:19" ht="15.75" customHeight="1" x14ac:dyDescent="0.3">
      <c r="A1599" s="66" t="s">
        <v>2366</v>
      </c>
      <c r="B1599" s="67" t="s">
        <v>35</v>
      </c>
      <c r="C1599" s="68" t="s">
        <v>752</v>
      </c>
      <c r="D1599" s="68"/>
      <c r="E1599" s="69" t="s">
        <v>753</v>
      </c>
      <c r="F1599" s="63">
        <v>0</v>
      </c>
      <c r="G1599" s="63">
        <v>1242084398.0239105</v>
      </c>
      <c r="H1599" s="63"/>
      <c r="I1599" s="112">
        <v>1242084398.0239105</v>
      </c>
      <c r="J1599" s="63">
        <v>0</v>
      </c>
      <c r="K1599" s="65">
        <v>1213731749.04</v>
      </c>
      <c r="L1599" s="112">
        <v>1213731749.04</v>
      </c>
      <c r="M1599" s="63">
        <v>119854918.13</v>
      </c>
      <c r="N1599" s="64">
        <v>1163951162.77</v>
      </c>
      <c r="O1599" s="110">
        <v>49780586.269999981</v>
      </c>
      <c r="P1599" s="110">
        <v>0</v>
      </c>
      <c r="Q1599" s="110">
        <v>0</v>
      </c>
      <c r="R1599" s="110">
        <v>49780586.269999981</v>
      </c>
      <c r="S1599" s="110">
        <v>119854918.13</v>
      </c>
    </row>
    <row r="1600" spans="1:19" ht="15.75" customHeight="1" x14ac:dyDescent="0.3">
      <c r="A1600" s="66" t="s">
        <v>2366</v>
      </c>
      <c r="B1600" s="67" t="s">
        <v>35</v>
      </c>
      <c r="C1600" s="68" t="s">
        <v>754</v>
      </c>
      <c r="D1600" s="68"/>
      <c r="E1600" s="69" t="s">
        <v>755</v>
      </c>
      <c r="F1600" s="63">
        <v>0</v>
      </c>
      <c r="G1600" s="63">
        <v>687082330.49417806</v>
      </c>
      <c r="H1600" s="63"/>
      <c r="I1600" s="112">
        <v>687082330.49417806</v>
      </c>
      <c r="J1600" s="63">
        <v>0</v>
      </c>
      <c r="K1600" s="65">
        <v>671486571.12999988</v>
      </c>
      <c r="L1600" s="112">
        <v>671486571.12999988</v>
      </c>
      <c r="M1600" s="63">
        <v>66619247.480000019</v>
      </c>
      <c r="N1600" s="64">
        <v>643988765.08999991</v>
      </c>
      <c r="O1600" s="110">
        <v>27497806.039999962</v>
      </c>
      <c r="P1600" s="110">
        <v>0</v>
      </c>
      <c r="Q1600" s="110">
        <v>0</v>
      </c>
      <c r="R1600" s="110">
        <v>27497806.039999962</v>
      </c>
      <c r="S1600" s="110">
        <v>66619247.480000019</v>
      </c>
    </row>
    <row r="1601" spans="1:19" ht="15.75" customHeight="1" x14ac:dyDescent="0.3">
      <c r="A1601" s="66" t="s">
        <v>2366</v>
      </c>
      <c r="B1601" s="67" t="s">
        <v>35</v>
      </c>
      <c r="C1601" s="68" t="s">
        <v>756</v>
      </c>
      <c r="D1601" s="68"/>
      <c r="E1601" s="69" t="s">
        <v>757</v>
      </c>
      <c r="F1601" s="63">
        <v>0</v>
      </c>
      <c r="G1601" s="63">
        <v>851539631.00150108</v>
      </c>
      <c r="H1601" s="63"/>
      <c r="I1601" s="112">
        <v>851539631.00150108</v>
      </c>
      <c r="J1601" s="63">
        <v>0</v>
      </c>
      <c r="K1601" s="65">
        <v>832265261.70000005</v>
      </c>
      <c r="L1601" s="112">
        <v>832265261.70000005</v>
      </c>
      <c r="M1601" s="63">
        <v>82736077.089999974</v>
      </c>
      <c r="N1601" s="64">
        <v>798210104.67999983</v>
      </c>
      <c r="O1601" s="110">
        <v>34055157.020000219</v>
      </c>
      <c r="P1601" s="110">
        <v>0</v>
      </c>
      <c r="Q1601" s="110">
        <v>0</v>
      </c>
      <c r="R1601" s="110">
        <v>34055157.020000219</v>
      </c>
      <c r="S1601" s="110">
        <v>82736077.089999974</v>
      </c>
    </row>
    <row r="1602" spans="1:19" ht="15.75" customHeight="1" x14ac:dyDescent="0.3">
      <c r="A1602" s="66" t="s">
        <v>2366</v>
      </c>
      <c r="B1602" s="67" t="s">
        <v>35</v>
      </c>
      <c r="C1602" s="68" t="s">
        <v>758</v>
      </c>
      <c r="D1602" s="68"/>
      <c r="E1602" s="69" t="s">
        <v>759</v>
      </c>
      <c r="F1602" s="63">
        <v>0</v>
      </c>
      <c r="G1602" s="63">
        <v>955569416.85421872</v>
      </c>
      <c r="H1602" s="63"/>
      <c r="I1602" s="112">
        <v>955569416.85421872</v>
      </c>
      <c r="J1602" s="63">
        <v>0</v>
      </c>
      <c r="K1602" s="65">
        <v>933666783.72000003</v>
      </c>
      <c r="L1602" s="112">
        <v>933666783.72000003</v>
      </c>
      <c r="M1602" s="63">
        <v>91958333.669999957</v>
      </c>
      <c r="N1602" s="64">
        <v>895328450.06000006</v>
      </c>
      <c r="O1602" s="110">
        <v>38338333.659999967</v>
      </c>
      <c r="P1602" s="110">
        <v>0</v>
      </c>
      <c r="Q1602" s="110">
        <v>0</v>
      </c>
      <c r="R1602" s="110">
        <v>38338333.659999967</v>
      </c>
      <c r="S1602" s="110">
        <v>91958333.669999957</v>
      </c>
    </row>
    <row r="1603" spans="1:19" ht="15.75" customHeight="1" x14ac:dyDescent="0.3">
      <c r="A1603" s="66" t="s">
        <v>2366</v>
      </c>
      <c r="B1603" s="67" t="s">
        <v>35</v>
      </c>
      <c r="C1603" s="68" t="s">
        <v>760</v>
      </c>
      <c r="D1603" s="68"/>
      <c r="E1603" s="69" t="s">
        <v>761</v>
      </c>
      <c r="F1603" s="63">
        <v>0</v>
      </c>
      <c r="G1603" s="63">
        <v>922871383.10991883</v>
      </c>
      <c r="H1603" s="63"/>
      <c r="I1603" s="112">
        <v>922871383.10991883</v>
      </c>
      <c r="J1603" s="63">
        <v>0</v>
      </c>
      <c r="K1603" s="65">
        <v>901898164.50999999</v>
      </c>
      <c r="L1603" s="112">
        <v>901898164.50999999</v>
      </c>
      <c r="M1603" s="63">
        <v>89399343.899999976</v>
      </c>
      <c r="N1603" s="64">
        <v>864952418.19999993</v>
      </c>
      <c r="O1603" s="110">
        <v>36945746.310000062</v>
      </c>
      <c r="P1603" s="110">
        <v>0</v>
      </c>
      <c r="Q1603" s="110">
        <v>0</v>
      </c>
      <c r="R1603" s="110">
        <v>36945746.310000062</v>
      </c>
      <c r="S1603" s="110">
        <v>89399343.899999976</v>
      </c>
    </row>
    <row r="1604" spans="1:19" ht="15.75" customHeight="1" x14ac:dyDescent="0.3">
      <c r="A1604" s="66" t="s">
        <v>2366</v>
      </c>
      <c r="B1604" s="67" t="s">
        <v>35</v>
      </c>
      <c r="C1604" s="68" t="s">
        <v>1909</v>
      </c>
      <c r="D1604" s="68"/>
      <c r="E1604" s="69" t="s">
        <v>1910</v>
      </c>
      <c r="F1604" s="63">
        <v>0</v>
      </c>
      <c r="G1604" s="63">
        <v>310555787.61142349</v>
      </c>
      <c r="H1604" s="63"/>
      <c r="I1604" s="112">
        <v>310555787.61142349</v>
      </c>
      <c r="J1604" s="63">
        <v>0</v>
      </c>
      <c r="K1604" s="65">
        <v>303567820.30999994</v>
      </c>
      <c r="L1604" s="112">
        <v>303567820.30999994</v>
      </c>
      <c r="M1604" s="63">
        <v>30311599.180000007</v>
      </c>
      <c r="N1604" s="64">
        <v>291166474.05999994</v>
      </c>
      <c r="O1604" s="110">
        <v>12401346.25</v>
      </c>
      <c r="P1604" s="110">
        <v>0</v>
      </c>
      <c r="Q1604" s="110">
        <v>0</v>
      </c>
      <c r="R1604" s="110">
        <v>12401346.25</v>
      </c>
      <c r="S1604" s="110">
        <v>30311599.180000007</v>
      </c>
    </row>
    <row r="1605" spans="1:19" ht="15.75" customHeight="1" x14ac:dyDescent="0.3">
      <c r="A1605" s="66" t="s">
        <v>2366</v>
      </c>
      <c r="B1605" s="67" t="s">
        <v>35</v>
      </c>
      <c r="C1605" s="68" t="s">
        <v>762</v>
      </c>
      <c r="D1605" s="68"/>
      <c r="E1605" s="69" t="s">
        <v>763</v>
      </c>
      <c r="F1605" s="63">
        <v>0</v>
      </c>
      <c r="G1605" s="63">
        <v>1057710642.1585345</v>
      </c>
      <c r="H1605" s="63"/>
      <c r="I1605" s="112">
        <v>1057710642.1585345</v>
      </c>
      <c r="J1605" s="63">
        <v>0</v>
      </c>
      <c r="K1605" s="65">
        <v>1033603710.1199999</v>
      </c>
      <c r="L1605" s="112">
        <v>1033603710.1199999</v>
      </c>
      <c r="M1605" s="63">
        <v>102231002.80000007</v>
      </c>
      <c r="N1605" s="64">
        <v>991228801.22000015</v>
      </c>
      <c r="O1605" s="110">
        <v>42374908.899999738</v>
      </c>
      <c r="P1605" s="110">
        <v>0</v>
      </c>
      <c r="Q1605" s="110">
        <v>0</v>
      </c>
      <c r="R1605" s="110">
        <v>42374908.899999738</v>
      </c>
      <c r="S1605" s="110">
        <v>102231002.80000007</v>
      </c>
    </row>
    <row r="1606" spans="1:19" ht="15.75" customHeight="1" x14ac:dyDescent="0.3">
      <c r="A1606" s="66" t="s">
        <v>2366</v>
      </c>
      <c r="B1606" s="67" t="s">
        <v>35</v>
      </c>
      <c r="C1606" s="68" t="s">
        <v>1911</v>
      </c>
      <c r="D1606" s="68"/>
      <c r="E1606" s="69" t="s">
        <v>1912</v>
      </c>
      <c r="F1606" s="63">
        <v>0</v>
      </c>
      <c r="G1606" s="63">
        <v>737248089.69513178</v>
      </c>
      <c r="H1606" s="63"/>
      <c r="I1606" s="112">
        <v>737248089.69513178</v>
      </c>
      <c r="J1606" s="63">
        <v>0</v>
      </c>
      <c r="K1606" s="65">
        <v>720472311.25999999</v>
      </c>
      <c r="L1606" s="112">
        <v>720472311.25999999</v>
      </c>
      <c r="M1606" s="63">
        <v>71328773.399999976</v>
      </c>
      <c r="N1606" s="64">
        <v>690948418.3499999</v>
      </c>
      <c r="O1606" s="110">
        <v>29523892.910000086</v>
      </c>
      <c r="P1606" s="110">
        <v>0</v>
      </c>
      <c r="Q1606" s="110">
        <v>0</v>
      </c>
      <c r="R1606" s="110">
        <v>29523892.910000086</v>
      </c>
      <c r="S1606" s="110">
        <v>71328773.399999976</v>
      </c>
    </row>
    <row r="1607" spans="1:19" ht="15.75" customHeight="1" x14ac:dyDescent="0.3">
      <c r="A1607" s="66" t="s">
        <v>2366</v>
      </c>
      <c r="B1607" s="67" t="s">
        <v>35</v>
      </c>
      <c r="C1607" s="68" t="s">
        <v>764</v>
      </c>
      <c r="D1607" s="68"/>
      <c r="E1607" s="69" t="s">
        <v>765</v>
      </c>
      <c r="F1607" s="63">
        <v>0</v>
      </c>
      <c r="G1607" s="63">
        <v>740730238.4253552</v>
      </c>
      <c r="H1607" s="63"/>
      <c r="I1607" s="112">
        <v>740730238.4253552</v>
      </c>
      <c r="J1607" s="63">
        <v>0</v>
      </c>
      <c r="K1607" s="65">
        <v>723939893.83999991</v>
      </c>
      <c r="L1607" s="112">
        <v>723939893.83999991</v>
      </c>
      <c r="M1607" s="63">
        <v>71881402.540000021</v>
      </c>
      <c r="N1607" s="64">
        <v>694305528.5200001</v>
      </c>
      <c r="O1607" s="110">
        <v>29634365.319999814</v>
      </c>
      <c r="P1607" s="110">
        <v>0</v>
      </c>
      <c r="Q1607" s="110">
        <v>0</v>
      </c>
      <c r="R1607" s="110">
        <v>29634365.319999814</v>
      </c>
      <c r="S1607" s="110">
        <v>71881402.540000021</v>
      </c>
    </row>
    <row r="1608" spans="1:19" ht="15.75" customHeight="1" x14ac:dyDescent="0.3">
      <c r="A1608" s="66" t="s">
        <v>2366</v>
      </c>
      <c r="B1608" s="67" t="s">
        <v>35</v>
      </c>
      <c r="C1608" s="68" t="s">
        <v>766</v>
      </c>
      <c r="D1608" s="68"/>
      <c r="E1608" s="69" t="s">
        <v>767</v>
      </c>
      <c r="F1608" s="63">
        <v>0</v>
      </c>
      <c r="G1608" s="63">
        <v>832550330.59142923</v>
      </c>
      <c r="H1608" s="63"/>
      <c r="I1608" s="112">
        <v>832550330.59142923</v>
      </c>
      <c r="J1608" s="63">
        <v>0</v>
      </c>
      <c r="K1608" s="65">
        <v>813464843.40999997</v>
      </c>
      <c r="L1608" s="112">
        <v>813464843.40999997</v>
      </c>
      <c r="M1608" s="63">
        <v>80106011.630000055</v>
      </c>
      <c r="N1608" s="64">
        <v>780061031.67000008</v>
      </c>
      <c r="O1608" s="110">
        <v>33403811.73999989</v>
      </c>
      <c r="P1608" s="110">
        <v>0</v>
      </c>
      <c r="Q1608" s="110">
        <v>0</v>
      </c>
      <c r="R1608" s="110">
        <v>33403811.73999989</v>
      </c>
      <c r="S1608" s="110">
        <v>80106011.630000055</v>
      </c>
    </row>
    <row r="1609" spans="1:19" ht="15.75" customHeight="1" x14ac:dyDescent="0.3">
      <c r="A1609" s="66" t="s">
        <v>2366</v>
      </c>
      <c r="B1609" s="67" t="s">
        <v>35</v>
      </c>
      <c r="C1609" s="68" t="s">
        <v>1913</v>
      </c>
      <c r="D1609" s="68"/>
      <c r="E1609" s="69" t="s">
        <v>1914</v>
      </c>
      <c r="F1609" s="63">
        <v>0</v>
      </c>
      <c r="G1609" s="63">
        <v>551469756.20443916</v>
      </c>
      <c r="H1609" s="63"/>
      <c r="I1609" s="112">
        <v>551469756.20443916</v>
      </c>
      <c r="J1609" s="63">
        <v>0</v>
      </c>
      <c r="K1609" s="65">
        <v>538978254.44000006</v>
      </c>
      <c r="L1609" s="112">
        <v>538978254.44000006</v>
      </c>
      <c r="M1609" s="63">
        <v>53546361.980000019</v>
      </c>
      <c r="N1609" s="64">
        <v>516919566.32999998</v>
      </c>
      <c r="O1609" s="110">
        <v>22058688.110000074</v>
      </c>
      <c r="P1609" s="110">
        <v>0</v>
      </c>
      <c r="Q1609" s="110">
        <v>0</v>
      </c>
      <c r="R1609" s="110">
        <v>22058688.110000074</v>
      </c>
      <c r="S1609" s="110">
        <v>53546361.980000019</v>
      </c>
    </row>
    <row r="1610" spans="1:19" ht="15.75" customHeight="1" x14ac:dyDescent="0.3">
      <c r="A1610" s="66" t="s">
        <v>2366</v>
      </c>
      <c r="B1610" s="67" t="s">
        <v>35</v>
      </c>
      <c r="C1610" s="68" t="s">
        <v>768</v>
      </c>
      <c r="D1610" s="68"/>
      <c r="E1610" s="69" t="s">
        <v>769</v>
      </c>
      <c r="F1610" s="63">
        <v>0</v>
      </c>
      <c r="G1610" s="63">
        <v>661812190.79357624</v>
      </c>
      <c r="H1610" s="63"/>
      <c r="I1610" s="112">
        <v>661812190.79357624</v>
      </c>
      <c r="J1610" s="63">
        <v>0</v>
      </c>
      <c r="K1610" s="65">
        <v>646846433.73000002</v>
      </c>
      <c r="L1610" s="112">
        <v>646846433.73000002</v>
      </c>
      <c r="M1610" s="63">
        <v>64340848.519999981</v>
      </c>
      <c r="N1610" s="64">
        <v>620385358.17999995</v>
      </c>
      <c r="O1610" s="110">
        <v>26461075.550000072</v>
      </c>
      <c r="P1610" s="110">
        <v>0</v>
      </c>
      <c r="Q1610" s="110">
        <v>0</v>
      </c>
      <c r="R1610" s="110">
        <v>26461075.550000072</v>
      </c>
      <c r="S1610" s="110">
        <v>64340848.519999981</v>
      </c>
    </row>
    <row r="1611" spans="1:19" ht="15.75" customHeight="1" x14ac:dyDescent="0.3">
      <c r="A1611" s="66" t="s">
        <v>2366</v>
      </c>
      <c r="B1611" s="67" t="s">
        <v>35</v>
      </c>
      <c r="C1611" s="68" t="s">
        <v>770</v>
      </c>
      <c r="D1611" s="68"/>
      <c r="E1611" s="69" t="s">
        <v>771</v>
      </c>
      <c r="F1611" s="63">
        <v>0</v>
      </c>
      <c r="G1611" s="63">
        <v>731180128.27884507</v>
      </c>
      <c r="H1611" s="63"/>
      <c r="I1611" s="112">
        <v>731180128.27884507</v>
      </c>
      <c r="J1611" s="63">
        <v>0</v>
      </c>
      <c r="K1611" s="65">
        <v>714583020.13999987</v>
      </c>
      <c r="L1611" s="112">
        <v>714583020.13999987</v>
      </c>
      <c r="M1611" s="63">
        <v>70875255.959999979</v>
      </c>
      <c r="N1611" s="64">
        <v>685320327.44000006</v>
      </c>
      <c r="O1611" s="110">
        <v>29262692.699999809</v>
      </c>
      <c r="P1611" s="110">
        <v>0</v>
      </c>
      <c r="Q1611" s="110">
        <v>0</v>
      </c>
      <c r="R1611" s="110">
        <v>29262692.699999809</v>
      </c>
      <c r="S1611" s="110">
        <v>70875255.959999979</v>
      </c>
    </row>
    <row r="1612" spans="1:19" ht="15.75" customHeight="1" x14ac:dyDescent="0.3">
      <c r="A1612" s="66" t="s">
        <v>2366</v>
      </c>
      <c r="B1612" s="67" t="s">
        <v>35</v>
      </c>
      <c r="C1612" s="68" t="s">
        <v>772</v>
      </c>
      <c r="D1612" s="68"/>
      <c r="E1612" s="69" t="s">
        <v>773</v>
      </c>
      <c r="F1612" s="63">
        <v>0</v>
      </c>
      <c r="G1612" s="63">
        <v>803127853.96998715</v>
      </c>
      <c r="H1612" s="63"/>
      <c r="I1612" s="112">
        <v>803127853.96998715</v>
      </c>
      <c r="J1612" s="63">
        <v>0</v>
      </c>
      <c r="K1612" s="65">
        <v>784858712.05999994</v>
      </c>
      <c r="L1612" s="112">
        <v>784858712.05999994</v>
      </c>
      <c r="M1612" s="63">
        <v>77710612.779999971</v>
      </c>
      <c r="N1612" s="64">
        <v>752699228.51999998</v>
      </c>
      <c r="O1612" s="110">
        <v>32159483.539999962</v>
      </c>
      <c r="P1612" s="110">
        <v>0</v>
      </c>
      <c r="Q1612" s="110">
        <v>0</v>
      </c>
      <c r="R1612" s="110">
        <v>32159483.539999962</v>
      </c>
      <c r="S1612" s="110">
        <v>77710612.779999971</v>
      </c>
    </row>
    <row r="1613" spans="1:19" ht="15.75" customHeight="1" x14ac:dyDescent="0.3">
      <c r="A1613" s="66" t="s">
        <v>2366</v>
      </c>
      <c r="B1613" s="67" t="s">
        <v>35</v>
      </c>
      <c r="C1613" s="68" t="s">
        <v>1915</v>
      </c>
      <c r="D1613" s="68"/>
      <c r="E1613" s="69" t="s">
        <v>1916</v>
      </c>
      <c r="F1613" s="63">
        <v>0</v>
      </c>
      <c r="G1613" s="63">
        <v>1058639571.6727014</v>
      </c>
      <c r="H1613" s="63"/>
      <c r="I1613" s="112">
        <v>1058639571.6727014</v>
      </c>
      <c r="J1613" s="63">
        <v>0</v>
      </c>
      <c r="K1613" s="65">
        <v>1034428028.29</v>
      </c>
      <c r="L1613" s="112">
        <v>1034428028.29</v>
      </c>
      <c r="M1613" s="63">
        <v>102038972.31999993</v>
      </c>
      <c r="N1613" s="64">
        <v>991978544.8900001</v>
      </c>
      <c r="O1613" s="110">
        <v>42449483.399999857</v>
      </c>
      <c r="P1613" s="110">
        <v>0</v>
      </c>
      <c r="Q1613" s="110">
        <v>0</v>
      </c>
      <c r="R1613" s="110">
        <v>42449483.399999857</v>
      </c>
      <c r="S1613" s="110">
        <v>102038972.31999993</v>
      </c>
    </row>
    <row r="1614" spans="1:19" ht="15.75" customHeight="1" x14ac:dyDescent="0.3">
      <c r="A1614" s="66" t="s">
        <v>2366</v>
      </c>
      <c r="B1614" s="67" t="s">
        <v>35</v>
      </c>
      <c r="C1614" s="68" t="s">
        <v>774</v>
      </c>
      <c r="D1614" s="68"/>
      <c r="E1614" s="69" t="s">
        <v>775</v>
      </c>
      <c r="F1614" s="63">
        <v>0</v>
      </c>
      <c r="G1614" s="63">
        <v>732123599.59629655</v>
      </c>
      <c r="H1614" s="63"/>
      <c r="I1614" s="112">
        <v>732123599.59629655</v>
      </c>
      <c r="J1614" s="63">
        <v>0</v>
      </c>
      <c r="K1614" s="65">
        <v>715461498.92999995</v>
      </c>
      <c r="L1614" s="112">
        <v>715461498.92999995</v>
      </c>
      <c r="M1614" s="63">
        <v>70817389.560000002</v>
      </c>
      <c r="N1614" s="64">
        <v>686141552.04999995</v>
      </c>
      <c r="O1614" s="110">
        <v>29319946.879999995</v>
      </c>
      <c r="P1614" s="110">
        <v>0</v>
      </c>
      <c r="Q1614" s="110">
        <v>0</v>
      </c>
      <c r="R1614" s="110">
        <v>29319946.879999995</v>
      </c>
      <c r="S1614" s="110">
        <v>70817389.560000002</v>
      </c>
    </row>
    <row r="1615" spans="1:19" ht="15.75" customHeight="1" x14ac:dyDescent="0.3">
      <c r="A1615" s="66" t="s">
        <v>2366</v>
      </c>
      <c r="B1615" s="67" t="s">
        <v>35</v>
      </c>
      <c r="C1615" s="68" t="s">
        <v>776</v>
      </c>
      <c r="D1615" s="68"/>
      <c r="E1615" s="69" t="s">
        <v>777</v>
      </c>
      <c r="F1615" s="63">
        <v>0</v>
      </c>
      <c r="G1615" s="63">
        <v>885640121.17296827</v>
      </c>
      <c r="H1615" s="63"/>
      <c r="I1615" s="112">
        <v>885640121.17296827</v>
      </c>
      <c r="J1615" s="63">
        <v>0</v>
      </c>
      <c r="K1615" s="65">
        <v>865557274.37</v>
      </c>
      <c r="L1615" s="112">
        <v>865557274.37</v>
      </c>
      <c r="M1615" s="63">
        <v>85934222.430000007</v>
      </c>
      <c r="N1615" s="64">
        <v>830121895.72000003</v>
      </c>
      <c r="O1615" s="110">
        <v>35435378.649999976</v>
      </c>
      <c r="P1615" s="110">
        <v>0</v>
      </c>
      <c r="Q1615" s="110">
        <v>0</v>
      </c>
      <c r="R1615" s="110">
        <v>35435378.649999976</v>
      </c>
      <c r="S1615" s="110">
        <v>85934222.430000007</v>
      </c>
    </row>
    <row r="1616" spans="1:19" ht="15.75" customHeight="1" x14ac:dyDescent="0.3">
      <c r="A1616" s="66" t="s">
        <v>2366</v>
      </c>
      <c r="B1616" s="67" t="s">
        <v>35</v>
      </c>
      <c r="C1616" s="68" t="s">
        <v>778</v>
      </c>
      <c r="D1616" s="68"/>
      <c r="E1616" s="69" t="s">
        <v>779</v>
      </c>
      <c r="F1616" s="63">
        <v>0</v>
      </c>
      <c r="G1616" s="63">
        <v>739719967.57006192</v>
      </c>
      <c r="H1616" s="63"/>
      <c r="I1616" s="112">
        <v>739719967.57006192</v>
      </c>
      <c r="J1616" s="63">
        <v>0</v>
      </c>
      <c r="K1616" s="65">
        <v>722889329.40999997</v>
      </c>
      <c r="L1616" s="112">
        <v>722889329.40999997</v>
      </c>
      <c r="M1616" s="63">
        <v>71608842.120000005</v>
      </c>
      <c r="N1616" s="64">
        <v>693266806.30999994</v>
      </c>
      <c r="O1616" s="110">
        <v>29622523.100000024</v>
      </c>
      <c r="P1616" s="110">
        <v>0</v>
      </c>
      <c r="Q1616" s="110">
        <v>0</v>
      </c>
      <c r="R1616" s="110">
        <v>29622523.100000024</v>
      </c>
      <c r="S1616" s="110">
        <v>71608842.120000005</v>
      </c>
    </row>
    <row r="1617" spans="1:19" ht="15.75" customHeight="1" x14ac:dyDescent="0.3">
      <c r="A1617" s="66" t="s">
        <v>2366</v>
      </c>
      <c r="B1617" s="67" t="s">
        <v>35</v>
      </c>
      <c r="C1617" s="68" t="s">
        <v>780</v>
      </c>
      <c r="D1617" s="68"/>
      <c r="E1617" s="69" t="s">
        <v>781</v>
      </c>
      <c r="F1617" s="63">
        <v>0</v>
      </c>
      <c r="G1617" s="63">
        <v>791460162.83913708</v>
      </c>
      <c r="H1617" s="63"/>
      <c r="I1617" s="112">
        <v>791460162.83913708</v>
      </c>
      <c r="J1617" s="63">
        <v>0</v>
      </c>
      <c r="K1617" s="65">
        <v>773606784.06000018</v>
      </c>
      <c r="L1617" s="112">
        <v>773606784.06000018</v>
      </c>
      <c r="M1617" s="63">
        <v>77122498.269999981</v>
      </c>
      <c r="N1617" s="64">
        <v>741981586.6500001</v>
      </c>
      <c r="O1617" s="110">
        <v>31625197.410000086</v>
      </c>
      <c r="P1617" s="110">
        <v>0</v>
      </c>
      <c r="Q1617" s="110">
        <v>0</v>
      </c>
      <c r="R1617" s="110">
        <v>31625197.410000086</v>
      </c>
      <c r="S1617" s="110">
        <v>77122498.269999981</v>
      </c>
    </row>
    <row r="1618" spans="1:19" ht="15.75" customHeight="1" x14ac:dyDescent="0.3">
      <c r="A1618" s="66" t="s">
        <v>2366</v>
      </c>
      <c r="B1618" s="67" t="s">
        <v>35</v>
      </c>
      <c r="C1618" s="68" t="s">
        <v>782</v>
      </c>
      <c r="D1618" s="68"/>
      <c r="E1618" s="69" t="s">
        <v>783</v>
      </c>
      <c r="F1618" s="63">
        <v>0</v>
      </c>
      <c r="G1618" s="63">
        <v>703114541.76760316</v>
      </c>
      <c r="H1618" s="63"/>
      <c r="I1618" s="112">
        <v>703114541.76760316</v>
      </c>
      <c r="J1618" s="63">
        <v>0</v>
      </c>
      <c r="K1618" s="65">
        <v>687227668.33000004</v>
      </c>
      <c r="L1618" s="112">
        <v>687227668.33000004</v>
      </c>
      <c r="M1618" s="63">
        <v>68390667.040000021</v>
      </c>
      <c r="N1618" s="64">
        <v>659121036.81999993</v>
      </c>
      <c r="O1618" s="110">
        <v>28106631.51000011</v>
      </c>
      <c r="P1618" s="110">
        <v>0</v>
      </c>
      <c r="Q1618" s="110">
        <v>0</v>
      </c>
      <c r="R1618" s="110">
        <v>28106631.51000011</v>
      </c>
      <c r="S1618" s="110">
        <v>68390667.040000021</v>
      </c>
    </row>
    <row r="1619" spans="1:19" ht="15.75" customHeight="1" x14ac:dyDescent="0.3">
      <c r="A1619" s="66" t="s">
        <v>2366</v>
      </c>
      <c r="B1619" s="67" t="s">
        <v>35</v>
      </c>
      <c r="C1619" s="68" t="s">
        <v>784</v>
      </c>
      <c r="D1619" s="68"/>
      <c r="E1619" s="69" t="s">
        <v>785</v>
      </c>
      <c r="F1619" s="63">
        <v>0</v>
      </c>
      <c r="G1619" s="63">
        <v>736916830.99735343</v>
      </c>
      <c r="H1619" s="63"/>
      <c r="I1619" s="112">
        <v>736916830.99735343</v>
      </c>
      <c r="J1619" s="63">
        <v>0</v>
      </c>
      <c r="K1619" s="65">
        <v>720102235.11999989</v>
      </c>
      <c r="L1619" s="112">
        <v>720102235.11999989</v>
      </c>
      <c r="M1619" s="63">
        <v>71155851.400000036</v>
      </c>
      <c r="N1619" s="64">
        <v>690570739.41000009</v>
      </c>
      <c r="O1619" s="110">
        <v>29531495.7099998</v>
      </c>
      <c r="P1619" s="110">
        <v>0</v>
      </c>
      <c r="Q1619" s="110">
        <v>0</v>
      </c>
      <c r="R1619" s="110">
        <v>29531495.7099998</v>
      </c>
      <c r="S1619" s="110">
        <v>71155851.400000036</v>
      </c>
    </row>
    <row r="1620" spans="1:19" ht="15.75" customHeight="1" x14ac:dyDescent="0.3">
      <c r="A1620" s="66" t="s">
        <v>2366</v>
      </c>
      <c r="B1620" s="67" t="s">
        <v>35</v>
      </c>
      <c r="C1620" s="68" t="s">
        <v>786</v>
      </c>
      <c r="D1620" s="68"/>
      <c r="E1620" s="69" t="s">
        <v>787</v>
      </c>
      <c r="F1620" s="63">
        <v>0</v>
      </c>
      <c r="G1620" s="63">
        <v>945658246.85955989</v>
      </c>
      <c r="H1620" s="63"/>
      <c r="I1620" s="112">
        <v>945658246.85955989</v>
      </c>
      <c r="J1620" s="63">
        <v>0</v>
      </c>
      <c r="K1620" s="65">
        <v>924209289.94000006</v>
      </c>
      <c r="L1620" s="112">
        <v>924209289.94000006</v>
      </c>
      <c r="M1620" s="63">
        <v>91744687.039999962</v>
      </c>
      <c r="N1620" s="64">
        <v>886370194.72000003</v>
      </c>
      <c r="O1620" s="110">
        <v>37839095.220000029</v>
      </c>
      <c r="P1620" s="110">
        <v>0</v>
      </c>
      <c r="Q1620" s="110">
        <v>0</v>
      </c>
      <c r="R1620" s="110">
        <v>37839095.220000029</v>
      </c>
      <c r="S1620" s="110">
        <v>91744687.039999962</v>
      </c>
    </row>
    <row r="1621" spans="1:19" ht="15.75" customHeight="1" x14ac:dyDescent="0.3">
      <c r="A1621" s="66" t="s">
        <v>2366</v>
      </c>
      <c r="B1621" s="67" t="s">
        <v>35</v>
      </c>
      <c r="C1621" s="68" t="s">
        <v>788</v>
      </c>
      <c r="D1621" s="68"/>
      <c r="E1621" s="69" t="s">
        <v>789</v>
      </c>
      <c r="F1621" s="63">
        <v>0</v>
      </c>
      <c r="G1621" s="63">
        <v>960456226.85504293</v>
      </c>
      <c r="H1621" s="63"/>
      <c r="I1621" s="112">
        <v>960456226.85504293</v>
      </c>
      <c r="J1621" s="63">
        <v>0</v>
      </c>
      <c r="K1621" s="65">
        <v>938571971.59000015</v>
      </c>
      <c r="L1621" s="112">
        <v>938571971.59000015</v>
      </c>
      <c r="M1621" s="63">
        <v>92843523.469999909</v>
      </c>
      <c r="N1621" s="64">
        <v>900096138.58000004</v>
      </c>
      <c r="O1621" s="110">
        <v>38475833.01000011</v>
      </c>
      <c r="P1621" s="110">
        <v>0</v>
      </c>
      <c r="Q1621" s="110">
        <v>0</v>
      </c>
      <c r="R1621" s="110">
        <v>38475833.01000011</v>
      </c>
      <c r="S1621" s="110">
        <v>92843523.469999909</v>
      </c>
    </row>
    <row r="1622" spans="1:19" ht="15.75" customHeight="1" x14ac:dyDescent="0.3">
      <c r="A1622" s="66" t="s">
        <v>2366</v>
      </c>
      <c r="B1622" s="67" t="s">
        <v>35</v>
      </c>
      <c r="C1622" s="68" t="s">
        <v>790</v>
      </c>
      <c r="D1622" s="68"/>
      <c r="E1622" s="69" t="s">
        <v>791</v>
      </c>
      <c r="F1622" s="63">
        <v>0</v>
      </c>
      <c r="G1622" s="63">
        <v>818866091.79832411</v>
      </c>
      <c r="H1622" s="63"/>
      <c r="I1622" s="112">
        <v>818866091.79832411</v>
      </c>
      <c r="J1622" s="63">
        <v>0</v>
      </c>
      <c r="K1622" s="65">
        <v>800150353.86000001</v>
      </c>
      <c r="L1622" s="112">
        <v>800150353.86000001</v>
      </c>
      <c r="M1622" s="63">
        <v>78977936.370000005</v>
      </c>
      <c r="N1622" s="64">
        <v>767320685.73000002</v>
      </c>
      <c r="O1622" s="110">
        <v>32829668.129999995</v>
      </c>
      <c r="P1622" s="110">
        <v>0</v>
      </c>
      <c r="Q1622" s="110">
        <v>0</v>
      </c>
      <c r="R1622" s="110">
        <v>32829668.129999995</v>
      </c>
      <c r="S1622" s="110">
        <v>78977936.370000005</v>
      </c>
    </row>
    <row r="1623" spans="1:19" ht="15.75" customHeight="1" x14ac:dyDescent="0.3">
      <c r="A1623" s="66" t="s">
        <v>2366</v>
      </c>
      <c r="B1623" s="67" t="s">
        <v>35</v>
      </c>
      <c r="C1623" s="68" t="s">
        <v>1917</v>
      </c>
      <c r="D1623" s="68"/>
      <c r="E1623" s="69" t="s">
        <v>1918</v>
      </c>
      <c r="F1623" s="63">
        <v>0</v>
      </c>
      <c r="G1623" s="63">
        <v>497787139.31571364</v>
      </c>
      <c r="H1623" s="63"/>
      <c r="I1623" s="112">
        <v>497787139.31571364</v>
      </c>
      <c r="J1623" s="63">
        <v>0</v>
      </c>
      <c r="K1623" s="65">
        <v>486431250.12</v>
      </c>
      <c r="L1623" s="112">
        <v>486431250.12</v>
      </c>
      <c r="M1623" s="63">
        <v>48075429.860000014</v>
      </c>
      <c r="N1623" s="64">
        <v>466483779.26999998</v>
      </c>
      <c r="O1623" s="110">
        <v>19947470.850000024</v>
      </c>
      <c r="P1623" s="110">
        <v>0</v>
      </c>
      <c r="Q1623" s="110">
        <v>0</v>
      </c>
      <c r="R1623" s="110">
        <v>19947470.850000024</v>
      </c>
      <c r="S1623" s="110">
        <v>48075429.860000014</v>
      </c>
    </row>
    <row r="1624" spans="1:19" ht="15.75" customHeight="1" x14ac:dyDescent="0.3">
      <c r="A1624" s="66" t="s">
        <v>2366</v>
      </c>
      <c r="B1624" s="67" t="s">
        <v>37</v>
      </c>
      <c r="C1624" s="68" t="s">
        <v>232</v>
      </c>
      <c r="D1624" s="68"/>
      <c r="E1624" s="69" t="s">
        <v>37</v>
      </c>
      <c r="F1624" s="63">
        <v>0</v>
      </c>
      <c r="G1624" s="63">
        <v>36700594237.740219</v>
      </c>
      <c r="H1624" s="63"/>
      <c r="I1624" s="112">
        <v>36700594237.740219</v>
      </c>
      <c r="J1624" s="63">
        <v>0</v>
      </c>
      <c r="K1624" s="65">
        <v>35857657842.940002</v>
      </c>
      <c r="L1624" s="112">
        <v>35857657842.940002</v>
      </c>
      <c r="M1624" s="63">
        <v>2995731555.2999992</v>
      </c>
      <c r="N1624" s="64">
        <v>34388262884.459999</v>
      </c>
      <c r="O1624" s="110">
        <v>1469394958.4800034</v>
      </c>
      <c r="P1624" s="110">
        <v>0</v>
      </c>
      <c r="Q1624" s="110">
        <v>0</v>
      </c>
      <c r="R1624" s="110">
        <v>1469394958.4800034</v>
      </c>
      <c r="S1624" s="110">
        <v>2995731555.2999992</v>
      </c>
    </row>
    <row r="1625" spans="1:19" ht="15.75" customHeight="1" x14ac:dyDescent="0.3">
      <c r="A1625" s="66" t="s">
        <v>2366</v>
      </c>
      <c r="B1625" s="67" t="s">
        <v>37</v>
      </c>
      <c r="C1625" s="68" t="s">
        <v>2409</v>
      </c>
      <c r="D1625" s="68"/>
      <c r="E1625" s="69" t="s">
        <v>2410</v>
      </c>
      <c r="F1625" s="63">
        <v>0</v>
      </c>
      <c r="G1625" s="63">
        <v>1951294506.1374745</v>
      </c>
      <c r="H1625" s="63"/>
      <c r="I1625" s="112">
        <v>1951294506.1374745</v>
      </c>
      <c r="J1625" s="63">
        <v>0</v>
      </c>
      <c r="K1625" s="65">
        <v>1906423976.6800001</v>
      </c>
      <c r="L1625" s="112">
        <v>1906423976.6800001</v>
      </c>
      <c r="M1625" s="63">
        <v>187255158.91000009</v>
      </c>
      <c r="N1625" s="64">
        <v>1828071634.8600001</v>
      </c>
      <c r="O1625" s="110">
        <v>78352341.819999933</v>
      </c>
      <c r="P1625" s="110">
        <v>0</v>
      </c>
      <c r="Q1625" s="110">
        <v>0</v>
      </c>
      <c r="R1625" s="110">
        <v>78352341.819999933</v>
      </c>
      <c r="S1625" s="110">
        <v>187255158.91000009</v>
      </c>
    </row>
    <row r="1626" spans="1:19" ht="15.75" customHeight="1" x14ac:dyDescent="0.3">
      <c r="A1626" s="66" t="s">
        <v>2366</v>
      </c>
      <c r="B1626" s="67" t="s">
        <v>37</v>
      </c>
      <c r="C1626" s="68" t="s">
        <v>792</v>
      </c>
      <c r="D1626" s="68"/>
      <c r="E1626" s="69" t="s">
        <v>793</v>
      </c>
      <c r="F1626" s="63">
        <v>0</v>
      </c>
      <c r="G1626" s="63">
        <v>1208991975.8114142</v>
      </c>
      <c r="H1626" s="63"/>
      <c r="I1626" s="112">
        <v>1208991975.8114142</v>
      </c>
      <c r="J1626" s="63">
        <v>0</v>
      </c>
      <c r="K1626" s="65">
        <v>1181438918.5900002</v>
      </c>
      <c r="L1626" s="112">
        <v>1181438918.5900002</v>
      </c>
      <c r="M1626" s="63">
        <v>116838517.86000001</v>
      </c>
      <c r="N1626" s="64">
        <v>1133004210.52</v>
      </c>
      <c r="O1626" s="110">
        <v>48434708.070000172</v>
      </c>
      <c r="P1626" s="110">
        <v>0</v>
      </c>
      <c r="Q1626" s="110">
        <v>0</v>
      </c>
      <c r="R1626" s="110">
        <v>48434708.070000172</v>
      </c>
      <c r="S1626" s="110">
        <v>116838517.86000001</v>
      </c>
    </row>
    <row r="1627" spans="1:19" ht="15.75" customHeight="1" x14ac:dyDescent="0.3">
      <c r="A1627" s="66" t="s">
        <v>2366</v>
      </c>
      <c r="B1627" s="67" t="s">
        <v>37</v>
      </c>
      <c r="C1627" s="68" t="s">
        <v>794</v>
      </c>
      <c r="D1627" s="68"/>
      <c r="E1627" s="69" t="s">
        <v>795</v>
      </c>
      <c r="F1627" s="63">
        <v>0</v>
      </c>
      <c r="G1627" s="63">
        <v>1085765868.4743903</v>
      </c>
      <c r="H1627" s="63"/>
      <c r="I1627" s="112">
        <v>1085765868.4743903</v>
      </c>
      <c r="J1627" s="63">
        <v>0</v>
      </c>
      <c r="K1627" s="65">
        <v>1061370960.16</v>
      </c>
      <c r="L1627" s="112">
        <v>1061370960.16</v>
      </c>
      <c r="M1627" s="63">
        <v>106062657.86000001</v>
      </c>
      <c r="N1627" s="64">
        <v>1018029919.46</v>
      </c>
      <c r="O1627" s="110">
        <v>43341040.699999928</v>
      </c>
      <c r="P1627" s="110">
        <v>0</v>
      </c>
      <c r="Q1627" s="110">
        <v>0</v>
      </c>
      <c r="R1627" s="110">
        <v>43341040.699999928</v>
      </c>
      <c r="S1627" s="110">
        <v>106062657.86000001</v>
      </c>
    </row>
    <row r="1628" spans="1:19" ht="15.75" customHeight="1" x14ac:dyDescent="0.3">
      <c r="A1628" s="66" t="s">
        <v>2366</v>
      </c>
      <c r="B1628" s="67" t="s">
        <v>37</v>
      </c>
      <c r="C1628" s="68" t="s">
        <v>796</v>
      </c>
      <c r="D1628" s="68"/>
      <c r="E1628" s="69" t="s">
        <v>797</v>
      </c>
      <c r="F1628" s="63">
        <v>0</v>
      </c>
      <c r="G1628" s="63">
        <v>885565272.26319313</v>
      </c>
      <c r="H1628" s="63"/>
      <c r="I1628" s="112">
        <v>885565272.26319313</v>
      </c>
      <c r="J1628" s="63">
        <v>0</v>
      </c>
      <c r="K1628" s="65">
        <v>865498856.62</v>
      </c>
      <c r="L1628" s="112">
        <v>865498856.62</v>
      </c>
      <c r="M1628" s="63">
        <v>85954489.829999983</v>
      </c>
      <c r="N1628" s="64">
        <v>830073230.62000012</v>
      </c>
      <c r="O1628" s="110">
        <v>35425625.999999881</v>
      </c>
      <c r="P1628" s="110">
        <v>0</v>
      </c>
      <c r="Q1628" s="110">
        <v>0</v>
      </c>
      <c r="R1628" s="110">
        <v>35425625.999999881</v>
      </c>
      <c r="S1628" s="110">
        <v>85954489.829999983</v>
      </c>
    </row>
    <row r="1629" spans="1:19" ht="15.75" customHeight="1" x14ac:dyDescent="0.3">
      <c r="A1629" s="66" t="s">
        <v>2366</v>
      </c>
      <c r="B1629" s="67" t="s">
        <v>37</v>
      </c>
      <c r="C1629" s="68" t="s">
        <v>798</v>
      </c>
      <c r="D1629" s="68"/>
      <c r="E1629" s="69" t="s">
        <v>799</v>
      </c>
      <c r="F1629" s="63">
        <v>0</v>
      </c>
      <c r="G1629" s="63">
        <v>673848472.26486158</v>
      </c>
      <c r="H1629" s="63"/>
      <c r="I1629" s="112">
        <v>673848472.26486158</v>
      </c>
      <c r="J1629" s="63">
        <v>0</v>
      </c>
      <c r="K1629" s="65">
        <v>658676226.46000004</v>
      </c>
      <c r="L1629" s="112">
        <v>658676226.46000004</v>
      </c>
      <c r="M1629" s="63">
        <v>65714433.75999999</v>
      </c>
      <c r="N1629" s="64">
        <v>631763453.08999991</v>
      </c>
      <c r="O1629" s="110">
        <v>26912773.370000124</v>
      </c>
      <c r="P1629" s="110">
        <v>0</v>
      </c>
      <c r="Q1629" s="110">
        <v>0</v>
      </c>
      <c r="R1629" s="110">
        <v>26912773.370000124</v>
      </c>
      <c r="S1629" s="110">
        <v>65714433.75999999</v>
      </c>
    </row>
    <row r="1630" spans="1:19" ht="15.75" customHeight="1" x14ac:dyDescent="0.3">
      <c r="A1630" s="66" t="s">
        <v>2366</v>
      </c>
      <c r="B1630" s="67" t="s">
        <v>37</v>
      </c>
      <c r="C1630" s="68" t="s">
        <v>800</v>
      </c>
      <c r="D1630" s="68"/>
      <c r="E1630" s="69" t="s">
        <v>801</v>
      </c>
      <c r="F1630" s="63">
        <v>0</v>
      </c>
      <c r="G1630" s="63">
        <v>931085086.90526795</v>
      </c>
      <c r="H1630" s="63"/>
      <c r="I1630" s="112">
        <v>931085086.90526795</v>
      </c>
      <c r="J1630" s="63">
        <v>0</v>
      </c>
      <c r="K1630" s="65">
        <v>909760420.30999994</v>
      </c>
      <c r="L1630" s="112">
        <v>909760420.30999994</v>
      </c>
      <c r="M1630" s="63">
        <v>89640901.139999986</v>
      </c>
      <c r="N1630" s="64">
        <v>872412053.86000001</v>
      </c>
      <c r="O1630" s="110">
        <v>37348366.449999928</v>
      </c>
      <c r="P1630" s="110">
        <v>0</v>
      </c>
      <c r="Q1630" s="110">
        <v>0</v>
      </c>
      <c r="R1630" s="110">
        <v>37348366.449999928</v>
      </c>
      <c r="S1630" s="110">
        <v>89640901.139999986</v>
      </c>
    </row>
    <row r="1631" spans="1:19" ht="15.75" customHeight="1" x14ac:dyDescent="0.3">
      <c r="A1631" s="66" t="s">
        <v>2366</v>
      </c>
      <c r="B1631" s="67" t="s">
        <v>37</v>
      </c>
      <c r="C1631" s="68" t="s">
        <v>802</v>
      </c>
      <c r="D1631" s="68"/>
      <c r="E1631" s="69" t="s">
        <v>803</v>
      </c>
      <c r="F1631" s="63">
        <v>0</v>
      </c>
      <c r="G1631" s="63">
        <v>1032769864.6778929</v>
      </c>
      <c r="H1631" s="63"/>
      <c r="I1631" s="112">
        <v>1032769864.6778929</v>
      </c>
      <c r="J1631" s="63">
        <v>0</v>
      </c>
      <c r="K1631" s="65">
        <v>1009470591.4300001</v>
      </c>
      <c r="L1631" s="112">
        <v>1009470591.4300001</v>
      </c>
      <c r="M1631" s="63">
        <v>100580770.37</v>
      </c>
      <c r="N1631" s="64">
        <v>968202332.42999995</v>
      </c>
      <c r="O1631" s="110">
        <v>41268259.000000119</v>
      </c>
      <c r="P1631" s="110">
        <v>0</v>
      </c>
      <c r="Q1631" s="110">
        <v>0</v>
      </c>
      <c r="R1631" s="110">
        <v>41268259.000000119</v>
      </c>
      <c r="S1631" s="110">
        <v>100580770.37</v>
      </c>
    </row>
    <row r="1632" spans="1:19" ht="15.75" customHeight="1" x14ac:dyDescent="0.3">
      <c r="A1632" s="66" t="s">
        <v>2366</v>
      </c>
      <c r="B1632" s="67" t="s">
        <v>37</v>
      </c>
      <c r="C1632" s="68" t="s">
        <v>804</v>
      </c>
      <c r="D1632" s="68"/>
      <c r="E1632" s="69" t="s">
        <v>805</v>
      </c>
      <c r="F1632" s="63">
        <v>0</v>
      </c>
      <c r="G1632" s="63">
        <v>763093655.86930776</v>
      </c>
      <c r="H1632" s="63"/>
      <c r="I1632" s="112">
        <v>763093655.86930776</v>
      </c>
      <c r="J1632" s="63">
        <v>0</v>
      </c>
      <c r="K1632" s="65">
        <v>746027226.48000002</v>
      </c>
      <c r="L1632" s="112">
        <v>746027226.48000002</v>
      </c>
      <c r="M1632" s="63">
        <v>74811225.199999988</v>
      </c>
      <c r="N1632" s="64">
        <v>715601665.89999998</v>
      </c>
      <c r="O1632" s="110">
        <v>30425560.580000043</v>
      </c>
      <c r="P1632" s="110">
        <v>0</v>
      </c>
      <c r="Q1632" s="110">
        <v>0</v>
      </c>
      <c r="R1632" s="110">
        <v>30425560.580000043</v>
      </c>
      <c r="S1632" s="110">
        <v>74811225.199999988</v>
      </c>
    </row>
    <row r="1633" spans="1:19" ht="15.75" customHeight="1" x14ac:dyDescent="0.3">
      <c r="A1633" s="66" t="s">
        <v>2366</v>
      </c>
      <c r="B1633" s="67" t="s">
        <v>37</v>
      </c>
      <c r="C1633" s="68" t="s">
        <v>806</v>
      </c>
      <c r="D1633" s="68"/>
      <c r="E1633" s="69" t="s">
        <v>807</v>
      </c>
      <c r="F1633" s="63">
        <v>0</v>
      </c>
      <c r="G1633" s="63">
        <v>778016111.16001165</v>
      </c>
      <c r="H1633" s="63"/>
      <c r="I1633" s="112">
        <v>778016111.16001165</v>
      </c>
      <c r="J1633" s="63">
        <v>0</v>
      </c>
      <c r="K1633" s="65">
        <v>760617681.54999995</v>
      </c>
      <c r="L1633" s="112">
        <v>760617681.54999995</v>
      </c>
      <c r="M1633" s="63">
        <v>76280366.030000031</v>
      </c>
      <c r="N1633" s="64">
        <v>729597918.31000006</v>
      </c>
      <c r="O1633" s="110">
        <v>31019763.23999989</v>
      </c>
      <c r="P1633" s="110">
        <v>0</v>
      </c>
      <c r="Q1633" s="110">
        <v>0</v>
      </c>
      <c r="R1633" s="110">
        <v>31019763.23999989</v>
      </c>
      <c r="S1633" s="110">
        <v>76280366.030000031</v>
      </c>
    </row>
    <row r="1634" spans="1:19" ht="15.75" customHeight="1" x14ac:dyDescent="0.3">
      <c r="A1634" s="66" t="s">
        <v>2366</v>
      </c>
      <c r="B1634" s="67" t="s">
        <v>37</v>
      </c>
      <c r="C1634" s="68" t="s">
        <v>808</v>
      </c>
      <c r="D1634" s="68"/>
      <c r="E1634" s="69" t="s">
        <v>809</v>
      </c>
      <c r="F1634" s="63">
        <v>0</v>
      </c>
      <c r="G1634" s="63">
        <v>827771406.27833569</v>
      </c>
      <c r="H1634" s="63"/>
      <c r="I1634" s="112">
        <v>827771406.27833569</v>
      </c>
      <c r="J1634" s="63">
        <v>0</v>
      </c>
      <c r="K1634" s="65">
        <v>808996040.25999987</v>
      </c>
      <c r="L1634" s="112">
        <v>808996040.25999987</v>
      </c>
      <c r="M1634" s="63">
        <v>80290954.080000043</v>
      </c>
      <c r="N1634" s="64">
        <v>775874008.00999999</v>
      </c>
      <c r="O1634" s="110">
        <v>33122032.249999881</v>
      </c>
      <c r="P1634" s="110">
        <v>0</v>
      </c>
      <c r="Q1634" s="110">
        <v>0</v>
      </c>
      <c r="R1634" s="110">
        <v>33122032.249999881</v>
      </c>
      <c r="S1634" s="110">
        <v>80290954.080000043</v>
      </c>
    </row>
    <row r="1635" spans="1:19" ht="15.75" customHeight="1" x14ac:dyDescent="0.3">
      <c r="A1635" s="66" t="s">
        <v>2366</v>
      </c>
      <c r="B1635" s="67" t="s">
        <v>37</v>
      </c>
      <c r="C1635" s="68" t="s">
        <v>810</v>
      </c>
      <c r="D1635" s="68"/>
      <c r="E1635" s="69" t="s">
        <v>811</v>
      </c>
      <c r="F1635" s="63">
        <v>0</v>
      </c>
      <c r="G1635" s="63">
        <v>872102739.41719079</v>
      </c>
      <c r="H1635" s="63"/>
      <c r="I1635" s="112">
        <v>872102739.41719079</v>
      </c>
      <c r="J1635" s="63">
        <v>0</v>
      </c>
      <c r="K1635" s="65">
        <v>852265371.12</v>
      </c>
      <c r="L1635" s="112">
        <v>852265371.12</v>
      </c>
      <c r="M1635" s="63">
        <v>84425218.470000029</v>
      </c>
      <c r="N1635" s="64">
        <v>817344014.5200001</v>
      </c>
      <c r="O1635" s="110">
        <v>34921356.599999905</v>
      </c>
      <c r="P1635" s="110">
        <v>0</v>
      </c>
      <c r="Q1635" s="110">
        <v>0</v>
      </c>
      <c r="R1635" s="110">
        <v>34921356.599999905</v>
      </c>
      <c r="S1635" s="110">
        <v>84425218.470000029</v>
      </c>
    </row>
    <row r="1636" spans="1:19" ht="15.75" customHeight="1" x14ac:dyDescent="0.3">
      <c r="A1636" s="66" t="s">
        <v>2366</v>
      </c>
      <c r="B1636" s="67" t="s">
        <v>37</v>
      </c>
      <c r="C1636" s="68" t="s">
        <v>812</v>
      </c>
      <c r="D1636" s="68"/>
      <c r="E1636" s="69" t="s">
        <v>813</v>
      </c>
      <c r="F1636" s="63">
        <v>0</v>
      </c>
      <c r="G1636" s="63">
        <v>678923197.30241311</v>
      </c>
      <c r="H1636" s="63"/>
      <c r="I1636" s="112">
        <v>678923197.30241311</v>
      </c>
      <c r="J1636" s="63">
        <v>0</v>
      </c>
      <c r="K1636" s="65">
        <v>663417106.05000007</v>
      </c>
      <c r="L1636" s="112">
        <v>663417106.05000007</v>
      </c>
      <c r="M1636" s="63">
        <v>65515717.199999988</v>
      </c>
      <c r="N1636" s="64">
        <v>636202990.33999991</v>
      </c>
      <c r="O1636" s="110">
        <v>27214115.710000157</v>
      </c>
      <c r="P1636" s="110">
        <v>0</v>
      </c>
      <c r="Q1636" s="110">
        <v>0</v>
      </c>
      <c r="R1636" s="110">
        <v>27214115.710000157</v>
      </c>
      <c r="S1636" s="110">
        <v>65515717.199999988</v>
      </c>
    </row>
    <row r="1637" spans="1:19" ht="15.75" customHeight="1" x14ac:dyDescent="0.3">
      <c r="A1637" s="66" t="s">
        <v>2366</v>
      </c>
      <c r="B1637" s="67" t="s">
        <v>37</v>
      </c>
      <c r="C1637" s="68" t="s">
        <v>814</v>
      </c>
      <c r="D1637" s="68"/>
      <c r="E1637" s="69" t="s">
        <v>815</v>
      </c>
      <c r="F1637" s="63">
        <v>0</v>
      </c>
      <c r="G1637" s="63">
        <v>579631780.03674328</v>
      </c>
      <c r="H1637" s="63"/>
      <c r="I1637" s="112">
        <v>579631780.03674328</v>
      </c>
      <c r="J1637" s="63">
        <v>0</v>
      </c>
      <c r="K1637" s="65">
        <v>566829761.35000002</v>
      </c>
      <c r="L1637" s="112">
        <v>566829761.35000002</v>
      </c>
      <c r="M1637" s="63">
        <v>57351088.970000029</v>
      </c>
      <c r="N1637" s="64">
        <v>543791438.43000007</v>
      </c>
      <c r="O1637" s="110">
        <v>23038322.919999957</v>
      </c>
      <c r="P1637" s="110">
        <v>0</v>
      </c>
      <c r="Q1637" s="110">
        <v>0</v>
      </c>
      <c r="R1637" s="110">
        <v>23038322.919999957</v>
      </c>
      <c r="S1637" s="110">
        <v>57351088.970000029</v>
      </c>
    </row>
    <row r="1638" spans="1:19" ht="15.75" customHeight="1" x14ac:dyDescent="0.3">
      <c r="A1638" s="66" t="s">
        <v>2366</v>
      </c>
      <c r="B1638" s="67" t="s">
        <v>37</v>
      </c>
      <c r="C1638" s="68" t="s">
        <v>816</v>
      </c>
      <c r="D1638" s="68"/>
      <c r="E1638" s="69" t="s">
        <v>817</v>
      </c>
      <c r="F1638" s="63">
        <v>0</v>
      </c>
      <c r="G1638" s="63">
        <v>654503403.52023554</v>
      </c>
      <c r="H1638" s="63"/>
      <c r="I1638" s="112">
        <v>654503403.52023554</v>
      </c>
      <c r="J1638" s="63">
        <v>0</v>
      </c>
      <c r="K1638" s="65">
        <v>639858611.81000018</v>
      </c>
      <c r="L1638" s="112">
        <v>639858611.81000018</v>
      </c>
      <c r="M1638" s="63">
        <v>64165116.649999976</v>
      </c>
      <c r="N1638" s="64">
        <v>613759404.57999992</v>
      </c>
      <c r="O1638" s="110">
        <v>26099207.230000257</v>
      </c>
      <c r="P1638" s="110">
        <v>0</v>
      </c>
      <c r="Q1638" s="110">
        <v>0</v>
      </c>
      <c r="R1638" s="110">
        <v>26099207.230000257</v>
      </c>
      <c r="S1638" s="110">
        <v>64165116.649999976</v>
      </c>
    </row>
    <row r="1639" spans="1:19" ht="15.75" customHeight="1" x14ac:dyDescent="0.3">
      <c r="A1639" s="66" t="s">
        <v>2366</v>
      </c>
      <c r="B1639" s="67" t="s">
        <v>37</v>
      </c>
      <c r="C1639" s="68" t="s">
        <v>818</v>
      </c>
      <c r="D1639" s="68"/>
      <c r="E1639" s="69" t="s">
        <v>819</v>
      </c>
      <c r="F1639" s="63">
        <v>0</v>
      </c>
      <c r="G1639" s="63">
        <v>814310312.90471983</v>
      </c>
      <c r="H1639" s="63"/>
      <c r="I1639" s="112">
        <v>814310312.90471983</v>
      </c>
      <c r="J1639" s="63">
        <v>0</v>
      </c>
      <c r="K1639" s="65">
        <v>795894534.24000001</v>
      </c>
      <c r="L1639" s="112">
        <v>795894534.24000001</v>
      </c>
      <c r="M1639" s="63">
        <v>79172166.129999936</v>
      </c>
      <c r="N1639" s="64">
        <v>763335397.87999988</v>
      </c>
      <c r="O1639" s="110">
        <v>32559136.360000134</v>
      </c>
      <c r="P1639" s="110">
        <v>0</v>
      </c>
      <c r="Q1639" s="110">
        <v>0</v>
      </c>
      <c r="R1639" s="110">
        <v>32559136.360000134</v>
      </c>
      <c r="S1639" s="110">
        <v>79172166.129999936</v>
      </c>
    </row>
    <row r="1640" spans="1:19" ht="15.75" customHeight="1" x14ac:dyDescent="0.3">
      <c r="A1640" s="66" t="s">
        <v>2366</v>
      </c>
      <c r="B1640" s="67" t="s">
        <v>37</v>
      </c>
      <c r="C1640" s="68" t="s">
        <v>820</v>
      </c>
      <c r="D1640" s="68"/>
      <c r="E1640" s="69" t="s">
        <v>821</v>
      </c>
      <c r="F1640" s="63">
        <v>0</v>
      </c>
      <c r="G1640" s="63">
        <v>674253558.16763854</v>
      </c>
      <c r="H1640" s="63"/>
      <c r="I1640" s="112">
        <v>674253558.16763854</v>
      </c>
      <c r="J1640" s="63">
        <v>0</v>
      </c>
      <c r="K1640" s="65">
        <v>658731403.23999989</v>
      </c>
      <c r="L1640" s="112">
        <v>658731403.23999989</v>
      </c>
      <c r="M1640" s="63">
        <v>64671117.040000021</v>
      </c>
      <c r="N1640" s="64">
        <v>631649374.41000009</v>
      </c>
      <c r="O1640" s="110">
        <v>27082028.829999804</v>
      </c>
      <c r="P1640" s="110">
        <v>0</v>
      </c>
      <c r="Q1640" s="110">
        <v>0</v>
      </c>
      <c r="R1640" s="110">
        <v>27082028.829999804</v>
      </c>
      <c r="S1640" s="110">
        <v>64671117.040000021</v>
      </c>
    </row>
    <row r="1641" spans="1:19" ht="15.75" customHeight="1" x14ac:dyDescent="0.3">
      <c r="A1641" s="66" t="s">
        <v>2366</v>
      </c>
      <c r="B1641" s="67" t="s">
        <v>37</v>
      </c>
      <c r="C1641" s="68" t="s">
        <v>822</v>
      </c>
      <c r="D1641" s="68"/>
      <c r="E1641" s="69" t="s">
        <v>823</v>
      </c>
      <c r="F1641" s="63">
        <v>0</v>
      </c>
      <c r="G1641" s="63">
        <v>696161082.81810236</v>
      </c>
      <c r="H1641" s="63"/>
      <c r="I1641" s="112">
        <v>696161082.81810236</v>
      </c>
      <c r="J1641" s="63">
        <v>0</v>
      </c>
      <c r="K1641" s="65">
        <v>680351521.97000003</v>
      </c>
      <c r="L1641" s="112">
        <v>680351521.97000003</v>
      </c>
      <c r="M1641" s="63">
        <v>67464820.769999981</v>
      </c>
      <c r="N1641" s="64">
        <v>652486976.58000004</v>
      </c>
      <c r="O1641" s="110">
        <v>27864545.389999986</v>
      </c>
      <c r="P1641" s="110">
        <v>0</v>
      </c>
      <c r="Q1641" s="110">
        <v>0</v>
      </c>
      <c r="R1641" s="110">
        <v>27864545.389999986</v>
      </c>
      <c r="S1641" s="110">
        <v>67464820.769999981</v>
      </c>
    </row>
    <row r="1642" spans="1:19" ht="15.75" customHeight="1" x14ac:dyDescent="0.3">
      <c r="A1642" s="66" t="s">
        <v>2366</v>
      </c>
      <c r="B1642" s="67" t="s">
        <v>37</v>
      </c>
      <c r="C1642" s="68" t="s">
        <v>824</v>
      </c>
      <c r="D1642" s="68"/>
      <c r="E1642" s="69" t="s">
        <v>825</v>
      </c>
      <c r="F1642" s="63">
        <v>0</v>
      </c>
      <c r="G1642" s="63">
        <v>741289603.69280672</v>
      </c>
      <c r="H1642" s="63"/>
      <c r="I1642" s="112">
        <v>741289603.69280672</v>
      </c>
      <c r="J1642" s="63">
        <v>0</v>
      </c>
      <c r="K1642" s="65">
        <v>724439815</v>
      </c>
      <c r="L1642" s="112">
        <v>724439815</v>
      </c>
      <c r="M1642" s="63">
        <v>71804676.379999995</v>
      </c>
      <c r="N1642" s="64">
        <v>694761937.87999988</v>
      </c>
      <c r="O1642" s="110">
        <v>29677877.120000124</v>
      </c>
      <c r="P1642" s="110">
        <v>0</v>
      </c>
      <c r="Q1642" s="110">
        <v>0</v>
      </c>
      <c r="R1642" s="110">
        <v>29677877.120000124</v>
      </c>
      <c r="S1642" s="110">
        <v>71804676.379999995</v>
      </c>
    </row>
    <row r="1643" spans="1:19" ht="15.75" customHeight="1" x14ac:dyDescent="0.3">
      <c r="A1643" s="66" t="s">
        <v>2366</v>
      </c>
      <c r="B1643" s="67" t="s">
        <v>37</v>
      </c>
      <c r="C1643" s="68" t="s">
        <v>826</v>
      </c>
      <c r="D1643" s="68"/>
      <c r="E1643" s="69" t="s">
        <v>827</v>
      </c>
      <c r="F1643" s="63">
        <v>0</v>
      </c>
      <c r="G1643" s="63">
        <v>1023133146.4575464</v>
      </c>
      <c r="H1643" s="63"/>
      <c r="I1643" s="112">
        <v>1023133146.4575464</v>
      </c>
      <c r="J1643" s="63">
        <v>0</v>
      </c>
      <c r="K1643" s="65">
        <v>999566289.69000006</v>
      </c>
      <c r="L1643" s="112">
        <v>999566289.69000006</v>
      </c>
      <c r="M1643" s="63">
        <v>98084112.75999999</v>
      </c>
      <c r="N1643" s="64">
        <v>958465377.6400001</v>
      </c>
      <c r="O1643" s="110">
        <v>41100912.049999952</v>
      </c>
      <c r="P1643" s="110">
        <v>0</v>
      </c>
      <c r="Q1643" s="110">
        <v>0</v>
      </c>
      <c r="R1643" s="110">
        <v>41100912.049999952</v>
      </c>
      <c r="S1643" s="110">
        <v>98084112.75999999</v>
      </c>
    </row>
    <row r="1644" spans="1:19" ht="15.75" customHeight="1" x14ac:dyDescent="0.3">
      <c r="A1644" s="66" t="s">
        <v>2366</v>
      </c>
      <c r="B1644" s="67" t="s">
        <v>37</v>
      </c>
      <c r="C1644" s="68" t="s">
        <v>828</v>
      </c>
      <c r="D1644" s="68"/>
      <c r="E1644" s="69" t="s">
        <v>829</v>
      </c>
      <c r="F1644" s="63">
        <v>0</v>
      </c>
      <c r="G1644" s="63">
        <v>633873577.87969661</v>
      </c>
      <c r="H1644" s="63"/>
      <c r="I1644" s="112">
        <v>633873577.87969661</v>
      </c>
      <c r="J1644" s="63">
        <v>0</v>
      </c>
      <c r="K1644" s="65">
        <v>619585367.54999995</v>
      </c>
      <c r="L1644" s="112">
        <v>619585367.54999995</v>
      </c>
      <c r="M1644" s="63">
        <v>61777527.570000052</v>
      </c>
      <c r="N1644" s="64">
        <v>594261856.74000001</v>
      </c>
      <c r="O1644" s="110">
        <v>25323510.809999943</v>
      </c>
      <c r="P1644" s="110">
        <v>0</v>
      </c>
      <c r="Q1644" s="110">
        <v>0</v>
      </c>
      <c r="R1644" s="110">
        <v>25323510.809999943</v>
      </c>
      <c r="S1644" s="110">
        <v>61777527.570000052</v>
      </c>
    </row>
    <row r="1645" spans="1:19" ht="15.75" customHeight="1" x14ac:dyDescent="0.3">
      <c r="A1645" s="66" t="s">
        <v>2366</v>
      </c>
      <c r="B1645" s="67" t="s">
        <v>37</v>
      </c>
      <c r="C1645" s="68" t="s">
        <v>830</v>
      </c>
      <c r="D1645" s="68"/>
      <c r="E1645" s="69" t="s">
        <v>831</v>
      </c>
      <c r="F1645" s="63">
        <v>0</v>
      </c>
      <c r="G1645" s="63">
        <v>763989908.1362164</v>
      </c>
      <c r="H1645" s="63"/>
      <c r="I1645" s="112">
        <v>763989908.1362164</v>
      </c>
      <c r="J1645" s="63">
        <v>0</v>
      </c>
      <c r="K1645" s="65">
        <v>746685287.46000004</v>
      </c>
      <c r="L1645" s="112">
        <v>746685287.46000004</v>
      </c>
      <c r="M1645" s="63">
        <v>74195185.819999993</v>
      </c>
      <c r="N1645" s="64">
        <v>716126081.88000011</v>
      </c>
      <c r="O1645" s="110">
        <v>30559205.579999924</v>
      </c>
      <c r="P1645" s="110">
        <v>0</v>
      </c>
      <c r="Q1645" s="110">
        <v>0</v>
      </c>
      <c r="R1645" s="110">
        <v>30559205.579999924</v>
      </c>
      <c r="S1645" s="110">
        <v>74195185.819999993</v>
      </c>
    </row>
    <row r="1646" spans="1:19" ht="15.75" customHeight="1" x14ac:dyDescent="0.3">
      <c r="A1646" s="66" t="s">
        <v>2366</v>
      </c>
      <c r="B1646" s="67" t="s">
        <v>37</v>
      </c>
      <c r="C1646" s="68" t="s">
        <v>1919</v>
      </c>
      <c r="D1646" s="68"/>
      <c r="E1646" s="69" t="s">
        <v>1920</v>
      </c>
      <c r="F1646" s="63">
        <v>0</v>
      </c>
      <c r="G1646" s="63">
        <v>626717845.06040406</v>
      </c>
      <c r="H1646" s="63"/>
      <c r="I1646" s="112">
        <v>626717845.06040406</v>
      </c>
      <c r="J1646" s="63">
        <v>0</v>
      </c>
      <c r="K1646" s="65">
        <v>612338785.88999999</v>
      </c>
      <c r="L1646" s="112">
        <v>612338785.88999999</v>
      </c>
      <c r="M1646" s="63">
        <v>60248871.280000031</v>
      </c>
      <c r="N1646" s="64">
        <v>587188106.77999997</v>
      </c>
      <c r="O1646" s="110">
        <v>25150679.110000014</v>
      </c>
      <c r="P1646" s="110">
        <v>0</v>
      </c>
      <c r="Q1646" s="110">
        <v>0</v>
      </c>
      <c r="R1646" s="110">
        <v>25150679.110000014</v>
      </c>
      <c r="S1646" s="110">
        <v>60248871.280000031</v>
      </c>
    </row>
    <row r="1647" spans="1:19" ht="15.75" customHeight="1" x14ac:dyDescent="0.3">
      <c r="A1647" s="66" t="s">
        <v>2366</v>
      </c>
      <c r="B1647" s="67" t="s">
        <v>37</v>
      </c>
      <c r="C1647" s="68" t="s">
        <v>832</v>
      </c>
      <c r="D1647" s="68"/>
      <c r="E1647" s="69" t="s">
        <v>833</v>
      </c>
      <c r="F1647" s="63">
        <v>0</v>
      </c>
      <c r="G1647" s="63">
        <v>548587532.52671266</v>
      </c>
      <c r="H1647" s="63"/>
      <c r="I1647" s="112">
        <v>548587532.52671266</v>
      </c>
      <c r="J1647" s="63">
        <v>0</v>
      </c>
      <c r="K1647" s="65">
        <v>536226784.11000001</v>
      </c>
      <c r="L1647" s="112">
        <v>536226784.11000001</v>
      </c>
      <c r="M1647" s="63">
        <v>53481810</v>
      </c>
      <c r="N1647" s="64">
        <v>514312738.51999998</v>
      </c>
      <c r="O1647" s="110">
        <v>21914045.590000033</v>
      </c>
      <c r="P1647" s="110">
        <v>0</v>
      </c>
      <c r="Q1647" s="110">
        <v>0</v>
      </c>
      <c r="R1647" s="110">
        <v>21914045.590000033</v>
      </c>
      <c r="S1647" s="110">
        <v>53481810</v>
      </c>
    </row>
    <row r="1648" spans="1:19" ht="15.75" customHeight="1" x14ac:dyDescent="0.3">
      <c r="A1648" s="66" t="s">
        <v>2366</v>
      </c>
      <c r="B1648" s="67" t="s">
        <v>37</v>
      </c>
      <c r="C1648" s="68" t="s">
        <v>834</v>
      </c>
      <c r="D1648" s="68"/>
      <c r="E1648" s="69" t="s">
        <v>835</v>
      </c>
      <c r="F1648" s="63">
        <v>0</v>
      </c>
      <c r="G1648" s="63">
        <v>680516981.97397089</v>
      </c>
      <c r="H1648" s="63"/>
      <c r="I1648" s="112">
        <v>680516981.97397089</v>
      </c>
      <c r="J1648" s="63">
        <v>0</v>
      </c>
      <c r="K1648" s="65">
        <v>665064224.59000015</v>
      </c>
      <c r="L1648" s="112">
        <v>665064224.59000015</v>
      </c>
      <c r="M1648" s="63">
        <v>65967674.649999976</v>
      </c>
      <c r="N1648" s="64">
        <v>637826436.33999991</v>
      </c>
      <c r="O1648" s="110">
        <v>27237788.250000238</v>
      </c>
      <c r="P1648" s="110">
        <v>0</v>
      </c>
      <c r="Q1648" s="110">
        <v>0</v>
      </c>
      <c r="R1648" s="110">
        <v>27237788.250000238</v>
      </c>
      <c r="S1648" s="110">
        <v>65967674.649999976</v>
      </c>
    </row>
    <row r="1649" spans="1:19" ht="15.75" customHeight="1" x14ac:dyDescent="0.3">
      <c r="A1649" s="66" t="s">
        <v>2366</v>
      </c>
      <c r="B1649" s="67" t="s">
        <v>37</v>
      </c>
      <c r="C1649" s="68" t="s">
        <v>836</v>
      </c>
      <c r="D1649" s="68"/>
      <c r="E1649" s="69" t="s">
        <v>837</v>
      </c>
      <c r="F1649" s="63">
        <v>0</v>
      </c>
      <c r="G1649" s="63">
        <v>715173841.29348135</v>
      </c>
      <c r="H1649" s="63"/>
      <c r="I1649" s="112">
        <v>715173841.29348135</v>
      </c>
      <c r="J1649" s="63">
        <v>0</v>
      </c>
      <c r="K1649" s="65">
        <v>699042530.45000005</v>
      </c>
      <c r="L1649" s="112">
        <v>699042530.45000005</v>
      </c>
      <c r="M1649" s="63">
        <v>69655257.25</v>
      </c>
      <c r="N1649" s="64">
        <v>670466412.91000009</v>
      </c>
      <c r="O1649" s="110">
        <v>28576117.539999962</v>
      </c>
      <c r="P1649" s="110">
        <v>0</v>
      </c>
      <c r="Q1649" s="110">
        <v>0</v>
      </c>
      <c r="R1649" s="110">
        <v>28576117.539999962</v>
      </c>
      <c r="S1649" s="110">
        <v>69655257.25</v>
      </c>
    </row>
    <row r="1650" spans="1:19" ht="15.75" customHeight="1" x14ac:dyDescent="0.3">
      <c r="A1650" s="66" t="s">
        <v>2366</v>
      </c>
      <c r="B1650" s="67" t="s">
        <v>39</v>
      </c>
      <c r="C1650" s="68" t="s">
        <v>233</v>
      </c>
      <c r="D1650" s="68"/>
      <c r="E1650" s="69" t="s">
        <v>39</v>
      </c>
      <c r="F1650" s="63">
        <v>0</v>
      </c>
      <c r="G1650" s="63">
        <v>53043779101.4058</v>
      </c>
      <c r="H1650" s="63"/>
      <c r="I1650" s="112">
        <v>53043779101.4058</v>
      </c>
      <c r="J1650" s="63">
        <v>0</v>
      </c>
      <c r="K1650" s="65">
        <v>51822658779.169998</v>
      </c>
      <c r="L1650" s="112">
        <v>51822658779.169998</v>
      </c>
      <c r="M1650" s="63">
        <v>4322101195.3199997</v>
      </c>
      <c r="N1650" s="64">
        <v>49697652127.840012</v>
      </c>
      <c r="O1650" s="110">
        <v>2125006651.3299866</v>
      </c>
      <c r="P1650" s="110">
        <v>0</v>
      </c>
      <c r="Q1650" s="110">
        <v>0</v>
      </c>
      <c r="R1650" s="110">
        <v>2125006651.3299866</v>
      </c>
      <c r="S1650" s="110">
        <v>4322101195.3199997</v>
      </c>
    </row>
    <row r="1651" spans="1:19" ht="15.75" customHeight="1" x14ac:dyDescent="0.3">
      <c r="A1651" s="66" t="s">
        <v>2366</v>
      </c>
      <c r="B1651" s="67" t="s">
        <v>39</v>
      </c>
      <c r="C1651" s="68" t="s">
        <v>838</v>
      </c>
      <c r="D1651" s="68"/>
      <c r="E1651" s="69" t="s">
        <v>839</v>
      </c>
      <c r="F1651" s="63">
        <v>0</v>
      </c>
      <c r="G1651" s="63">
        <v>2332100709.2323399</v>
      </c>
      <c r="H1651" s="63"/>
      <c r="I1651" s="112">
        <v>2332100709.2323399</v>
      </c>
      <c r="J1651" s="63">
        <v>0</v>
      </c>
      <c r="K1651" s="65">
        <v>2278801732.4700003</v>
      </c>
      <c r="L1651" s="112">
        <v>2278801732.4700003</v>
      </c>
      <c r="M1651" s="63">
        <v>224889041.09000015</v>
      </c>
      <c r="N1651" s="64">
        <v>2185305610.46</v>
      </c>
      <c r="O1651" s="110">
        <v>93496122.010000229</v>
      </c>
      <c r="P1651" s="110">
        <v>0</v>
      </c>
      <c r="Q1651" s="110">
        <v>0</v>
      </c>
      <c r="R1651" s="110">
        <v>93496122.010000229</v>
      </c>
      <c r="S1651" s="110">
        <v>224889041.09000015</v>
      </c>
    </row>
    <row r="1652" spans="1:19" ht="15.75" customHeight="1" x14ac:dyDescent="0.3">
      <c r="A1652" s="66" t="s">
        <v>2366</v>
      </c>
      <c r="B1652" s="67" t="s">
        <v>39</v>
      </c>
      <c r="C1652" s="68" t="s">
        <v>840</v>
      </c>
      <c r="D1652" s="68"/>
      <c r="E1652" s="69" t="s">
        <v>841</v>
      </c>
      <c r="F1652" s="63">
        <v>0</v>
      </c>
      <c r="G1652" s="63">
        <v>1193242740.5958161</v>
      </c>
      <c r="H1652" s="63"/>
      <c r="I1652" s="112">
        <v>1193242740.5958161</v>
      </c>
      <c r="J1652" s="63">
        <v>0</v>
      </c>
      <c r="K1652" s="65">
        <v>1165879518.0799999</v>
      </c>
      <c r="L1652" s="112">
        <v>1165879518.0799999</v>
      </c>
      <c r="M1652" s="63">
        <v>114787230.99000001</v>
      </c>
      <c r="N1652" s="64">
        <v>1117999745.26</v>
      </c>
      <c r="O1652" s="110">
        <v>47879772.819999933</v>
      </c>
      <c r="P1652" s="110">
        <v>0</v>
      </c>
      <c r="Q1652" s="110">
        <v>0</v>
      </c>
      <c r="R1652" s="110">
        <v>47879772.819999933</v>
      </c>
      <c r="S1652" s="110">
        <v>114787230.99000001</v>
      </c>
    </row>
    <row r="1653" spans="1:19" ht="15.75" customHeight="1" x14ac:dyDescent="0.3">
      <c r="A1653" s="66" t="s">
        <v>2366</v>
      </c>
      <c r="B1653" s="67" t="s">
        <v>39</v>
      </c>
      <c r="C1653" s="68" t="s">
        <v>842</v>
      </c>
      <c r="D1653" s="68"/>
      <c r="E1653" s="69" t="s">
        <v>843</v>
      </c>
      <c r="F1653" s="63">
        <v>0</v>
      </c>
      <c r="G1653" s="63">
        <v>847174450.09352112</v>
      </c>
      <c r="H1653" s="63"/>
      <c r="I1653" s="112">
        <v>847174450.09352112</v>
      </c>
      <c r="J1653" s="63">
        <v>0</v>
      </c>
      <c r="K1653" s="65">
        <v>827835521.53999996</v>
      </c>
      <c r="L1653" s="112">
        <v>827835521.53999996</v>
      </c>
      <c r="M1653" s="63">
        <v>81783020.569999993</v>
      </c>
      <c r="N1653" s="64">
        <v>793881629.62999988</v>
      </c>
      <c r="O1653" s="110">
        <v>33953891.910000086</v>
      </c>
      <c r="P1653" s="110">
        <v>0</v>
      </c>
      <c r="Q1653" s="110">
        <v>0</v>
      </c>
      <c r="R1653" s="110">
        <v>33953891.910000086</v>
      </c>
      <c r="S1653" s="110">
        <v>81783020.569999993</v>
      </c>
    </row>
    <row r="1654" spans="1:19" ht="15.75" customHeight="1" x14ac:dyDescent="0.3">
      <c r="A1654" s="66" t="s">
        <v>2366</v>
      </c>
      <c r="B1654" s="67" t="s">
        <v>39</v>
      </c>
      <c r="C1654" s="68" t="s">
        <v>844</v>
      </c>
      <c r="D1654" s="68"/>
      <c r="E1654" s="69" t="s">
        <v>845</v>
      </c>
      <c r="F1654" s="63">
        <v>0</v>
      </c>
      <c r="G1654" s="63">
        <v>1029321332.826299</v>
      </c>
      <c r="H1654" s="63"/>
      <c r="I1654" s="112">
        <v>1029321332.826299</v>
      </c>
      <c r="J1654" s="63">
        <v>0</v>
      </c>
      <c r="K1654" s="65">
        <v>1005656179.4800001</v>
      </c>
      <c r="L1654" s="112">
        <v>1005656179.4800001</v>
      </c>
      <c r="M1654" s="63">
        <v>98809365.319999933</v>
      </c>
      <c r="N1654" s="64">
        <v>964326612.81000006</v>
      </c>
      <c r="O1654" s="110">
        <v>41329566.670000076</v>
      </c>
      <c r="P1654" s="110">
        <v>0</v>
      </c>
      <c r="Q1654" s="110">
        <v>0</v>
      </c>
      <c r="R1654" s="110">
        <v>41329566.670000076</v>
      </c>
      <c r="S1654" s="110">
        <v>98809365.319999933</v>
      </c>
    </row>
    <row r="1655" spans="1:19" ht="15.75" customHeight="1" x14ac:dyDescent="0.3">
      <c r="A1655" s="66" t="s">
        <v>2366</v>
      </c>
      <c r="B1655" s="67" t="s">
        <v>39</v>
      </c>
      <c r="C1655" s="68" t="s">
        <v>846</v>
      </c>
      <c r="D1655" s="68"/>
      <c r="E1655" s="69" t="s">
        <v>847</v>
      </c>
      <c r="F1655" s="63">
        <v>0</v>
      </c>
      <c r="G1655" s="63">
        <v>1344893999.1559849</v>
      </c>
      <c r="H1655" s="63"/>
      <c r="I1655" s="112">
        <v>1344893999.1559849</v>
      </c>
      <c r="J1655" s="63">
        <v>0</v>
      </c>
      <c r="K1655" s="65">
        <v>1314306865.4499998</v>
      </c>
      <c r="L1655" s="112">
        <v>1314306865.4499998</v>
      </c>
      <c r="M1655" s="63">
        <v>130178699.76000011</v>
      </c>
      <c r="N1655" s="64">
        <v>1260455964.3700001</v>
      </c>
      <c r="O1655" s="110">
        <v>53850901.079999685</v>
      </c>
      <c r="P1655" s="110">
        <v>0</v>
      </c>
      <c r="Q1655" s="110">
        <v>0</v>
      </c>
      <c r="R1655" s="110">
        <v>53850901.079999685</v>
      </c>
      <c r="S1655" s="110">
        <v>130178699.76000011</v>
      </c>
    </row>
    <row r="1656" spans="1:19" ht="15.75" customHeight="1" x14ac:dyDescent="0.3">
      <c r="A1656" s="66" t="s">
        <v>2366</v>
      </c>
      <c r="B1656" s="67" t="s">
        <v>39</v>
      </c>
      <c r="C1656" s="68" t="s">
        <v>848</v>
      </c>
      <c r="D1656" s="68"/>
      <c r="E1656" s="69" t="s">
        <v>849</v>
      </c>
      <c r="F1656" s="63">
        <v>0</v>
      </c>
      <c r="G1656" s="63">
        <v>744641927.54541433</v>
      </c>
      <c r="H1656" s="63"/>
      <c r="I1656" s="112">
        <v>744641927.54541433</v>
      </c>
      <c r="J1656" s="63">
        <v>0</v>
      </c>
      <c r="K1656" s="65">
        <v>727689652.52999997</v>
      </c>
      <c r="L1656" s="112">
        <v>727689652.52999997</v>
      </c>
      <c r="M1656" s="63">
        <v>72032576.150000036</v>
      </c>
      <c r="N1656" s="64">
        <v>697865852.17999995</v>
      </c>
      <c r="O1656" s="110">
        <v>29823800.350000024</v>
      </c>
      <c r="P1656" s="110">
        <v>0</v>
      </c>
      <c r="Q1656" s="110">
        <v>0</v>
      </c>
      <c r="R1656" s="110">
        <v>29823800.350000024</v>
      </c>
      <c r="S1656" s="110">
        <v>72032576.150000036</v>
      </c>
    </row>
    <row r="1657" spans="1:19" ht="15.75" customHeight="1" x14ac:dyDescent="0.3">
      <c r="A1657" s="66" t="s">
        <v>2366</v>
      </c>
      <c r="B1657" s="67" t="s">
        <v>39</v>
      </c>
      <c r="C1657" s="68" t="s">
        <v>850</v>
      </c>
      <c r="D1657" s="68"/>
      <c r="E1657" s="69" t="s">
        <v>851</v>
      </c>
      <c r="F1657" s="63">
        <v>0</v>
      </c>
      <c r="G1657" s="63">
        <v>1080792251.5305851</v>
      </c>
      <c r="H1657" s="63"/>
      <c r="I1657" s="112">
        <v>1080792251.5305851</v>
      </c>
      <c r="J1657" s="63">
        <v>0</v>
      </c>
      <c r="K1657" s="65">
        <v>1056161516.21</v>
      </c>
      <c r="L1657" s="112">
        <v>1056161516.21</v>
      </c>
      <c r="M1657" s="63">
        <v>104455682.79999995</v>
      </c>
      <c r="N1657" s="64">
        <v>1012863006.1700001</v>
      </c>
      <c r="O1657" s="110">
        <v>43298510.039999962</v>
      </c>
      <c r="P1657" s="110">
        <v>0</v>
      </c>
      <c r="Q1657" s="110">
        <v>0</v>
      </c>
      <c r="R1657" s="110">
        <v>43298510.039999962</v>
      </c>
      <c r="S1657" s="110">
        <v>104455682.79999995</v>
      </c>
    </row>
    <row r="1658" spans="1:19" ht="15.75" customHeight="1" x14ac:dyDescent="0.3">
      <c r="A1658" s="66" t="s">
        <v>2366</v>
      </c>
      <c r="B1658" s="67" t="s">
        <v>39</v>
      </c>
      <c r="C1658" s="68" t="s">
        <v>852</v>
      </c>
      <c r="D1658" s="68"/>
      <c r="E1658" s="69" t="s">
        <v>853</v>
      </c>
      <c r="F1658" s="63">
        <v>0</v>
      </c>
      <c r="G1658" s="63">
        <v>1310775594.6264994</v>
      </c>
      <c r="H1658" s="63"/>
      <c r="I1658" s="112">
        <v>1310775594.6264994</v>
      </c>
      <c r="J1658" s="63">
        <v>0</v>
      </c>
      <c r="K1658" s="65">
        <v>1280721149.3600001</v>
      </c>
      <c r="L1658" s="112">
        <v>1280721149.3600001</v>
      </c>
      <c r="M1658" s="63">
        <v>126088531.38</v>
      </c>
      <c r="N1658" s="64">
        <v>1228127215.98</v>
      </c>
      <c r="O1658" s="110">
        <v>52593933.380000114</v>
      </c>
      <c r="P1658" s="110">
        <v>0</v>
      </c>
      <c r="Q1658" s="110">
        <v>0</v>
      </c>
      <c r="R1658" s="110">
        <v>52593933.380000114</v>
      </c>
      <c r="S1658" s="110">
        <v>126088531.38</v>
      </c>
    </row>
    <row r="1659" spans="1:19" ht="15.75" customHeight="1" x14ac:dyDescent="0.3">
      <c r="A1659" s="66" t="s">
        <v>2366</v>
      </c>
      <c r="B1659" s="67" t="s">
        <v>39</v>
      </c>
      <c r="C1659" s="68" t="s">
        <v>854</v>
      </c>
      <c r="D1659" s="68"/>
      <c r="E1659" s="69" t="s">
        <v>855</v>
      </c>
      <c r="F1659" s="63">
        <v>0</v>
      </c>
      <c r="G1659" s="63">
        <v>744656710.14217949</v>
      </c>
      <c r="H1659" s="63"/>
      <c r="I1659" s="112">
        <v>744656710.14217949</v>
      </c>
      <c r="J1659" s="63">
        <v>0</v>
      </c>
      <c r="K1659" s="65">
        <v>727801792.06999993</v>
      </c>
      <c r="L1659" s="112">
        <v>727801792.06999993</v>
      </c>
      <c r="M1659" s="63">
        <v>72359302.060000002</v>
      </c>
      <c r="N1659" s="64">
        <v>698021174.36999989</v>
      </c>
      <c r="O1659" s="110">
        <v>29780617.700000048</v>
      </c>
      <c r="P1659" s="110">
        <v>0</v>
      </c>
      <c r="Q1659" s="110">
        <v>0</v>
      </c>
      <c r="R1659" s="110">
        <v>29780617.700000048</v>
      </c>
      <c r="S1659" s="110">
        <v>72359302.060000002</v>
      </c>
    </row>
    <row r="1660" spans="1:19" ht="15.75" customHeight="1" x14ac:dyDescent="0.3">
      <c r="A1660" s="66" t="s">
        <v>2366</v>
      </c>
      <c r="B1660" s="67" t="s">
        <v>39</v>
      </c>
      <c r="C1660" s="68" t="s">
        <v>856</v>
      </c>
      <c r="D1660" s="68"/>
      <c r="E1660" s="69" t="s">
        <v>857</v>
      </c>
      <c r="F1660" s="63">
        <v>0</v>
      </c>
      <c r="G1660" s="63">
        <v>676730984.19314218</v>
      </c>
      <c r="H1660" s="63"/>
      <c r="I1660" s="112">
        <v>676730984.19314218</v>
      </c>
      <c r="J1660" s="63">
        <v>0</v>
      </c>
      <c r="K1660" s="65">
        <v>661224822.29999995</v>
      </c>
      <c r="L1660" s="112">
        <v>661224822.29999995</v>
      </c>
      <c r="M1660" s="63">
        <v>65135362.340000033</v>
      </c>
      <c r="N1660" s="64">
        <v>634076126.8499999</v>
      </c>
      <c r="O1660" s="110">
        <v>27148695.450000048</v>
      </c>
      <c r="P1660" s="110">
        <v>0</v>
      </c>
      <c r="Q1660" s="110">
        <v>0</v>
      </c>
      <c r="R1660" s="110">
        <v>27148695.450000048</v>
      </c>
      <c r="S1660" s="110">
        <v>65135362.340000033</v>
      </c>
    </row>
    <row r="1661" spans="1:19" ht="15.75" customHeight="1" x14ac:dyDescent="0.3">
      <c r="A1661" s="66" t="s">
        <v>2366</v>
      </c>
      <c r="B1661" s="67" t="s">
        <v>39</v>
      </c>
      <c r="C1661" s="68" t="s">
        <v>858</v>
      </c>
      <c r="D1661" s="68"/>
      <c r="E1661" s="69" t="s">
        <v>859</v>
      </c>
      <c r="F1661" s="63">
        <v>0</v>
      </c>
      <c r="G1661" s="63">
        <v>1731695210.6589584</v>
      </c>
      <c r="H1661" s="63"/>
      <c r="I1661" s="112">
        <v>1731695210.6589584</v>
      </c>
      <c r="J1661" s="63">
        <v>0</v>
      </c>
      <c r="K1661" s="65">
        <v>1692357544.3599999</v>
      </c>
      <c r="L1661" s="112">
        <v>1692357544.3599999</v>
      </c>
      <c r="M1661" s="63">
        <v>167775795.32000005</v>
      </c>
      <c r="N1661" s="64">
        <v>1623039580.1700001</v>
      </c>
      <c r="O1661" s="110">
        <v>69317964.189999819</v>
      </c>
      <c r="P1661" s="110">
        <v>0</v>
      </c>
      <c r="Q1661" s="110">
        <v>0</v>
      </c>
      <c r="R1661" s="110">
        <v>69317964.189999819</v>
      </c>
      <c r="S1661" s="110">
        <v>167775795.32000005</v>
      </c>
    </row>
    <row r="1662" spans="1:19" ht="15.75" customHeight="1" x14ac:dyDescent="0.3">
      <c r="A1662" s="66" t="s">
        <v>2366</v>
      </c>
      <c r="B1662" s="67" t="s">
        <v>39</v>
      </c>
      <c r="C1662" s="68" t="s">
        <v>860</v>
      </c>
      <c r="D1662" s="68"/>
      <c r="E1662" s="69" t="s">
        <v>861</v>
      </c>
      <c r="F1662" s="63">
        <v>0</v>
      </c>
      <c r="G1662" s="63">
        <v>1061738926.0339804</v>
      </c>
      <c r="H1662" s="63"/>
      <c r="I1662" s="112">
        <v>1061738926.0339804</v>
      </c>
      <c r="J1662" s="63">
        <v>0</v>
      </c>
      <c r="K1662" s="65">
        <v>1037201549.85</v>
      </c>
      <c r="L1662" s="112">
        <v>1037201549.85</v>
      </c>
      <c r="M1662" s="63">
        <v>101542878.80999994</v>
      </c>
      <c r="N1662" s="64">
        <v>994513158.59000003</v>
      </c>
      <c r="O1662" s="110">
        <v>42688391.25999999</v>
      </c>
      <c r="P1662" s="110">
        <v>0</v>
      </c>
      <c r="Q1662" s="110">
        <v>0</v>
      </c>
      <c r="R1662" s="110">
        <v>42688391.25999999</v>
      </c>
      <c r="S1662" s="110">
        <v>101542878.80999994</v>
      </c>
    </row>
    <row r="1663" spans="1:19" ht="15.75" customHeight="1" x14ac:dyDescent="0.3">
      <c r="A1663" s="66" t="s">
        <v>2366</v>
      </c>
      <c r="B1663" s="67" t="s">
        <v>39</v>
      </c>
      <c r="C1663" s="68" t="s">
        <v>862</v>
      </c>
      <c r="D1663" s="68"/>
      <c r="E1663" s="69" t="s">
        <v>863</v>
      </c>
      <c r="F1663" s="63">
        <v>0</v>
      </c>
      <c r="G1663" s="63">
        <v>746529041.50990176</v>
      </c>
      <c r="H1663" s="63"/>
      <c r="I1663" s="112">
        <v>746529041.50990176</v>
      </c>
      <c r="J1663" s="63">
        <v>0</v>
      </c>
      <c r="K1663" s="65">
        <v>729565024.75</v>
      </c>
      <c r="L1663" s="112">
        <v>729565024.75</v>
      </c>
      <c r="M1663" s="63">
        <v>72320138.399999976</v>
      </c>
      <c r="N1663" s="64">
        <v>699679624.55999994</v>
      </c>
      <c r="O1663" s="110">
        <v>29885400.190000057</v>
      </c>
      <c r="P1663" s="110">
        <v>0</v>
      </c>
      <c r="Q1663" s="110">
        <v>0</v>
      </c>
      <c r="R1663" s="110">
        <v>29885400.190000057</v>
      </c>
      <c r="S1663" s="110">
        <v>72320138.399999976</v>
      </c>
    </row>
    <row r="1664" spans="1:19" ht="15.75" customHeight="1" x14ac:dyDescent="0.3">
      <c r="A1664" s="66" t="s">
        <v>2366</v>
      </c>
      <c r="B1664" s="67" t="s">
        <v>39</v>
      </c>
      <c r="C1664" s="68" t="s">
        <v>864</v>
      </c>
      <c r="D1664" s="68"/>
      <c r="E1664" s="69" t="s">
        <v>865</v>
      </c>
      <c r="F1664" s="63">
        <v>0</v>
      </c>
      <c r="G1664" s="63">
        <v>1189676168.4196429</v>
      </c>
      <c r="H1664" s="63"/>
      <c r="I1664" s="112">
        <v>1189676168.4196429</v>
      </c>
      <c r="J1664" s="63">
        <v>0</v>
      </c>
      <c r="K1664" s="65">
        <v>1162323668.1399999</v>
      </c>
      <c r="L1664" s="112">
        <v>1162323668.1399999</v>
      </c>
      <c r="M1664" s="63">
        <v>114188521.54000008</v>
      </c>
      <c r="N1664" s="64">
        <v>1114555300.9400001</v>
      </c>
      <c r="O1664" s="110">
        <v>47768367.199999809</v>
      </c>
      <c r="P1664" s="110">
        <v>0</v>
      </c>
      <c r="Q1664" s="110">
        <v>0</v>
      </c>
      <c r="R1664" s="110">
        <v>47768367.199999809</v>
      </c>
      <c r="S1664" s="110">
        <v>114188521.54000008</v>
      </c>
    </row>
    <row r="1665" spans="1:19" ht="15.75" customHeight="1" x14ac:dyDescent="0.3">
      <c r="A1665" s="66" t="s">
        <v>2366</v>
      </c>
      <c r="B1665" s="67" t="s">
        <v>39</v>
      </c>
      <c r="C1665" s="68" t="s">
        <v>866</v>
      </c>
      <c r="D1665" s="68"/>
      <c r="E1665" s="69" t="s">
        <v>867</v>
      </c>
      <c r="F1665" s="63">
        <v>0</v>
      </c>
      <c r="G1665" s="63">
        <v>1067148574.3898305</v>
      </c>
      <c r="H1665" s="63"/>
      <c r="I1665" s="112">
        <v>1067148574.3898305</v>
      </c>
      <c r="J1665" s="63">
        <v>0</v>
      </c>
      <c r="K1665" s="65">
        <v>1042745386.7699999</v>
      </c>
      <c r="L1665" s="112">
        <v>1042745386.7699999</v>
      </c>
      <c r="M1665" s="63">
        <v>102882403.10000002</v>
      </c>
      <c r="N1665" s="64">
        <v>999955937.57999992</v>
      </c>
      <c r="O1665" s="110">
        <v>42789449.189999938</v>
      </c>
      <c r="P1665" s="110">
        <v>0</v>
      </c>
      <c r="Q1665" s="110">
        <v>0</v>
      </c>
      <c r="R1665" s="110">
        <v>42789449.189999938</v>
      </c>
      <c r="S1665" s="110">
        <v>102882403.10000002</v>
      </c>
    </row>
    <row r="1666" spans="1:19" ht="15.75" customHeight="1" x14ac:dyDescent="0.3">
      <c r="A1666" s="66" t="s">
        <v>2366</v>
      </c>
      <c r="B1666" s="67" t="s">
        <v>39</v>
      </c>
      <c r="C1666" s="68" t="s">
        <v>868</v>
      </c>
      <c r="D1666" s="68"/>
      <c r="E1666" s="69" t="s">
        <v>869</v>
      </c>
      <c r="F1666" s="63">
        <v>0</v>
      </c>
      <c r="G1666" s="63">
        <v>1298536948.1060958</v>
      </c>
      <c r="H1666" s="63"/>
      <c r="I1666" s="112">
        <v>1298536948.1060958</v>
      </c>
      <c r="J1666" s="63">
        <v>0</v>
      </c>
      <c r="K1666" s="65">
        <v>1269000557.5699999</v>
      </c>
      <c r="L1666" s="112">
        <v>1269000557.5699999</v>
      </c>
      <c r="M1666" s="63">
        <v>125686916.20000005</v>
      </c>
      <c r="N1666" s="64">
        <v>1217004190.8299999</v>
      </c>
      <c r="O1666" s="110">
        <v>51996366.74000001</v>
      </c>
      <c r="P1666" s="110">
        <v>0</v>
      </c>
      <c r="Q1666" s="110">
        <v>0</v>
      </c>
      <c r="R1666" s="110">
        <v>51996366.74000001</v>
      </c>
      <c r="S1666" s="110">
        <v>125686916.20000005</v>
      </c>
    </row>
    <row r="1667" spans="1:19" ht="15.75" customHeight="1" x14ac:dyDescent="0.3">
      <c r="A1667" s="66" t="s">
        <v>2366</v>
      </c>
      <c r="B1667" s="67" t="s">
        <v>39</v>
      </c>
      <c r="C1667" s="68" t="s">
        <v>870</v>
      </c>
      <c r="D1667" s="68"/>
      <c r="E1667" s="69" t="s">
        <v>871</v>
      </c>
      <c r="F1667" s="63">
        <v>0</v>
      </c>
      <c r="G1667" s="63">
        <v>1080255018.7838221</v>
      </c>
      <c r="H1667" s="63"/>
      <c r="I1667" s="112">
        <v>1080255018.7838221</v>
      </c>
      <c r="J1667" s="63">
        <v>0</v>
      </c>
      <c r="K1667" s="65">
        <v>1055462268.5500001</v>
      </c>
      <c r="L1667" s="112">
        <v>1055462268.5500001</v>
      </c>
      <c r="M1667" s="63">
        <v>103836828.38</v>
      </c>
      <c r="N1667" s="64">
        <v>1012107102.8199999</v>
      </c>
      <c r="O1667" s="110">
        <v>43355165.730000138</v>
      </c>
      <c r="P1667" s="110">
        <v>0</v>
      </c>
      <c r="Q1667" s="110">
        <v>0</v>
      </c>
      <c r="R1667" s="110">
        <v>43355165.730000138</v>
      </c>
      <c r="S1667" s="110">
        <v>103836828.38</v>
      </c>
    </row>
    <row r="1668" spans="1:19" ht="15.75" customHeight="1" x14ac:dyDescent="0.3">
      <c r="A1668" s="66" t="s">
        <v>2366</v>
      </c>
      <c r="B1668" s="67" t="s">
        <v>39</v>
      </c>
      <c r="C1668" s="68" t="s">
        <v>872</v>
      </c>
      <c r="D1668" s="68"/>
      <c r="E1668" s="69" t="s">
        <v>873</v>
      </c>
      <c r="F1668" s="63">
        <v>0</v>
      </c>
      <c r="G1668" s="63">
        <v>1145672091.3598924</v>
      </c>
      <c r="H1668" s="63"/>
      <c r="I1668" s="112">
        <v>1145672091.3598924</v>
      </c>
      <c r="J1668" s="63">
        <v>0</v>
      </c>
      <c r="K1668" s="65">
        <v>1119182876.54</v>
      </c>
      <c r="L1668" s="112">
        <v>1119182876.54</v>
      </c>
      <c r="M1668" s="63">
        <v>109498118.26999998</v>
      </c>
      <c r="N1668" s="64">
        <v>1073114668.4499999</v>
      </c>
      <c r="O1668" s="110">
        <v>46068208.090000033</v>
      </c>
      <c r="P1668" s="110">
        <v>0</v>
      </c>
      <c r="Q1668" s="110">
        <v>0</v>
      </c>
      <c r="R1668" s="110">
        <v>46068208.090000033</v>
      </c>
      <c r="S1668" s="110">
        <v>109498118.26999998</v>
      </c>
    </row>
    <row r="1669" spans="1:19" ht="15.75" customHeight="1" x14ac:dyDescent="0.3">
      <c r="A1669" s="66" t="s">
        <v>2366</v>
      </c>
      <c r="B1669" s="67" t="s">
        <v>39</v>
      </c>
      <c r="C1669" s="68" t="s">
        <v>874</v>
      </c>
      <c r="D1669" s="68"/>
      <c r="E1669" s="69" t="s">
        <v>875</v>
      </c>
      <c r="F1669" s="63">
        <v>0</v>
      </c>
      <c r="G1669" s="63">
        <v>1182505261.3078837</v>
      </c>
      <c r="H1669" s="63"/>
      <c r="I1669" s="112">
        <v>1182505261.3078837</v>
      </c>
      <c r="J1669" s="63">
        <v>0</v>
      </c>
      <c r="K1669" s="65">
        <v>1155120830.4499998</v>
      </c>
      <c r="L1669" s="112">
        <v>1155120830.4499998</v>
      </c>
      <c r="M1669" s="63">
        <v>112879828.03999996</v>
      </c>
      <c r="N1669" s="64">
        <v>1107551957.02</v>
      </c>
      <c r="O1669" s="110">
        <v>47568873.429999828</v>
      </c>
      <c r="P1669" s="110">
        <v>0</v>
      </c>
      <c r="Q1669" s="110">
        <v>0</v>
      </c>
      <c r="R1669" s="110">
        <v>47568873.429999828</v>
      </c>
      <c r="S1669" s="110">
        <v>112879828.03999996</v>
      </c>
    </row>
    <row r="1670" spans="1:19" ht="15.75" customHeight="1" x14ac:dyDescent="0.3">
      <c r="A1670" s="66" t="s">
        <v>2366</v>
      </c>
      <c r="B1670" s="67" t="s">
        <v>39</v>
      </c>
      <c r="C1670" s="68" t="s">
        <v>876</v>
      </c>
      <c r="D1670" s="68"/>
      <c r="E1670" s="69" t="s">
        <v>877</v>
      </c>
      <c r="F1670" s="63">
        <v>0</v>
      </c>
      <c r="G1670" s="63">
        <v>782032449.40373731</v>
      </c>
      <c r="H1670" s="63"/>
      <c r="I1670" s="112">
        <v>782032449.40373731</v>
      </c>
      <c r="J1670" s="63">
        <v>0</v>
      </c>
      <c r="K1670" s="65">
        <v>764327710.83000004</v>
      </c>
      <c r="L1670" s="112">
        <v>764327710.83000004</v>
      </c>
      <c r="M1670" s="63">
        <v>75961408.24000001</v>
      </c>
      <c r="N1670" s="64">
        <v>733050749.32000005</v>
      </c>
      <c r="O1670" s="110">
        <v>31276961.50999999</v>
      </c>
      <c r="P1670" s="110">
        <v>0</v>
      </c>
      <c r="Q1670" s="110">
        <v>0</v>
      </c>
      <c r="R1670" s="110">
        <v>31276961.50999999</v>
      </c>
      <c r="S1670" s="110">
        <v>75961408.24000001</v>
      </c>
    </row>
    <row r="1671" spans="1:19" ht="15.75" customHeight="1" x14ac:dyDescent="0.3">
      <c r="A1671" s="66" t="s">
        <v>2366</v>
      </c>
      <c r="B1671" s="67" t="s">
        <v>39</v>
      </c>
      <c r="C1671" s="68" t="s">
        <v>878</v>
      </c>
      <c r="D1671" s="68"/>
      <c r="E1671" s="69" t="s">
        <v>879</v>
      </c>
      <c r="F1671" s="63">
        <v>0</v>
      </c>
      <c r="G1671" s="63">
        <v>1392920511.9297566</v>
      </c>
      <c r="H1671" s="63"/>
      <c r="I1671" s="112">
        <v>1392920511.9297566</v>
      </c>
      <c r="J1671" s="63">
        <v>0</v>
      </c>
      <c r="K1671" s="65">
        <v>1361387038.21</v>
      </c>
      <c r="L1671" s="112">
        <v>1361387038.21</v>
      </c>
      <c r="M1671" s="63">
        <v>135309853.38999999</v>
      </c>
      <c r="N1671" s="64">
        <v>1305678523.3299999</v>
      </c>
      <c r="O1671" s="110">
        <v>55708514.880000114</v>
      </c>
      <c r="P1671" s="110">
        <v>0</v>
      </c>
      <c r="Q1671" s="110">
        <v>0</v>
      </c>
      <c r="R1671" s="110">
        <v>55708514.880000114</v>
      </c>
      <c r="S1671" s="110">
        <v>135309853.38999999</v>
      </c>
    </row>
    <row r="1672" spans="1:19" ht="15.75" customHeight="1" x14ac:dyDescent="0.3">
      <c r="A1672" s="66" t="s">
        <v>2366</v>
      </c>
      <c r="B1672" s="67" t="s">
        <v>39</v>
      </c>
      <c r="C1672" s="68" t="s">
        <v>880</v>
      </c>
      <c r="D1672" s="68"/>
      <c r="E1672" s="69" t="s">
        <v>881</v>
      </c>
      <c r="F1672" s="63">
        <v>0</v>
      </c>
      <c r="G1672" s="63">
        <v>1318047090.579566</v>
      </c>
      <c r="H1672" s="63"/>
      <c r="I1672" s="112">
        <v>1318047090.579566</v>
      </c>
      <c r="J1672" s="63">
        <v>0</v>
      </c>
      <c r="K1672" s="65">
        <v>1287658707.1499999</v>
      </c>
      <c r="L1672" s="112">
        <v>1287658707.1499999</v>
      </c>
      <c r="M1672" s="63">
        <v>126252127.19000006</v>
      </c>
      <c r="N1672" s="64">
        <v>1234697934.3700001</v>
      </c>
      <c r="O1672" s="110">
        <v>52960772.779999733</v>
      </c>
      <c r="P1672" s="110">
        <v>0</v>
      </c>
      <c r="Q1672" s="110">
        <v>0</v>
      </c>
      <c r="R1672" s="110">
        <v>52960772.779999733</v>
      </c>
      <c r="S1672" s="110">
        <v>126252127.19000006</v>
      </c>
    </row>
    <row r="1673" spans="1:19" ht="15.75" customHeight="1" x14ac:dyDescent="0.3">
      <c r="A1673" s="66" t="s">
        <v>2366</v>
      </c>
      <c r="B1673" s="67" t="s">
        <v>39</v>
      </c>
      <c r="C1673" s="68" t="s">
        <v>882</v>
      </c>
      <c r="D1673" s="68"/>
      <c r="E1673" s="69" t="s">
        <v>883</v>
      </c>
      <c r="F1673" s="63">
        <v>0</v>
      </c>
      <c r="G1673" s="63">
        <v>1020230201.8769745</v>
      </c>
      <c r="H1673" s="63"/>
      <c r="I1673" s="112">
        <v>1020230201.8769745</v>
      </c>
      <c r="J1673" s="63">
        <v>0</v>
      </c>
      <c r="K1673" s="65">
        <v>996849963.25</v>
      </c>
      <c r="L1673" s="112">
        <v>996849963.25</v>
      </c>
      <c r="M1673" s="63">
        <v>98173026.049999952</v>
      </c>
      <c r="N1673" s="64">
        <v>955919553.98000002</v>
      </c>
      <c r="O1673" s="110">
        <v>40930409.269999981</v>
      </c>
      <c r="P1673" s="110">
        <v>0</v>
      </c>
      <c r="Q1673" s="110">
        <v>0</v>
      </c>
      <c r="R1673" s="110">
        <v>40930409.269999981</v>
      </c>
      <c r="S1673" s="110">
        <v>98173026.049999952</v>
      </c>
    </row>
    <row r="1674" spans="1:19" ht="15.75" customHeight="1" x14ac:dyDescent="0.3">
      <c r="A1674" s="66" t="s">
        <v>2366</v>
      </c>
      <c r="B1674" s="67" t="s">
        <v>39</v>
      </c>
      <c r="C1674" s="68" t="s">
        <v>884</v>
      </c>
      <c r="D1674" s="68"/>
      <c r="E1674" s="69" t="s">
        <v>885</v>
      </c>
      <c r="F1674" s="63">
        <v>0</v>
      </c>
      <c r="G1674" s="63">
        <v>1117003971.4203198</v>
      </c>
      <c r="H1674" s="63"/>
      <c r="I1674" s="112">
        <v>1117003971.4203198</v>
      </c>
      <c r="J1674" s="63">
        <v>0</v>
      </c>
      <c r="K1674" s="65">
        <v>1091553805.77</v>
      </c>
      <c r="L1674" s="112">
        <v>1091553805.77</v>
      </c>
      <c r="M1674" s="63">
        <v>107984092.4799999</v>
      </c>
      <c r="N1674" s="64">
        <v>1046807127.6999999</v>
      </c>
      <c r="O1674" s="110">
        <v>44746678.070000052</v>
      </c>
      <c r="P1674" s="110">
        <v>0</v>
      </c>
      <c r="Q1674" s="110">
        <v>0</v>
      </c>
      <c r="R1674" s="110">
        <v>44746678.070000052</v>
      </c>
      <c r="S1674" s="110">
        <v>107984092.4799999</v>
      </c>
    </row>
    <row r="1675" spans="1:19" ht="15.75" customHeight="1" x14ac:dyDescent="0.3">
      <c r="A1675" s="66" t="s">
        <v>2366</v>
      </c>
      <c r="B1675" s="67" t="s">
        <v>39</v>
      </c>
      <c r="C1675" s="68" t="s">
        <v>886</v>
      </c>
      <c r="D1675" s="68"/>
      <c r="E1675" s="69" t="s">
        <v>887</v>
      </c>
      <c r="F1675" s="63">
        <v>0</v>
      </c>
      <c r="G1675" s="63">
        <v>970060948.35473442</v>
      </c>
      <c r="H1675" s="63"/>
      <c r="I1675" s="112">
        <v>970060948.35473442</v>
      </c>
      <c r="J1675" s="63">
        <v>0</v>
      </c>
      <c r="K1675" s="65">
        <v>947904243.76999998</v>
      </c>
      <c r="L1675" s="112">
        <v>947904243.76999998</v>
      </c>
      <c r="M1675" s="63">
        <v>93600220.690000057</v>
      </c>
      <c r="N1675" s="64">
        <v>909019578.68000007</v>
      </c>
      <c r="O1675" s="110">
        <v>38884665.089999914</v>
      </c>
      <c r="P1675" s="110">
        <v>0</v>
      </c>
      <c r="Q1675" s="110">
        <v>0</v>
      </c>
      <c r="R1675" s="110">
        <v>38884665.089999914</v>
      </c>
      <c r="S1675" s="110">
        <v>93600220.690000057</v>
      </c>
    </row>
    <row r="1676" spans="1:19" ht="15.75" customHeight="1" x14ac:dyDescent="0.3">
      <c r="A1676" s="66" t="s">
        <v>2366</v>
      </c>
      <c r="B1676" s="67" t="s">
        <v>39</v>
      </c>
      <c r="C1676" s="68" t="s">
        <v>890</v>
      </c>
      <c r="D1676" s="68"/>
      <c r="E1676" s="69" t="s">
        <v>891</v>
      </c>
      <c r="F1676" s="63">
        <v>0</v>
      </c>
      <c r="G1676" s="63">
        <v>1145086934.559252</v>
      </c>
      <c r="H1676" s="63"/>
      <c r="I1676" s="112">
        <v>1145086934.559252</v>
      </c>
      <c r="J1676" s="63">
        <v>0</v>
      </c>
      <c r="K1676" s="65">
        <v>1119001654.4899998</v>
      </c>
      <c r="L1676" s="112">
        <v>1119001654.4899998</v>
      </c>
      <c r="M1676" s="63">
        <v>110702900.63</v>
      </c>
      <c r="N1676" s="64">
        <v>1073132193.46</v>
      </c>
      <c r="O1676" s="110">
        <v>45869461.029999733</v>
      </c>
      <c r="P1676" s="110">
        <v>0</v>
      </c>
      <c r="Q1676" s="110">
        <v>0</v>
      </c>
      <c r="R1676" s="110">
        <v>45869461.029999733</v>
      </c>
      <c r="S1676" s="110">
        <v>110702900.63</v>
      </c>
    </row>
    <row r="1677" spans="1:19" ht="15.75" customHeight="1" x14ac:dyDescent="0.3">
      <c r="A1677" s="66" t="s">
        <v>2366</v>
      </c>
      <c r="B1677" s="67" t="s">
        <v>39</v>
      </c>
      <c r="C1677" s="68" t="s">
        <v>892</v>
      </c>
      <c r="D1677" s="68"/>
      <c r="E1677" s="69" t="s">
        <v>893</v>
      </c>
      <c r="F1677" s="63">
        <v>0</v>
      </c>
      <c r="G1677" s="63">
        <v>1726670820.83495</v>
      </c>
      <c r="H1677" s="63"/>
      <c r="I1677" s="112">
        <v>1726670820.83495</v>
      </c>
      <c r="J1677" s="63">
        <v>0</v>
      </c>
      <c r="K1677" s="65">
        <v>1686924227.9000001</v>
      </c>
      <c r="L1677" s="112">
        <v>1686924227.9000001</v>
      </c>
      <c r="M1677" s="63">
        <v>165590941.75</v>
      </c>
      <c r="N1677" s="64">
        <v>1617572694.6100001</v>
      </c>
      <c r="O1677" s="110">
        <v>69351533.289999962</v>
      </c>
      <c r="P1677" s="110">
        <v>0</v>
      </c>
      <c r="Q1677" s="110">
        <v>0</v>
      </c>
      <c r="R1677" s="110">
        <v>69351533.289999962</v>
      </c>
      <c r="S1677" s="110">
        <v>165590941.75</v>
      </c>
    </row>
    <row r="1678" spans="1:19" ht="15.75" customHeight="1" x14ac:dyDescent="0.3">
      <c r="A1678" s="66" t="s">
        <v>2366</v>
      </c>
      <c r="B1678" s="67" t="s">
        <v>39</v>
      </c>
      <c r="C1678" s="68" t="s">
        <v>896</v>
      </c>
      <c r="D1678" s="68"/>
      <c r="E1678" s="69" t="s">
        <v>897</v>
      </c>
      <c r="F1678" s="63">
        <v>0</v>
      </c>
      <c r="G1678" s="63">
        <v>1262007543.7066526</v>
      </c>
      <c r="H1678" s="63"/>
      <c r="I1678" s="112">
        <v>1262007543.7066526</v>
      </c>
      <c r="J1678" s="63">
        <v>0</v>
      </c>
      <c r="K1678" s="65">
        <v>1232997060</v>
      </c>
      <c r="L1678" s="112">
        <v>1232997060</v>
      </c>
      <c r="M1678" s="63">
        <v>121143447.72000003</v>
      </c>
      <c r="N1678" s="64">
        <v>1182326697.8700001</v>
      </c>
      <c r="O1678" s="110">
        <v>50670362.129999876</v>
      </c>
      <c r="P1678" s="110">
        <v>0</v>
      </c>
      <c r="Q1678" s="110">
        <v>0</v>
      </c>
      <c r="R1678" s="110">
        <v>50670362.129999876</v>
      </c>
      <c r="S1678" s="110">
        <v>121143447.72000003</v>
      </c>
    </row>
    <row r="1679" spans="1:19" ht="15.75" customHeight="1" x14ac:dyDescent="0.3">
      <c r="A1679" s="66" t="s">
        <v>2366</v>
      </c>
      <c r="B1679" s="67" t="s">
        <v>41</v>
      </c>
      <c r="C1679" s="68" t="s">
        <v>234</v>
      </c>
      <c r="D1679" s="68"/>
      <c r="E1679" s="69" t="s">
        <v>41</v>
      </c>
      <c r="F1679" s="63">
        <v>0</v>
      </c>
      <c r="G1679" s="63">
        <v>34420125472.80439</v>
      </c>
      <c r="H1679" s="63"/>
      <c r="I1679" s="112">
        <v>34420125472.80439</v>
      </c>
      <c r="J1679" s="63">
        <v>0</v>
      </c>
      <c r="K1679" s="65">
        <v>33627620369.59</v>
      </c>
      <c r="L1679" s="112">
        <v>33627620369.59</v>
      </c>
      <c r="M1679" s="63">
        <v>2804167479.5299988</v>
      </c>
      <c r="N1679" s="64">
        <v>32248649553.34</v>
      </c>
      <c r="O1679" s="110">
        <v>1378970816.25</v>
      </c>
      <c r="P1679" s="110">
        <v>0</v>
      </c>
      <c r="Q1679" s="110">
        <v>0</v>
      </c>
      <c r="R1679" s="110">
        <v>1378970816.25</v>
      </c>
      <c r="S1679" s="110">
        <v>2804167479.5299988</v>
      </c>
    </row>
    <row r="1680" spans="1:19" ht="15.75" customHeight="1" x14ac:dyDescent="0.3">
      <c r="A1680" s="66" t="s">
        <v>2366</v>
      </c>
      <c r="B1680" s="67" t="s">
        <v>41</v>
      </c>
      <c r="C1680" s="68" t="s">
        <v>1921</v>
      </c>
      <c r="D1680" s="68"/>
      <c r="E1680" s="69" t="s">
        <v>1922</v>
      </c>
      <c r="F1680" s="63">
        <v>0</v>
      </c>
      <c r="G1680" s="63">
        <v>340754897.79741585</v>
      </c>
      <c r="H1680" s="63"/>
      <c r="I1680" s="112">
        <v>340754897.79741585</v>
      </c>
      <c r="J1680" s="63">
        <v>0</v>
      </c>
      <c r="K1680" s="65">
        <v>333103558.72000003</v>
      </c>
      <c r="L1680" s="112">
        <v>333103558.72000003</v>
      </c>
      <c r="M1680" s="63">
        <v>33305356.819999993</v>
      </c>
      <c r="N1680" s="64">
        <v>319503571.88</v>
      </c>
      <c r="O1680" s="110">
        <v>13599986.840000033</v>
      </c>
      <c r="P1680" s="110">
        <v>0</v>
      </c>
      <c r="Q1680" s="110">
        <v>0</v>
      </c>
      <c r="R1680" s="110">
        <v>13599986.840000033</v>
      </c>
      <c r="S1680" s="110">
        <v>33305356.819999993</v>
      </c>
    </row>
    <row r="1681" spans="1:19" ht="15.75" customHeight="1" x14ac:dyDescent="0.3">
      <c r="A1681" s="66" t="s">
        <v>2366</v>
      </c>
      <c r="B1681" s="67" t="s">
        <v>41</v>
      </c>
      <c r="C1681" s="68" t="s">
        <v>1923</v>
      </c>
      <c r="D1681" s="68"/>
      <c r="E1681" s="69" t="s">
        <v>1924</v>
      </c>
      <c r="F1681" s="63">
        <v>0</v>
      </c>
      <c r="G1681" s="63">
        <v>302966315.41166878</v>
      </c>
      <c r="H1681" s="63"/>
      <c r="I1681" s="112">
        <v>302966315.41166878</v>
      </c>
      <c r="J1681" s="63">
        <v>0</v>
      </c>
      <c r="K1681" s="65">
        <v>296120027.88999999</v>
      </c>
      <c r="L1681" s="112">
        <v>296120027.88999999</v>
      </c>
      <c r="M1681" s="63">
        <v>29474652.680000007</v>
      </c>
      <c r="N1681" s="64">
        <v>284008708.32000005</v>
      </c>
      <c r="O1681" s="110">
        <v>12111319.569999933</v>
      </c>
      <c r="P1681" s="110">
        <v>0</v>
      </c>
      <c r="Q1681" s="110">
        <v>0</v>
      </c>
      <c r="R1681" s="110">
        <v>12111319.569999933</v>
      </c>
      <c r="S1681" s="110">
        <v>29474652.680000007</v>
      </c>
    </row>
    <row r="1682" spans="1:19" ht="15.75" customHeight="1" x14ac:dyDescent="0.3">
      <c r="A1682" s="66" t="s">
        <v>2366</v>
      </c>
      <c r="B1682" s="67" t="s">
        <v>41</v>
      </c>
      <c r="C1682" s="68" t="s">
        <v>1925</v>
      </c>
      <c r="D1682" s="68"/>
      <c r="E1682" s="69" t="s">
        <v>1926</v>
      </c>
      <c r="F1682" s="63">
        <v>0</v>
      </c>
      <c r="G1682" s="63">
        <v>453277163.33733833</v>
      </c>
      <c r="H1682" s="63"/>
      <c r="I1682" s="112">
        <v>453277163.33733833</v>
      </c>
      <c r="J1682" s="63">
        <v>0</v>
      </c>
      <c r="K1682" s="65">
        <v>442914465.01999992</v>
      </c>
      <c r="L1682" s="112">
        <v>442914465.01999992</v>
      </c>
      <c r="M1682" s="63">
        <v>43727313.620000035</v>
      </c>
      <c r="N1682" s="64">
        <v>424740484.38</v>
      </c>
      <c r="O1682" s="110">
        <v>18173980.639999926</v>
      </c>
      <c r="P1682" s="110">
        <v>0</v>
      </c>
      <c r="Q1682" s="110">
        <v>0</v>
      </c>
      <c r="R1682" s="110">
        <v>18173980.639999926</v>
      </c>
      <c r="S1682" s="110">
        <v>43727313.620000035</v>
      </c>
    </row>
    <row r="1683" spans="1:19" ht="15.75" customHeight="1" x14ac:dyDescent="0.3">
      <c r="A1683" s="66" t="s">
        <v>2366</v>
      </c>
      <c r="B1683" s="67" t="s">
        <v>41</v>
      </c>
      <c r="C1683" s="68" t="s">
        <v>1927</v>
      </c>
      <c r="D1683" s="68"/>
      <c r="E1683" s="69" t="s">
        <v>1928</v>
      </c>
      <c r="F1683" s="63">
        <v>0</v>
      </c>
      <c r="G1683" s="63">
        <v>417024686.30024672</v>
      </c>
      <c r="H1683" s="63"/>
      <c r="I1683" s="112">
        <v>417024686.30024672</v>
      </c>
      <c r="J1683" s="63">
        <v>0</v>
      </c>
      <c r="K1683" s="65">
        <v>407652693.22999996</v>
      </c>
      <c r="L1683" s="112">
        <v>407652693.22999996</v>
      </c>
      <c r="M1683" s="63">
        <v>40764776.330000013</v>
      </c>
      <c r="N1683" s="64">
        <v>391004823.62</v>
      </c>
      <c r="O1683" s="110">
        <v>16647869.609999955</v>
      </c>
      <c r="P1683" s="110">
        <v>0</v>
      </c>
      <c r="Q1683" s="110">
        <v>0</v>
      </c>
      <c r="R1683" s="110">
        <v>16647869.609999955</v>
      </c>
      <c r="S1683" s="110">
        <v>40764776.330000013</v>
      </c>
    </row>
    <row r="1684" spans="1:19" ht="15.75" customHeight="1" x14ac:dyDescent="0.3">
      <c r="A1684" s="66" t="s">
        <v>2366</v>
      </c>
      <c r="B1684" s="67" t="s">
        <v>41</v>
      </c>
      <c r="C1684" s="68" t="s">
        <v>1929</v>
      </c>
      <c r="D1684" s="68"/>
      <c r="E1684" s="69" t="s">
        <v>1930</v>
      </c>
      <c r="F1684" s="63">
        <v>0</v>
      </c>
      <c r="G1684" s="63">
        <v>398857408.48441666</v>
      </c>
      <c r="H1684" s="63"/>
      <c r="I1684" s="112">
        <v>398857408.48441666</v>
      </c>
      <c r="J1684" s="63">
        <v>0</v>
      </c>
      <c r="K1684" s="65">
        <v>389818939.30999994</v>
      </c>
      <c r="L1684" s="112">
        <v>389818939.30999994</v>
      </c>
      <c r="M1684" s="63">
        <v>38718066.840000004</v>
      </c>
      <c r="N1684" s="64">
        <v>373862978.88</v>
      </c>
      <c r="O1684" s="110">
        <v>15955960.429999948</v>
      </c>
      <c r="P1684" s="110">
        <v>0</v>
      </c>
      <c r="Q1684" s="110">
        <v>0</v>
      </c>
      <c r="R1684" s="110">
        <v>15955960.429999948</v>
      </c>
      <c r="S1684" s="110">
        <v>38718066.840000004</v>
      </c>
    </row>
    <row r="1685" spans="1:19" ht="15.75" customHeight="1" x14ac:dyDescent="0.3">
      <c r="A1685" s="66" t="s">
        <v>2366</v>
      </c>
      <c r="B1685" s="67" t="s">
        <v>41</v>
      </c>
      <c r="C1685" s="68" t="s">
        <v>1931</v>
      </c>
      <c r="D1685" s="68"/>
      <c r="E1685" s="69" t="s">
        <v>1932</v>
      </c>
      <c r="F1685" s="63">
        <v>0</v>
      </c>
      <c r="G1685" s="63">
        <v>237383869.88425225</v>
      </c>
      <c r="H1685" s="63"/>
      <c r="I1685" s="112">
        <v>237383869.88425225</v>
      </c>
      <c r="J1685" s="63">
        <v>0</v>
      </c>
      <c r="K1685" s="65">
        <v>231958545.59</v>
      </c>
      <c r="L1685" s="112">
        <v>231958545.59</v>
      </c>
      <c r="M1685" s="63">
        <v>22920374.539999992</v>
      </c>
      <c r="N1685" s="64">
        <v>222441374.82999998</v>
      </c>
      <c r="O1685" s="110">
        <v>9517170.7600000203</v>
      </c>
      <c r="P1685" s="110">
        <v>0</v>
      </c>
      <c r="Q1685" s="110">
        <v>0</v>
      </c>
      <c r="R1685" s="110">
        <v>9517170.7600000203</v>
      </c>
      <c r="S1685" s="110">
        <v>22920374.539999992</v>
      </c>
    </row>
    <row r="1686" spans="1:19" ht="15.75" customHeight="1" x14ac:dyDescent="0.3">
      <c r="A1686" s="66" t="s">
        <v>2366</v>
      </c>
      <c r="B1686" s="67" t="s">
        <v>41</v>
      </c>
      <c r="C1686" s="68" t="s">
        <v>1933</v>
      </c>
      <c r="D1686" s="68"/>
      <c r="E1686" s="69" t="s">
        <v>1934</v>
      </c>
      <c r="F1686" s="63">
        <v>0</v>
      </c>
      <c r="G1686" s="63">
        <v>245913141.75395256</v>
      </c>
      <c r="H1686" s="63"/>
      <c r="I1686" s="112">
        <v>245913141.75395256</v>
      </c>
      <c r="J1686" s="63">
        <v>0</v>
      </c>
      <c r="K1686" s="65">
        <v>240385028.91999999</v>
      </c>
      <c r="L1686" s="112">
        <v>240385028.91999999</v>
      </c>
      <c r="M1686" s="63">
        <v>23974559.879999995</v>
      </c>
      <c r="N1686" s="64">
        <v>230567743.10999998</v>
      </c>
      <c r="O1686" s="110">
        <v>9817285.8100000024</v>
      </c>
      <c r="P1686" s="110">
        <v>0</v>
      </c>
      <c r="Q1686" s="110">
        <v>0</v>
      </c>
      <c r="R1686" s="110">
        <v>9817285.8100000024</v>
      </c>
      <c r="S1686" s="110">
        <v>23974559.879999995</v>
      </c>
    </row>
    <row r="1687" spans="1:19" ht="15.75" customHeight="1" x14ac:dyDescent="0.3">
      <c r="A1687" s="66" t="s">
        <v>2366</v>
      </c>
      <c r="B1687" s="67" t="s">
        <v>41</v>
      </c>
      <c r="C1687" s="68" t="s">
        <v>1935</v>
      </c>
      <c r="D1687" s="68"/>
      <c r="E1687" s="69" t="s">
        <v>1936</v>
      </c>
      <c r="F1687" s="63">
        <v>0</v>
      </c>
      <c r="G1687" s="63">
        <v>341615880.97662365</v>
      </c>
      <c r="H1687" s="63"/>
      <c r="I1687" s="112">
        <v>341615880.97662365</v>
      </c>
      <c r="J1687" s="63">
        <v>0</v>
      </c>
      <c r="K1687" s="65">
        <v>333746881.84000003</v>
      </c>
      <c r="L1687" s="112">
        <v>333746881.84000003</v>
      </c>
      <c r="M1687" s="63">
        <v>32749555.909999996</v>
      </c>
      <c r="N1687" s="64">
        <v>320023517.17999995</v>
      </c>
      <c r="O1687" s="110">
        <v>13723364.660000086</v>
      </c>
      <c r="P1687" s="110">
        <v>0</v>
      </c>
      <c r="Q1687" s="110">
        <v>0</v>
      </c>
      <c r="R1687" s="110">
        <v>13723364.660000086</v>
      </c>
      <c r="S1687" s="110">
        <v>32749555.909999996</v>
      </c>
    </row>
    <row r="1688" spans="1:19" ht="15.75" customHeight="1" x14ac:dyDescent="0.3">
      <c r="A1688" s="66" t="s">
        <v>2366</v>
      </c>
      <c r="B1688" s="67" t="s">
        <v>41</v>
      </c>
      <c r="C1688" s="68" t="s">
        <v>898</v>
      </c>
      <c r="D1688" s="68"/>
      <c r="E1688" s="69" t="s">
        <v>899</v>
      </c>
      <c r="F1688" s="63">
        <v>0</v>
      </c>
      <c r="G1688" s="63">
        <v>339685955.04205388</v>
      </c>
      <c r="H1688" s="63"/>
      <c r="I1688" s="112">
        <v>339685955.04205388</v>
      </c>
      <c r="J1688" s="63">
        <v>0</v>
      </c>
      <c r="K1688" s="65">
        <v>332037256.89999998</v>
      </c>
      <c r="L1688" s="112">
        <v>332037256.89999998</v>
      </c>
      <c r="M1688" s="63">
        <v>33134497.810000002</v>
      </c>
      <c r="N1688" s="64">
        <v>318470327.13</v>
      </c>
      <c r="O1688" s="110">
        <v>13566929.769999981</v>
      </c>
      <c r="P1688" s="110">
        <v>0</v>
      </c>
      <c r="Q1688" s="110">
        <v>0</v>
      </c>
      <c r="R1688" s="110">
        <v>13566929.769999981</v>
      </c>
      <c r="S1688" s="110">
        <v>33134497.810000002</v>
      </c>
    </row>
    <row r="1689" spans="1:19" ht="15.75" customHeight="1" x14ac:dyDescent="0.3">
      <c r="A1689" s="66" t="s">
        <v>2366</v>
      </c>
      <c r="B1689" s="67" t="s">
        <v>41</v>
      </c>
      <c r="C1689" s="68" t="s">
        <v>1937</v>
      </c>
      <c r="D1689" s="68"/>
      <c r="E1689" s="69" t="s">
        <v>1938</v>
      </c>
      <c r="F1689" s="63">
        <v>0</v>
      </c>
      <c r="G1689" s="63">
        <v>331801530.38250852</v>
      </c>
      <c r="H1689" s="63"/>
      <c r="I1689" s="112">
        <v>331801530.38250852</v>
      </c>
      <c r="J1689" s="63">
        <v>0</v>
      </c>
      <c r="K1689" s="65">
        <v>324315834.43000001</v>
      </c>
      <c r="L1689" s="112">
        <v>324315834.43000001</v>
      </c>
      <c r="M1689" s="63">
        <v>32317862.75</v>
      </c>
      <c r="N1689" s="64">
        <v>311057288.44</v>
      </c>
      <c r="O1689" s="110">
        <v>13258545.99000001</v>
      </c>
      <c r="P1689" s="110">
        <v>0</v>
      </c>
      <c r="Q1689" s="110">
        <v>0</v>
      </c>
      <c r="R1689" s="110">
        <v>13258545.99000001</v>
      </c>
      <c r="S1689" s="110">
        <v>32317862.75</v>
      </c>
    </row>
    <row r="1690" spans="1:19" ht="15.75" customHeight="1" x14ac:dyDescent="0.3">
      <c r="A1690" s="66" t="s">
        <v>2366</v>
      </c>
      <c r="B1690" s="67" t="s">
        <v>41</v>
      </c>
      <c r="C1690" s="68" t="s">
        <v>2411</v>
      </c>
      <c r="D1690" s="68"/>
      <c r="E1690" s="69" t="s">
        <v>2412</v>
      </c>
      <c r="F1690" s="63">
        <v>0</v>
      </c>
      <c r="G1690" s="63">
        <v>483248040.74993944</v>
      </c>
      <c r="H1690" s="63"/>
      <c r="I1690" s="112">
        <v>483248040.74993944</v>
      </c>
      <c r="J1690" s="63">
        <v>0</v>
      </c>
      <c r="K1690" s="65">
        <v>472150475.93000001</v>
      </c>
      <c r="L1690" s="112">
        <v>472150475.93000001</v>
      </c>
      <c r="M1690" s="63">
        <v>46425736</v>
      </c>
      <c r="N1690" s="64">
        <v>452752761.49999994</v>
      </c>
      <c r="O1690" s="110">
        <v>19397714.430000067</v>
      </c>
      <c r="P1690" s="110">
        <v>0</v>
      </c>
      <c r="Q1690" s="110">
        <v>0</v>
      </c>
      <c r="R1690" s="110">
        <v>19397714.430000067</v>
      </c>
      <c r="S1690" s="110">
        <v>46425736</v>
      </c>
    </row>
    <row r="1691" spans="1:19" ht="15.75" customHeight="1" x14ac:dyDescent="0.3">
      <c r="A1691" s="66" t="s">
        <v>2366</v>
      </c>
      <c r="B1691" s="67" t="s">
        <v>41</v>
      </c>
      <c r="C1691" s="68" t="s">
        <v>900</v>
      </c>
      <c r="D1691" s="68"/>
      <c r="E1691" s="69" t="s">
        <v>901</v>
      </c>
      <c r="F1691" s="63">
        <v>0</v>
      </c>
      <c r="G1691" s="63">
        <v>711643942.71518302</v>
      </c>
      <c r="H1691" s="63"/>
      <c r="I1691" s="112">
        <v>711643942.71518302</v>
      </c>
      <c r="J1691" s="63">
        <v>0</v>
      </c>
      <c r="K1691" s="65">
        <v>695546774.60000014</v>
      </c>
      <c r="L1691" s="112">
        <v>695546774.60000014</v>
      </c>
      <c r="M1691" s="63">
        <v>69191640.639999986</v>
      </c>
      <c r="N1691" s="64">
        <v>667091094.67999983</v>
      </c>
      <c r="O1691" s="110">
        <v>28455679.920000315</v>
      </c>
      <c r="P1691" s="110">
        <v>0</v>
      </c>
      <c r="Q1691" s="110">
        <v>0</v>
      </c>
      <c r="R1691" s="110">
        <v>28455679.920000315</v>
      </c>
      <c r="S1691" s="110">
        <v>69191640.639999986</v>
      </c>
    </row>
    <row r="1692" spans="1:19" ht="15.75" customHeight="1" x14ac:dyDescent="0.3">
      <c r="A1692" s="66" t="s">
        <v>2366</v>
      </c>
      <c r="B1692" s="67" t="s">
        <v>41</v>
      </c>
      <c r="C1692" s="68" t="s">
        <v>1939</v>
      </c>
      <c r="D1692" s="68"/>
      <c r="E1692" s="69" t="s">
        <v>1940</v>
      </c>
      <c r="F1692" s="63">
        <v>0</v>
      </c>
      <c r="G1692" s="63">
        <v>507370963.50590205</v>
      </c>
      <c r="H1692" s="63"/>
      <c r="I1692" s="112">
        <v>507370963.50590205</v>
      </c>
      <c r="J1692" s="63">
        <v>0</v>
      </c>
      <c r="K1692" s="65">
        <v>495868130.80000001</v>
      </c>
      <c r="L1692" s="112">
        <v>495868130.80000001</v>
      </c>
      <c r="M1692" s="63">
        <v>49238590.189999998</v>
      </c>
      <c r="N1692" s="64">
        <v>475568745.34000003</v>
      </c>
      <c r="O1692" s="110">
        <v>20299385.459999979</v>
      </c>
      <c r="P1692" s="110">
        <v>0</v>
      </c>
      <c r="Q1692" s="110">
        <v>0</v>
      </c>
      <c r="R1692" s="110">
        <v>20299385.459999979</v>
      </c>
      <c r="S1692" s="110">
        <v>49238590.189999998</v>
      </c>
    </row>
    <row r="1693" spans="1:19" ht="15.75" customHeight="1" x14ac:dyDescent="0.3">
      <c r="A1693" s="66" t="s">
        <v>2366</v>
      </c>
      <c r="B1693" s="67" t="s">
        <v>41</v>
      </c>
      <c r="C1693" s="68" t="s">
        <v>902</v>
      </c>
      <c r="D1693" s="68"/>
      <c r="E1693" s="69" t="s">
        <v>903</v>
      </c>
      <c r="F1693" s="63">
        <v>0</v>
      </c>
      <c r="G1693" s="63">
        <v>459271814.62442297</v>
      </c>
      <c r="H1693" s="63"/>
      <c r="I1693" s="112">
        <v>459271814.62442297</v>
      </c>
      <c r="J1693" s="63">
        <v>0</v>
      </c>
      <c r="K1693" s="65">
        <v>448827419.30000001</v>
      </c>
      <c r="L1693" s="112">
        <v>448827419.30000001</v>
      </c>
      <c r="M1693" s="63">
        <v>44468693.660000026</v>
      </c>
      <c r="N1693" s="64">
        <v>430438040.76999998</v>
      </c>
      <c r="O1693" s="110">
        <v>18389378.530000031</v>
      </c>
      <c r="P1693" s="110">
        <v>0</v>
      </c>
      <c r="Q1693" s="110">
        <v>0</v>
      </c>
      <c r="R1693" s="110">
        <v>18389378.530000031</v>
      </c>
      <c r="S1693" s="110">
        <v>44468693.660000026</v>
      </c>
    </row>
    <row r="1694" spans="1:19" ht="15.75" customHeight="1" x14ac:dyDescent="0.3">
      <c r="A1694" s="66" t="s">
        <v>2366</v>
      </c>
      <c r="B1694" s="67" t="s">
        <v>41</v>
      </c>
      <c r="C1694" s="68" t="s">
        <v>904</v>
      </c>
      <c r="D1694" s="68"/>
      <c r="E1694" s="69" t="s">
        <v>905</v>
      </c>
      <c r="F1694" s="63">
        <v>0</v>
      </c>
      <c r="G1694" s="63">
        <v>356220965.04861128</v>
      </c>
      <c r="H1694" s="63"/>
      <c r="I1694" s="112">
        <v>356220965.04861128</v>
      </c>
      <c r="J1694" s="63">
        <v>0</v>
      </c>
      <c r="K1694" s="65">
        <v>348195034.02000004</v>
      </c>
      <c r="L1694" s="112">
        <v>348195034.02000004</v>
      </c>
      <c r="M1694" s="63">
        <v>34681951.800000012</v>
      </c>
      <c r="N1694" s="64">
        <v>333965855.12</v>
      </c>
      <c r="O1694" s="110">
        <v>14229178.900000036</v>
      </c>
      <c r="P1694" s="110">
        <v>0</v>
      </c>
      <c r="Q1694" s="110">
        <v>0</v>
      </c>
      <c r="R1694" s="110">
        <v>14229178.900000036</v>
      </c>
      <c r="S1694" s="110">
        <v>34681951.800000012</v>
      </c>
    </row>
    <row r="1695" spans="1:19" ht="15.75" customHeight="1" x14ac:dyDescent="0.3">
      <c r="A1695" s="66" t="s">
        <v>2366</v>
      </c>
      <c r="B1695" s="67" t="s">
        <v>41</v>
      </c>
      <c r="C1695" s="68" t="s">
        <v>2413</v>
      </c>
      <c r="D1695" s="68"/>
      <c r="E1695" s="69" t="s">
        <v>2414</v>
      </c>
      <c r="F1695" s="63">
        <v>0</v>
      </c>
      <c r="G1695" s="63">
        <v>468344543.17800432</v>
      </c>
      <c r="H1695" s="63"/>
      <c r="I1695" s="112">
        <v>468344543.17800432</v>
      </c>
      <c r="J1695" s="63">
        <v>0</v>
      </c>
      <c r="K1695" s="65">
        <v>457563096.17999995</v>
      </c>
      <c r="L1695" s="112">
        <v>457563096.17999995</v>
      </c>
      <c r="M1695" s="63">
        <v>44908135.450000018</v>
      </c>
      <c r="N1695" s="64">
        <v>438751893.57000005</v>
      </c>
      <c r="O1695" s="110">
        <v>18811202.609999895</v>
      </c>
      <c r="P1695" s="110">
        <v>0</v>
      </c>
      <c r="Q1695" s="110">
        <v>0</v>
      </c>
      <c r="R1695" s="110">
        <v>18811202.609999895</v>
      </c>
      <c r="S1695" s="110">
        <v>44908135.450000018</v>
      </c>
    </row>
    <row r="1696" spans="1:19" ht="15.75" customHeight="1" x14ac:dyDescent="0.3">
      <c r="A1696" s="66" t="s">
        <v>2366</v>
      </c>
      <c r="B1696" s="67" t="s">
        <v>41</v>
      </c>
      <c r="C1696" s="68" t="s">
        <v>1941</v>
      </c>
      <c r="D1696" s="68"/>
      <c r="E1696" s="69" t="s">
        <v>1942</v>
      </c>
      <c r="F1696" s="63">
        <v>0</v>
      </c>
      <c r="G1696" s="63">
        <v>383277776.45484912</v>
      </c>
      <c r="H1696" s="63"/>
      <c r="I1696" s="112">
        <v>383277776.45484912</v>
      </c>
      <c r="J1696" s="63">
        <v>0</v>
      </c>
      <c r="K1696" s="65">
        <v>374616967.46999991</v>
      </c>
      <c r="L1696" s="112">
        <v>374616967.46999991</v>
      </c>
      <c r="M1696" s="63">
        <v>37288257.940000027</v>
      </c>
      <c r="N1696" s="64">
        <v>359295281.10000002</v>
      </c>
      <c r="O1696" s="110">
        <v>15321686.369999886</v>
      </c>
      <c r="P1696" s="110">
        <v>0</v>
      </c>
      <c r="Q1696" s="110">
        <v>0</v>
      </c>
      <c r="R1696" s="110">
        <v>15321686.369999886</v>
      </c>
      <c r="S1696" s="110">
        <v>37288257.940000027</v>
      </c>
    </row>
    <row r="1697" spans="1:19" ht="15.75" customHeight="1" x14ac:dyDescent="0.3">
      <c r="A1697" s="66" t="s">
        <v>2366</v>
      </c>
      <c r="B1697" s="67" t="s">
        <v>41</v>
      </c>
      <c r="C1697" s="68" t="s">
        <v>1943</v>
      </c>
      <c r="D1697" s="68"/>
      <c r="E1697" s="69" t="s">
        <v>1944</v>
      </c>
      <c r="F1697" s="63">
        <v>0</v>
      </c>
      <c r="G1697" s="63">
        <v>371180228.97756881</v>
      </c>
      <c r="H1697" s="63"/>
      <c r="I1697" s="112">
        <v>371180228.97756881</v>
      </c>
      <c r="J1697" s="63">
        <v>0</v>
      </c>
      <c r="K1697" s="65">
        <v>362821152.29999995</v>
      </c>
      <c r="L1697" s="112">
        <v>362821152.29999995</v>
      </c>
      <c r="M1697" s="63">
        <v>36227884.710000008</v>
      </c>
      <c r="N1697" s="64">
        <v>347995621.42000008</v>
      </c>
      <c r="O1697" s="110">
        <v>14825530.879999876</v>
      </c>
      <c r="P1697" s="110">
        <v>0</v>
      </c>
      <c r="Q1697" s="110">
        <v>0</v>
      </c>
      <c r="R1697" s="110">
        <v>14825530.879999876</v>
      </c>
      <c r="S1697" s="110">
        <v>36227884.710000008</v>
      </c>
    </row>
    <row r="1698" spans="1:19" ht="15.75" customHeight="1" x14ac:dyDescent="0.3">
      <c r="A1698" s="66" t="s">
        <v>2366</v>
      </c>
      <c r="B1698" s="67" t="s">
        <v>41</v>
      </c>
      <c r="C1698" s="68" t="s">
        <v>906</v>
      </c>
      <c r="D1698" s="68"/>
      <c r="E1698" s="69" t="s">
        <v>907</v>
      </c>
      <c r="F1698" s="63">
        <v>0</v>
      </c>
      <c r="G1698" s="63">
        <v>691724998.74941897</v>
      </c>
      <c r="H1698" s="63"/>
      <c r="I1698" s="112">
        <v>691724998.74941897</v>
      </c>
      <c r="J1698" s="63">
        <v>0</v>
      </c>
      <c r="K1698" s="65">
        <v>675784849.1400001</v>
      </c>
      <c r="L1698" s="112">
        <v>675784849.1400001</v>
      </c>
      <c r="M1698" s="63">
        <v>66291688.699999988</v>
      </c>
      <c r="N1698" s="64">
        <v>647994011.75999999</v>
      </c>
      <c r="O1698" s="110">
        <v>27790837.380000114</v>
      </c>
      <c r="P1698" s="110">
        <v>0</v>
      </c>
      <c r="Q1698" s="110">
        <v>0</v>
      </c>
      <c r="R1698" s="110">
        <v>27790837.380000114</v>
      </c>
      <c r="S1698" s="110">
        <v>66291688.699999988</v>
      </c>
    </row>
    <row r="1699" spans="1:19" ht="15.75" customHeight="1" x14ac:dyDescent="0.3">
      <c r="A1699" s="66" t="s">
        <v>2366</v>
      </c>
      <c r="B1699" s="67" t="s">
        <v>41</v>
      </c>
      <c r="C1699" s="68" t="s">
        <v>1945</v>
      </c>
      <c r="D1699" s="68"/>
      <c r="E1699" s="69" t="s">
        <v>1946</v>
      </c>
      <c r="F1699" s="63">
        <v>0</v>
      </c>
      <c r="G1699" s="63">
        <v>339566825.32126701</v>
      </c>
      <c r="H1699" s="63"/>
      <c r="I1699" s="112">
        <v>339566825.32126701</v>
      </c>
      <c r="J1699" s="63">
        <v>0</v>
      </c>
      <c r="K1699" s="65">
        <v>331780158.82000005</v>
      </c>
      <c r="L1699" s="112">
        <v>331780158.82000005</v>
      </c>
      <c r="M1699" s="63">
        <v>32656485.340000004</v>
      </c>
      <c r="N1699" s="64">
        <v>318154949.87</v>
      </c>
      <c r="O1699" s="110">
        <v>13625208.950000048</v>
      </c>
      <c r="P1699" s="110">
        <v>0</v>
      </c>
      <c r="Q1699" s="110">
        <v>0</v>
      </c>
      <c r="R1699" s="110">
        <v>13625208.950000048</v>
      </c>
      <c r="S1699" s="110">
        <v>32656485.340000004</v>
      </c>
    </row>
    <row r="1700" spans="1:19" ht="15.75" customHeight="1" x14ac:dyDescent="0.3">
      <c r="A1700" s="66" t="s">
        <v>2366</v>
      </c>
      <c r="B1700" s="67" t="s">
        <v>41</v>
      </c>
      <c r="C1700" s="68" t="s">
        <v>2415</v>
      </c>
      <c r="D1700" s="68"/>
      <c r="E1700" s="69" t="s">
        <v>2416</v>
      </c>
      <c r="F1700" s="63">
        <v>0</v>
      </c>
      <c r="G1700" s="63">
        <v>365759474.17841202</v>
      </c>
      <c r="H1700" s="63"/>
      <c r="I1700" s="112">
        <v>365759474.17841202</v>
      </c>
      <c r="J1700" s="63">
        <v>0</v>
      </c>
      <c r="K1700" s="65">
        <v>357359480.13</v>
      </c>
      <c r="L1700" s="112">
        <v>357359480.13</v>
      </c>
      <c r="M1700" s="63">
        <v>35133961.950000018</v>
      </c>
      <c r="N1700" s="64">
        <v>342677588.18000007</v>
      </c>
      <c r="O1700" s="110">
        <v>14681891.949999928</v>
      </c>
      <c r="P1700" s="110">
        <v>0</v>
      </c>
      <c r="Q1700" s="110">
        <v>0</v>
      </c>
      <c r="R1700" s="110">
        <v>14681891.949999928</v>
      </c>
      <c r="S1700" s="110">
        <v>35133961.950000018</v>
      </c>
    </row>
    <row r="1701" spans="1:19" ht="15.75" customHeight="1" x14ac:dyDescent="0.3">
      <c r="A1701" s="66" t="s">
        <v>2366</v>
      </c>
      <c r="B1701" s="67" t="s">
        <v>41</v>
      </c>
      <c r="C1701" s="68" t="s">
        <v>908</v>
      </c>
      <c r="D1701" s="68"/>
      <c r="E1701" s="69" t="s">
        <v>909</v>
      </c>
      <c r="F1701" s="63">
        <v>0</v>
      </c>
      <c r="G1701" s="63">
        <v>435103186.03128362</v>
      </c>
      <c r="H1701" s="63"/>
      <c r="I1701" s="112">
        <v>435103186.03128362</v>
      </c>
      <c r="J1701" s="63">
        <v>0</v>
      </c>
      <c r="K1701" s="65">
        <v>425234639.31999999</v>
      </c>
      <c r="L1701" s="112">
        <v>425234639.31999999</v>
      </c>
      <c r="M1701" s="63">
        <v>42186058.840000004</v>
      </c>
      <c r="N1701" s="64">
        <v>407824946.62</v>
      </c>
      <c r="O1701" s="110">
        <v>17409692.699999988</v>
      </c>
      <c r="P1701" s="110">
        <v>0</v>
      </c>
      <c r="Q1701" s="110">
        <v>0</v>
      </c>
      <c r="R1701" s="110">
        <v>17409692.699999988</v>
      </c>
      <c r="S1701" s="110">
        <v>42186058.840000004</v>
      </c>
    </row>
    <row r="1702" spans="1:19" ht="15.75" customHeight="1" x14ac:dyDescent="0.3">
      <c r="A1702" s="66" t="s">
        <v>2366</v>
      </c>
      <c r="B1702" s="67" t="s">
        <v>41</v>
      </c>
      <c r="C1702" s="68" t="s">
        <v>1947</v>
      </c>
      <c r="D1702" s="68"/>
      <c r="E1702" s="69" t="s">
        <v>1948</v>
      </c>
      <c r="F1702" s="63">
        <v>0</v>
      </c>
      <c r="G1702" s="63">
        <v>452980345.42209232</v>
      </c>
      <c r="H1702" s="63"/>
      <c r="I1702" s="112">
        <v>452980345.42209232</v>
      </c>
      <c r="J1702" s="63">
        <v>0</v>
      </c>
      <c r="K1702" s="65">
        <v>442700708.53000003</v>
      </c>
      <c r="L1702" s="112">
        <v>442700708.53000003</v>
      </c>
      <c r="M1702" s="63">
        <v>43914990.940000027</v>
      </c>
      <c r="N1702" s="64">
        <v>424573079.02999997</v>
      </c>
      <c r="O1702" s="110">
        <v>18127629.50000006</v>
      </c>
      <c r="P1702" s="110">
        <v>0</v>
      </c>
      <c r="Q1702" s="110">
        <v>0</v>
      </c>
      <c r="R1702" s="110">
        <v>18127629.50000006</v>
      </c>
      <c r="S1702" s="110">
        <v>43914990.940000027</v>
      </c>
    </row>
    <row r="1703" spans="1:19" ht="15.75" customHeight="1" x14ac:dyDescent="0.3">
      <c r="A1703" s="66" t="s">
        <v>2366</v>
      </c>
      <c r="B1703" s="67" t="s">
        <v>41</v>
      </c>
      <c r="C1703" s="68" t="s">
        <v>910</v>
      </c>
      <c r="D1703" s="68"/>
      <c r="E1703" s="69" t="s">
        <v>911</v>
      </c>
      <c r="F1703" s="63">
        <v>0</v>
      </c>
      <c r="G1703" s="63">
        <v>404427891.63573778</v>
      </c>
      <c r="H1703" s="63"/>
      <c r="I1703" s="112">
        <v>404427891.63573778</v>
      </c>
      <c r="J1703" s="63">
        <v>0</v>
      </c>
      <c r="K1703" s="65">
        <v>395316121.07999998</v>
      </c>
      <c r="L1703" s="112">
        <v>395316121.07999998</v>
      </c>
      <c r="M1703" s="63">
        <v>39407743.649999976</v>
      </c>
      <c r="N1703" s="64">
        <v>379161233.10999995</v>
      </c>
      <c r="O1703" s="110">
        <v>16154887.970000029</v>
      </c>
      <c r="P1703" s="110">
        <v>0</v>
      </c>
      <c r="Q1703" s="110">
        <v>0</v>
      </c>
      <c r="R1703" s="110">
        <v>16154887.970000029</v>
      </c>
      <c r="S1703" s="110">
        <v>39407743.649999976</v>
      </c>
    </row>
    <row r="1704" spans="1:19" ht="15.75" customHeight="1" x14ac:dyDescent="0.3">
      <c r="A1704" s="66" t="s">
        <v>2366</v>
      </c>
      <c r="B1704" s="67" t="s">
        <v>41</v>
      </c>
      <c r="C1704" s="68" t="s">
        <v>1949</v>
      </c>
      <c r="D1704" s="68"/>
      <c r="E1704" s="69" t="s">
        <v>1950</v>
      </c>
      <c r="F1704" s="63">
        <v>0</v>
      </c>
      <c r="G1704" s="63">
        <v>445528794.58564341</v>
      </c>
      <c r="H1704" s="63"/>
      <c r="I1704" s="112">
        <v>445528794.58564341</v>
      </c>
      <c r="J1704" s="63">
        <v>0</v>
      </c>
      <c r="K1704" s="65">
        <v>435279187.85999995</v>
      </c>
      <c r="L1704" s="112">
        <v>435279187.85999995</v>
      </c>
      <c r="M1704" s="63">
        <v>42765804.25</v>
      </c>
      <c r="N1704" s="64">
        <v>417387181.26000005</v>
      </c>
      <c r="O1704" s="110">
        <v>17892006.599999905</v>
      </c>
      <c r="P1704" s="110">
        <v>0</v>
      </c>
      <c r="Q1704" s="110">
        <v>0</v>
      </c>
      <c r="R1704" s="110">
        <v>17892006.599999905</v>
      </c>
      <c r="S1704" s="110">
        <v>42765804.25</v>
      </c>
    </row>
    <row r="1705" spans="1:19" ht="15.75" customHeight="1" x14ac:dyDescent="0.3">
      <c r="A1705" s="66" t="s">
        <v>2366</v>
      </c>
      <c r="B1705" s="67" t="s">
        <v>41</v>
      </c>
      <c r="C1705" s="68" t="s">
        <v>2417</v>
      </c>
      <c r="D1705" s="68"/>
      <c r="E1705" s="69" t="s">
        <v>2418</v>
      </c>
      <c r="F1705" s="63">
        <v>0</v>
      </c>
      <c r="G1705" s="63">
        <v>688869004.15155792</v>
      </c>
      <c r="H1705" s="63"/>
      <c r="I1705" s="112">
        <v>688869004.15155792</v>
      </c>
      <c r="J1705" s="63">
        <v>0</v>
      </c>
      <c r="K1705" s="65">
        <v>673073323.75999999</v>
      </c>
      <c r="L1705" s="112">
        <v>673073323.75999999</v>
      </c>
      <c r="M1705" s="63">
        <v>66256576.269999981</v>
      </c>
      <c r="N1705" s="64">
        <v>645432641.99000001</v>
      </c>
      <c r="O1705" s="110">
        <v>27640681.769999981</v>
      </c>
      <c r="P1705" s="110">
        <v>0</v>
      </c>
      <c r="Q1705" s="110">
        <v>0</v>
      </c>
      <c r="R1705" s="110">
        <v>27640681.769999981</v>
      </c>
      <c r="S1705" s="110">
        <v>66256576.269999981</v>
      </c>
    </row>
    <row r="1706" spans="1:19" ht="15.75" customHeight="1" x14ac:dyDescent="0.3">
      <c r="A1706" s="66" t="s">
        <v>2366</v>
      </c>
      <c r="B1706" s="67" t="s">
        <v>41</v>
      </c>
      <c r="C1706" s="68" t="s">
        <v>1951</v>
      </c>
      <c r="D1706" s="68"/>
      <c r="E1706" s="69" t="s">
        <v>1952</v>
      </c>
      <c r="F1706" s="63">
        <v>0</v>
      </c>
      <c r="G1706" s="63">
        <v>445248385.35707116</v>
      </c>
      <c r="H1706" s="63"/>
      <c r="I1706" s="112">
        <v>445248385.35707116</v>
      </c>
      <c r="J1706" s="63">
        <v>0</v>
      </c>
      <c r="K1706" s="65">
        <v>435183967.46000004</v>
      </c>
      <c r="L1706" s="112">
        <v>435183967.46000004</v>
      </c>
      <c r="M1706" s="63">
        <v>43284282.370000005</v>
      </c>
      <c r="N1706" s="64">
        <v>417383671.20000005</v>
      </c>
      <c r="O1706" s="110">
        <v>17800296.25999999</v>
      </c>
      <c r="P1706" s="110">
        <v>0</v>
      </c>
      <c r="Q1706" s="110">
        <v>0</v>
      </c>
      <c r="R1706" s="110">
        <v>17800296.25999999</v>
      </c>
      <c r="S1706" s="110">
        <v>43284282.370000005</v>
      </c>
    </row>
    <row r="1707" spans="1:19" ht="15.75" customHeight="1" x14ac:dyDescent="0.3">
      <c r="A1707" s="66" t="s">
        <v>2366</v>
      </c>
      <c r="B1707" s="67" t="s">
        <v>41</v>
      </c>
      <c r="C1707" s="68" t="s">
        <v>912</v>
      </c>
      <c r="D1707" s="68"/>
      <c r="E1707" s="69" t="s">
        <v>913</v>
      </c>
      <c r="F1707" s="63">
        <v>0</v>
      </c>
      <c r="G1707" s="63">
        <v>422438536.56035852</v>
      </c>
      <c r="H1707" s="63"/>
      <c r="I1707" s="112">
        <v>422438536.56035852</v>
      </c>
      <c r="J1707" s="63">
        <v>0</v>
      </c>
      <c r="K1707" s="65">
        <v>412793905.68999994</v>
      </c>
      <c r="L1707" s="112">
        <v>412793905.68999994</v>
      </c>
      <c r="M1707" s="63">
        <v>40776492.720000029</v>
      </c>
      <c r="N1707" s="64">
        <v>395862372.34000003</v>
      </c>
      <c r="O1707" s="110">
        <v>16931533.349999905</v>
      </c>
      <c r="P1707" s="110">
        <v>0</v>
      </c>
      <c r="Q1707" s="110">
        <v>0</v>
      </c>
      <c r="R1707" s="110">
        <v>16931533.349999905</v>
      </c>
      <c r="S1707" s="110">
        <v>40776492.720000029</v>
      </c>
    </row>
    <row r="1708" spans="1:19" ht="15.75" customHeight="1" x14ac:dyDescent="0.3">
      <c r="A1708" s="66" t="s">
        <v>2366</v>
      </c>
      <c r="B1708" s="67" t="s">
        <v>41</v>
      </c>
      <c r="C1708" s="68" t="s">
        <v>2419</v>
      </c>
      <c r="D1708" s="68"/>
      <c r="E1708" s="69" t="s">
        <v>2420</v>
      </c>
      <c r="F1708" s="63">
        <v>0</v>
      </c>
      <c r="G1708" s="63">
        <v>558467043.96899629</v>
      </c>
      <c r="H1708" s="63"/>
      <c r="I1708" s="112">
        <v>558467043.96899629</v>
      </c>
      <c r="J1708" s="63">
        <v>0</v>
      </c>
      <c r="K1708" s="65">
        <v>545661286.83000004</v>
      </c>
      <c r="L1708" s="112">
        <v>545661286.83000004</v>
      </c>
      <c r="M1708" s="63">
        <v>53714605.879999995</v>
      </c>
      <c r="N1708" s="64">
        <v>523252862.25</v>
      </c>
      <c r="O1708" s="110">
        <v>22408424.580000043</v>
      </c>
      <c r="P1708" s="110">
        <v>0</v>
      </c>
      <c r="Q1708" s="110">
        <v>0</v>
      </c>
      <c r="R1708" s="110">
        <v>22408424.580000043</v>
      </c>
      <c r="S1708" s="110">
        <v>53714605.879999995</v>
      </c>
    </row>
    <row r="1709" spans="1:19" ht="15.75" customHeight="1" x14ac:dyDescent="0.3">
      <c r="A1709" s="66" t="s">
        <v>2366</v>
      </c>
      <c r="B1709" s="67" t="s">
        <v>41</v>
      </c>
      <c r="C1709" s="68" t="s">
        <v>1953</v>
      </c>
      <c r="D1709" s="68"/>
      <c r="E1709" s="69" t="s">
        <v>1954</v>
      </c>
      <c r="F1709" s="63">
        <v>0</v>
      </c>
      <c r="G1709" s="63">
        <v>277931955.83717805</v>
      </c>
      <c r="H1709" s="63"/>
      <c r="I1709" s="112">
        <v>277931955.83717805</v>
      </c>
      <c r="J1709" s="63">
        <v>0</v>
      </c>
      <c r="K1709" s="65">
        <v>271609866.63999999</v>
      </c>
      <c r="L1709" s="112">
        <v>271609866.63999999</v>
      </c>
      <c r="M1709" s="63">
        <v>26904491.879999995</v>
      </c>
      <c r="N1709" s="64">
        <v>260480686.86000001</v>
      </c>
      <c r="O1709" s="110">
        <v>11129179.779999971</v>
      </c>
      <c r="P1709" s="110">
        <v>0</v>
      </c>
      <c r="Q1709" s="110">
        <v>0</v>
      </c>
      <c r="R1709" s="110">
        <v>11129179.779999971</v>
      </c>
      <c r="S1709" s="110">
        <v>26904491.879999995</v>
      </c>
    </row>
    <row r="1710" spans="1:19" ht="15.75" customHeight="1" x14ac:dyDescent="0.3">
      <c r="A1710" s="66" t="s">
        <v>2366</v>
      </c>
      <c r="B1710" s="67" t="s">
        <v>41</v>
      </c>
      <c r="C1710" s="68" t="s">
        <v>2421</v>
      </c>
      <c r="D1710" s="68"/>
      <c r="E1710" s="69" t="s">
        <v>2422</v>
      </c>
      <c r="F1710" s="63">
        <v>0</v>
      </c>
      <c r="G1710" s="63">
        <v>823921274.48775411</v>
      </c>
      <c r="H1710" s="63"/>
      <c r="I1710" s="112">
        <v>823921274.48775411</v>
      </c>
      <c r="J1710" s="63">
        <v>0</v>
      </c>
      <c r="K1710" s="65">
        <v>805014775.46000004</v>
      </c>
      <c r="L1710" s="112">
        <v>805014775.46000004</v>
      </c>
      <c r="M1710" s="63">
        <v>79200404.079999983</v>
      </c>
      <c r="N1710" s="64">
        <v>771948837.39999986</v>
      </c>
      <c r="O1710" s="110">
        <v>33065938.060000181</v>
      </c>
      <c r="P1710" s="110">
        <v>0</v>
      </c>
      <c r="Q1710" s="110">
        <v>0</v>
      </c>
      <c r="R1710" s="110">
        <v>33065938.060000181</v>
      </c>
      <c r="S1710" s="110">
        <v>79200404.079999983</v>
      </c>
    </row>
    <row r="1711" spans="1:19" ht="15.75" customHeight="1" x14ac:dyDescent="0.3">
      <c r="A1711" s="66" t="s">
        <v>2366</v>
      </c>
      <c r="B1711" s="67" t="s">
        <v>41</v>
      </c>
      <c r="C1711" s="68" t="s">
        <v>1955</v>
      </c>
      <c r="D1711" s="68"/>
      <c r="E1711" s="69" t="s">
        <v>1956</v>
      </c>
      <c r="F1711" s="63">
        <v>0</v>
      </c>
      <c r="G1711" s="63">
        <v>350393909.23224151</v>
      </c>
      <c r="H1711" s="63"/>
      <c r="I1711" s="112">
        <v>350393909.23224151</v>
      </c>
      <c r="J1711" s="63">
        <v>0</v>
      </c>
      <c r="K1711" s="65">
        <v>342495140.97999996</v>
      </c>
      <c r="L1711" s="112">
        <v>342495140.97999996</v>
      </c>
      <c r="M1711" s="63">
        <v>34149691.98999998</v>
      </c>
      <c r="N1711" s="64">
        <v>328496521.13999999</v>
      </c>
      <c r="O1711" s="110">
        <v>13998619.839999974</v>
      </c>
      <c r="P1711" s="110">
        <v>0</v>
      </c>
      <c r="Q1711" s="110">
        <v>0</v>
      </c>
      <c r="R1711" s="110">
        <v>13998619.839999974</v>
      </c>
      <c r="S1711" s="110">
        <v>34149691.98999998</v>
      </c>
    </row>
    <row r="1712" spans="1:19" ht="15.75" customHeight="1" x14ac:dyDescent="0.3">
      <c r="A1712" s="66" t="s">
        <v>2366</v>
      </c>
      <c r="B1712" s="67" t="s">
        <v>41</v>
      </c>
      <c r="C1712" s="68" t="s">
        <v>1957</v>
      </c>
      <c r="D1712" s="68"/>
      <c r="E1712" s="69" t="s">
        <v>1958</v>
      </c>
      <c r="F1712" s="63">
        <v>0</v>
      </c>
      <c r="G1712" s="63">
        <v>375179451.1453293</v>
      </c>
      <c r="H1712" s="63"/>
      <c r="I1712" s="112">
        <v>375179451.1453293</v>
      </c>
      <c r="J1712" s="63">
        <v>0</v>
      </c>
      <c r="K1712" s="65">
        <v>366521546.20999998</v>
      </c>
      <c r="L1712" s="112">
        <v>366521546.20999998</v>
      </c>
      <c r="M1712" s="63">
        <v>35915926.659999996</v>
      </c>
      <c r="N1712" s="64">
        <v>351442788.12</v>
      </c>
      <c r="O1712" s="110">
        <v>15078758.089999974</v>
      </c>
      <c r="P1712" s="110">
        <v>0</v>
      </c>
      <c r="Q1712" s="110">
        <v>0</v>
      </c>
      <c r="R1712" s="110">
        <v>15078758.089999974</v>
      </c>
      <c r="S1712" s="110">
        <v>35915926.659999996</v>
      </c>
    </row>
    <row r="1713" spans="1:19" ht="15.75" customHeight="1" x14ac:dyDescent="0.3">
      <c r="A1713" s="66" t="s">
        <v>2366</v>
      </c>
      <c r="B1713" s="67" t="s">
        <v>41</v>
      </c>
      <c r="C1713" s="68" t="s">
        <v>914</v>
      </c>
      <c r="D1713" s="68"/>
      <c r="E1713" s="69" t="s">
        <v>915</v>
      </c>
      <c r="F1713" s="63">
        <v>0</v>
      </c>
      <c r="G1713" s="63">
        <v>495109113.09389931</v>
      </c>
      <c r="H1713" s="63"/>
      <c r="I1713" s="112">
        <v>495109113.09389931</v>
      </c>
      <c r="J1713" s="63">
        <v>0</v>
      </c>
      <c r="K1713" s="65">
        <v>483857025.90999997</v>
      </c>
      <c r="L1713" s="112">
        <v>483857025.90999997</v>
      </c>
      <c r="M1713" s="63">
        <v>47994738.360000014</v>
      </c>
      <c r="N1713" s="64">
        <v>464035748.13</v>
      </c>
      <c r="O1713" s="110">
        <v>19821277.779999971</v>
      </c>
      <c r="P1713" s="110">
        <v>0</v>
      </c>
      <c r="Q1713" s="110">
        <v>0</v>
      </c>
      <c r="R1713" s="110">
        <v>19821277.779999971</v>
      </c>
      <c r="S1713" s="110">
        <v>47994738.360000014</v>
      </c>
    </row>
    <row r="1714" spans="1:19" ht="15.75" customHeight="1" x14ac:dyDescent="0.3">
      <c r="A1714" s="66" t="s">
        <v>2366</v>
      </c>
      <c r="B1714" s="67" t="s">
        <v>41</v>
      </c>
      <c r="C1714" s="68" t="s">
        <v>1959</v>
      </c>
      <c r="D1714" s="68"/>
      <c r="E1714" s="69" t="s">
        <v>1960</v>
      </c>
      <c r="F1714" s="63">
        <v>0</v>
      </c>
      <c r="G1714" s="63">
        <v>266460831.11949024</v>
      </c>
      <c r="H1714" s="63"/>
      <c r="I1714" s="112">
        <v>266460831.11949024</v>
      </c>
      <c r="J1714" s="63">
        <v>0</v>
      </c>
      <c r="K1714" s="65">
        <v>260423710.43999997</v>
      </c>
      <c r="L1714" s="112">
        <v>260423710.43999997</v>
      </c>
      <c r="M1714" s="63">
        <v>25869699.020000011</v>
      </c>
      <c r="N1714" s="64">
        <v>249764668.81999999</v>
      </c>
      <c r="O1714" s="110">
        <v>10659041.619999975</v>
      </c>
      <c r="P1714" s="110">
        <v>0</v>
      </c>
      <c r="Q1714" s="110">
        <v>0</v>
      </c>
      <c r="R1714" s="110">
        <v>10659041.619999975</v>
      </c>
      <c r="S1714" s="110">
        <v>25869699.020000011</v>
      </c>
    </row>
    <row r="1715" spans="1:19" ht="15.75" customHeight="1" x14ac:dyDescent="0.3">
      <c r="A1715" s="66" t="s">
        <v>2366</v>
      </c>
      <c r="B1715" s="67" t="s">
        <v>41</v>
      </c>
      <c r="C1715" s="68" t="s">
        <v>2423</v>
      </c>
      <c r="D1715" s="68"/>
      <c r="E1715" s="69" t="s">
        <v>2424</v>
      </c>
      <c r="F1715" s="63">
        <v>0</v>
      </c>
      <c r="G1715" s="63">
        <v>819454618.59137404</v>
      </c>
      <c r="H1715" s="63"/>
      <c r="I1715" s="112">
        <v>819454618.59137404</v>
      </c>
      <c r="J1715" s="63">
        <v>0</v>
      </c>
      <c r="K1715" s="65">
        <v>800850968.71000004</v>
      </c>
      <c r="L1715" s="112">
        <v>800850968.71000004</v>
      </c>
      <c r="M1715" s="63">
        <v>79426391.460000038</v>
      </c>
      <c r="N1715" s="64">
        <v>768054147.95000005</v>
      </c>
      <c r="O1715" s="110">
        <v>32796820.75999999</v>
      </c>
      <c r="P1715" s="110">
        <v>0</v>
      </c>
      <c r="Q1715" s="110">
        <v>0</v>
      </c>
      <c r="R1715" s="110">
        <v>32796820.75999999</v>
      </c>
      <c r="S1715" s="110">
        <v>79426391.460000038</v>
      </c>
    </row>
    <row r="1716" spans="1:19" ht="15.75" customHeight="1" x14ac:dyDescent="0.3">
      <c r="A1716" s="66" t="s">
        <v>2366</v>
      </c>
      <c r="B1716" s="67" t="s">
        <v>41</v>
      </c>
      <c r="C1716" s="68" t="s">
        <v>1961</v>
      </c>
      <c r="D1716" s="68"/>
      <c r="E1716" s="69" t="s">
        <v>1962</v>
      </c>
      <c r="F1716" s="63">
        <v>0</v>
      </c>
      <c r="G1716" s="63">
        <v>282597288.72614825</v>
      </c>
      <c r="H1716" s="63"/>
      <c r="I1716" s="112">
        <v>282597288.72614825</v>
      </c>
      <c r="J1716" s="63">
        <v>0</v>
      </c>
      <c r="K1716" s="65">
        <v>276102850.22000003</v>
      </c>
      <c r="L1716" s="112">
        <v>276102850.22000003</v>
      </c>
      <c r="M1716" s="63">
        <v>27113442.039999992</v>
      </c>
      <c r="N1716" s="64">
        <v>264757342.26999998</v>
      </c>
      <c r="O1716" s="110">
        <v>11345507.950000048</v>
      </c>
      <c r="P1716" s="110">
        <v>0</v>
      </c>
      <c r="Q1716" s="110">
        <v>0</v>
      </c>
      <c r="R1716" s="110">
        <v>11345507.950000048</v>
      </c>
      <c r="S1716" s="110">
        <v>27113442.039999992</v>
      </c>
    </row>
    <row r="1717" spans="1:19" ht="15.75" customHeight="1" x14ac:dyDescent="0.3">
      <c r="A1717" s="66" t="s">
        <v>2366</v>
      </c>
      <c r="B1717" s="67" t="s">
        <v>41</v>
      </c>
      <c r="C1717" s="68" t="s">
        <v>1963</v>
      </c>
      <c r="D1717" s="68"/>
      <c r="E1717" s="69" t="s">
        <v>1964</v>
      </c>
      <c r="F1717" s="63">
        <v>0</v>
      </c>
      <c r="G1717" s="63">
        <v>454114710.68397248</v>
      </c>
      <c r="H1717" s="63"/>
      <c r="I1717" s="112">
        <v>454114710.68397248</v>
      </c>
      <c r="J1717" s="63">
        <v>0</v>
      </c>
      <c r="K1717" s="65">
        <v>443863251.19000006</v>
      </c>
      <c r="L1717" s="112">
        <v>443863251.19000006</v>
      </c>
      <c r="M1717" s="63">
        <v>44210719.149999976</v>
      </c>
      <c r="N1717" s="64">
        <v>425714341.64999998</v>
      </c>
      <c r="O1717" s="110">
        <v>18148909.540000081</v>
      </c>
      <c r="P1717" s="110">
        <v>0</v>
      </c>
      <c r="Q1717" s="110">
        <v>0</v>
      </c>
      <c r="R1717" s="110">
        <v>18148909.540000081</v>
      </c>
      <c r="S1717" s="110">
        <v>44210719.149999976</v>
      </c>
    </row>
    <row r="1718" spans="1:19" ht="15.75" customHeight="1" x14ac:dyDescent="0.3">
      <c r="A1718" s="66" t="s">
        <v>2366</v>
      </c>
      <c r="B1718" s="67" t="s">
        <v>41</v>
      </c>
      <c r="C1718" s="68" t="s">
        <v>1965</v>
      </c>
      <c r="D1718" s="68"/>
      <c r="E1718" s="69" t="s">
        <v>1966</v>
      </c>
      <c r="F1718" s="63">
        <v>0</v>
      </c>
      <c r="G1718" s="63">
        <v>689217089.56176949</v>
      </c>
      <c r="H1718" s="63"/>
      <c r="I1718" s="112">
        <v>689217089.56176949</v>
      </c>
      <c r="J1718" s="63">
        <v>0</v>
      </c>
      <c r="K1718" s="65">
        <v>673422024.21999991</v>
      </c>
      <c r="L1718" s="112">
        <v>673422024.21999991</v>
      </c>
      <c r="M1718" s="63">
        <v>66330162.730000019</v>
      </c>
      <c r="N1718" s="64">
        <v>645771144.48000002</v>
      </c>
      <c r="O1718" s="110">
        <v>27650879.73999989</v>
      </c>
      <c r="P1718" s="110">
        <v>0</v>
      </c>
      <c r="Q1718" s="110">
        <v>0</v>
      </c>
      <c r="R1718" s="110">
        <v>27650879.73999989</v>
      </c>
      <c r="S1718" s="110">
        <v>66330162.730000019</v>
      </c>
    </row>
    <row r="1719" spans="1:19" ht="15.75" customHeight="1" x14ac:dyDescent="0.3">
      <c r="A1719" s="66" t="s">
        <v>2366</v>
      </c>
      <c r="B1719" s="67" t="s">
        <v>41</v>
      </c>
      <c r="C1719" s="68" t="s">
        <v>1967</v>
      </c>
      <c r="D1719" s="68"/>
      <c r="E1719" s="69" t="s">
        <v>1968</v>
      </c>
      <c r="F1719" s="63">
        <v>0</v>
      </c>
      <c r="G1719" s="63">
        <v>353656615.33375257</v>
      </c>
      <c r="H1719" s="63"/>
      <c r="I1719" s="112">
        <v>353656615.33375257</v>
      </c>
      <c r="J1719" s="63">
        <v>0</v>
      </c>
      <c r="K1719" s="65">
        <v>345563351.63999999</v>
      </c>
      <c r="L1719" s="112">
        <v>345563351.63999999</v>
      </c>
      <c r="M1719" s="63">
        <v>34066996.979999989</v>
      </c>
      <c r="N1719" s="64">
        <v>331380174.73000002</v>
      </c>
      <c r="O1719" s="110">
        <v>14183176.909999967</v>
      </c>
      <c r="P1719" s="110">
        <v>0</v>
      </c>
      <c r="Q1719" s="110">
        <v>0</v>
      </c>
      <c r="R1719" s="110">
        <v>14183176.909999967</v>
      </c>
      <c r="S1719" s="110">
        <v>34066996.979999989</v>
      </c>
    </row>
    <row r="1720" spans="1:19" ht="15.75" customHeight="1" x14ac:dyDescent="0.3">
      <c r="A1720" s="66" t="s">
        <v>2366</v>
      </c>
      <c r="B1720" s="67" t="s">
        <v>41</v>
      </c>
      <c r="C1720" s="68" t="s">
        <v>916</v>
      </c>
      <c r="D1720" s="68"/>
      <c r="E1720" s="69" t="s">
        <v>917</v>
      </c>
      <c r="F1720" s="63">
        <v>0</v>
      </c>
      <c r="G1720" s="63">
        <v>312410345.0597496</v>
      </c>
      <c r="H1720" s="63"/>
      <c r="I1720" s="112">
        <v>312410345.0597496</v>
      </c>
      <c r="J1720" s="63">
        <v>0</v>
      </c>
      <c r="K1720" s="65">
        <v>305315699.97000003</v>
      </c>
      <c r="L1720" s="112">
        <v>305315699.97000003</v>
      </c>
      <c r="M1720" s="63">
        <v>30281020.639999986</v>
      </c>
      <c r="N1720" s="64">
        <v>292811160.62</v>
      </c>
      <c r="O1720" s="110">
        <v>12504539.350000024</v>
      </c>
      <c r="P1720" s="110">
        <v>0</v>
      </c>
      <c r="Q1720" s="110">
        <v>0</v>
      </c>
      <c r="R1720" s="110">
        <v>12504539.350000024</v>
      </c>
      <c r="S1720" s="110">
        <v>30281020.639999986</v>
      </c>
    </row>
    <row r="1721" spans="1:19" ht="15.75" customHeight="1" x14ac:dyDescent="0.3">
      <c r="A1721" s="66" t="s">
        <v>2366</v>
      </c>
      <c r="B1721" s="67" t="s">
        <v>41</v>
      </c>
      <c r="C1721" s="68" t="s">
        <v>1969</v>
      </c>
      <c r="D1721" s="68"/>
      <c r="E1721" s="69" t="s">
        <v>1970</v>
      </c>
      <c r="F1721" s="63">
        <v>0</v>
      </c>
      <c r="G1721" s="63">
        <v>298931065.98479235</v>
      </c>
      <c r="H1721" s="63"/>
      <c r="I1721" s="112">
        <v>298931065.98479235</v>
      </c>
      <c r="J1721" s="63">
        <v>0</v>
      </c>
      <c r="K1721" s="65">
        <v>292163659.96000004</v>
      </c>
      <c r="L1721" s="112">
        <v>292163659.96000004</v>
      </c>
      <c r="M1721" s="63">
        <v>29031747.340000004</v>
      </c>
      <c r="N1721" s="64">
        <v>280208206.69</v>
      </c>
      <c r="O1721" s="110">
        <v>11955453.270000041</v>
      </c>
      <c r="P1721" s="110">
        <v>0</v>
      </c>
      <c r="Q1721" s="110">
        <v>0</v>
      </c>
      <c r="R1721" s="110">
        <v>11955453.270000041</v>
      </c>
      <c r="S1721" s="110">
        <v>29031747.340000004</v>
      </c>
    </row>
    <row r="1722" spans="1:19" ht="15.75" customHeight="1" x14ac:dyDescent="0.3">
      <c r="A1722" s="66" t="s">
        <v>2366</v>
      </c>
      <c r="B1722" s="67" t="s">
        <v>41</v>
      </c>
      <c r="C1722" s="68" t="s">
        <v>1971</v>
      </c>
      <c r="D1722" s="68"/>
      <c r="E1722" s="69" t="s">
        <v>1972</v>
      </c>
      <c r="F1722" s="63">
        <v>0</v>
      </c>
      <c r="G1722" s="63">
        <v>258982901.30946791</v>
      </c>
      <c r="H1722" s="63"/>
      <c r="I1722" s="112">
        <v>258982901.30946791</v>
      </c>
      <c r="J1722" s="63">
        <v>0</v>
      </c>
      <c r="K1722" s="65">
        <v>253127547.28</v>
      </c>
      <c r="L1722" s="112">
        <v>253127547.28</v>
      </c>
      <c r="M1722" s="63">
        <v>25186884.310000002</v>
      </c>
      <c r="N1722" s="64">
        <v>242773154.78999999</v>
      </c>
      <c r="O1722" s="110">
        <v>10354392.49000001</v>
      </c>
      <c r="P1722" s="110">
        <v>0</v>
      </c>
      <c r="Q1722" s="110">
        <v>0</v>
      </c>
      <c r="R1722" s="110">
        <v>10354392.49000001</v>
      </c>
      <c r="S1722" s="110">
        <v>25186884.310000002</v>
      </c>
    </row>
    <row r="1723" spans="1:19" ht="15.75" customHeight="1" x14ac:dyDescent="0.3">
      <c r="A1723" s="66" t="s">
        <v>2366</v>
      </c>
      <c r="B1723" s="67" t="s">
        <v>41</v>
      </c>
      <c r="C1723" s="68" t="s">
        <v>1973</v>
      </c>
      <c r="D1723" s="68"/>
      <c r="E1723" s="69" t="s">
        <v>1974</v>
      </c>
      <c r="F1723" s="63">
        <v>0</v>
      </c>
      <c r="G1723" s="63">
        <v>317409402.42188227</v>
      </c>
      <c r="H1723" s="63"/>
      <c r="I1723" s="112">
        <v>317409402.42188227</v>
      </c>
      <c r="J1723" s="63">
        <v>0</v>
      </c>
      <c r="K1723" s="65">
        <v>310215913.75999999</v>
      </c>
      <c r="L1723" s="112">
        <v>310215913.75999999</v>
      </c>
      <c r="M1723" s="63">
        <v>30802198.879999995</v>
      </c>
      <c r="N1723" s="64">
        <v>297517949.42000002</v>
      </c>
      <c r="O1723" s="110">
        <v>12697964.339999974</v>
      </c>
      <c r="P1723" s="110">
        <v>0</v>
      </c>
      <c r="Q1723" s="110">
        <v>0</v>
      </c>
      <c r="R1723" s="110">
        <v>12697964.339999974</v>
      </c>
      <c r="S1723" s="110">
        <v>30802198.879999995</v>
      </c>
    </row>
    <row r="1724" spans="1:19" ht="15.75" customHeight="1" x14ac:dyDescent="0.3">
      <c r="A1724" s="66" t="s">
        <v>2366</v>
      </c>
      <c r="B1724" s="67" t="s">
        <v>41</v>
      </c>
      <c r="C1724" s="68" t="s">
        <v>918</v>
      </c>
      <c r="D1724" s="68"/>
      <c r="E1724" s="69" t="s">
        <v>919</v>
      </c>
      <c r="F1724" s="63">
        <v>0</v>
      </c>
      <c r="G1724" s="63">
        <v>369193915.54873168</v>
      </c>
      <c r="H1724" s="63"/>
      <c r="I1724" s="112">
        <v>369193915.54873168</v>
      </c>
      <c r="J1724" s="63">
        <v>0</v>
      </c>
      <c r="K1724" s="65">
        <v>360731995.78999996</v>
      </c>
      <c r="L1724" s="112">
        <v>360731995.78999996</v>
      </c>
      <c r="M1724" s="63">
        <v>35532457.729999989</v>
      </c>
      <c r="N1724" s="64">
        <v>345919749.14999998</v>
      </c>
      <c r="O1724" s="110">
        <v>14812246.639999986</v>
      </c>
      <c r="P1724" s="110">
        <v>0</v>
      </c>
      <c r="Q1724" s="110">
        <v>0</v>
      </c>
      <c r="R1724" s="110">
        <v>14812246.639999986</v>
      </c>
      <c r="S1724" s="110">
        <v>35532457.729999989</v>
      </c>
    </row>
    <row r="1725" spans="1:19" ht="15.75" customHeight="1" x14ac:dyDescent="0.3">
      <c r="A1725" s="66" t="s">
        <v>2366</v>
      </c>
      <c r="B1725" s="67" t="s">
        <v>41</v>
      </c>
      <c r="C1725" s="68" t="s">
        <v>920</v>
      </c>
      <c r="D1725" s="68"/>
      <c r="E1725" s="69" t="s">
        <v>921</v>
      </c>
      <c r="F1725" s="63">
        <v>0</v>
      </c>
      <c r="G1725" s="63">
        <v>332276392.75991845</v>
      </c>
      <c r="H1725" s="63"/>
      <c r="I1725" s="112">
        <v>332276392.75991845</v>
      </c>
      <c r="J1725" s="63">
        <v>0</v>
      </c>
      <c r="K1725" s="65">
        <v>324779312.05999994</v>
      </c>
      <c r="L1725" s="112">
        <v>324779312.05999994</v>
      </c>
      <c r="M1725" s="63">
        <v>32343644.090000004</v>
      </c>
      <c r="N1725" s="64">
        <v>311501621.94999999</v>
      </c>
      <c r="O1725" s="110">
        <v>13277690.109999955</v>
      </c>
      <c r="P1725" s="110">
        <v>0</v>
      </c>
      <c r="Q1725" s="110">
        <v>0</v>
      </c>
      <c r="R1725" s="110">
        <v>13277690.109999955</v>
      </c>
      <c r="S1725" s="110">
        <v>32343644.090000004</v>
      </c>
    </row>
    <row r="1726" spans="1:19" ht="15.75" customHeight="1" x14ac:dyDescent="0.3">
      <c r="A1726" s="66" t="s">
        <v>2366</v>
      </c>
      <c r="B1726" s="67" t="s">
        <v>41</v>
      </c>
      <c r="C1726" s="68" t="s">
        <v>1975</v>
      </c>
      <c r="D1726" s="68"/>
      <c r="E1726" s="69" t="s">
        <v>1976</v>
      </c>
      <c r="F1726" s="63">
        <v>0</v>
      </c>
      <c r="G1726" s="63">
        <v>414644924.13857096</v>
      </c>
      <c r="H1726" s="63"/>
      <c r="I1726" s="112">
        <v>414644924.13857096</v>
      </c>
      <c r="J1726" s="63">
        <v>0</v>
      </c>
      <c r="K1726" s="65">
        <v>405256359.52999997</v>
      </c>
      <c r="L1726" s="112">
        <v>405256359.52999997</v>
      </c>
      <c r="M1726" s="63">
        <v>40261472.709999979</v>
      </c>
      <c r="N1726" s="64">
        <v>388672372.71999997</v>
      </c>
      <c r="O1726" s="110">
        <v>16583986.810000002</v>
      </c>
      <c r="P1726" s="110">
        <v>0</v>
      </c>
      <c r="Q1726" s="110">
        <v>0</v>
      </c>
      <c r="R1726" s="110">
        <v>16583986.810000002</v>
      </c>
      <c r="S1726" s="110">
        <v>40261472.709999979</v>
      </c>
    </row>
    <row r="1727" spans="1:19" ht="15.75" customHeight="1" x14ac:dyDescent="0.3">
      <c r="A1727" s="66" t="s">
        <v>2366</v>
      </c>
      <c r="B1727" s="67" t="s">
        <v>41</v>
      </c>
      <c r="C1727" s="68" t="s">
        <v>1977</v>
      </c>
      <c r="D1727" s="68"/>
      <c r="E1727" s="69" t="s">
        <v>1978</v>
      </c>
      <c r="F1727" s="63">
        <v>0</v>
      </c>
      <c r="G1727" s="63">
        <v>373683217.06974399</v>
      </c>
      <c r="H1727" s="63"/>
      <c r="I1727" s="112">
        <v>373683217.06974399</v>
      </c>
      <c r="J1727" s="63">
        <v>0</v>
      </c>
      <c r="K1727" s="65">
        <v>365152437.78000009</v>
      </c>
      <c r="L1727" s="112">
        <v>365152437.78000009</v>
      </c>
      <c r="M1727" s="63">
        <v>36066000.5</v>
      </c>
      <c r="N1727" s="64">
        <v>350175414.45000005</v>
      </c>
      <c r="O1727" s="110">
        <v>14977023.330000043</v>
      </c>
      <c r="P1727" s="110">
        <v>0</v>
      </c>
      <c r="Q1727" s="110">
        <v>0</v>
      </c>
      <c r="R1727" s="110">
        <v>14977023.330000043</v>
      </c>
      <c r="S1727" s="110">
        <v>36066000.5</v>
      </c>
    </row>
    <row r="1728" spans="1:19" ht="15.75" customHeight="1" x14ac:dyDescent="0.3">
      <c r="A1728" s="66" t="s">
        <v>2366</v>
      </c>
      <c r="B1728" s="67" t="s">
        <v>41</v>
      </c>
      <c r="C1728" s="68" t="s">
        <v>1979</v>
      </c>
      <c r="D1728" s="68"/>
      <c r="E1728" s="69" t="s">
        <v>1980</v>
      </c>
      <c r="F1728" s="63">
        <v>0</v>
      </c>
      <c r="G1728" s="63">
        <v>554561169.54344702</v>
      </c>
      <c r="H1728" s="63"/>
      <c r="I1728" s="112">
        <v>554561169.54344702</v>
      </c>
      <c r="J1728" s="63">
        <v>0</v>
      </c>
      <c r="K1728" s="65">
        <v>541888435.81999993</v>
      </c>
      <c r="L1728" s="112">
        <v>541888435.81999993</v>
      </c>
      <c r="M1728" s="63">
        <v>53485519.920000017</v>
      </c>
      <c r="N1728" s="64">
        <v>519656194.53999996</v>
      </c>
      <c r="O1728" s="110">
        <v>22232241.279999971</v>
      </c>
      <c r="P1728" s="110">
        <v>0</v>
      </c>
      <c r="Q1728" s="110">
        <v>0</v>
      </c>
      <c r="R1728" s="110">
        <v>22232241.279999971</v>
      </c>
      <c r="S1728" s="110">
        <v>53485519.920000017</v>
      </c>
    </row>
    <row r="1729" spans="1:19" ht="15.75" customHeight="1" x14ac:dyDescent="0.3">
      <c r="A1729" s="66" t="s">
        <v>2366</v>
      </c>
      <c r="B1729" s="67" t="s">
        <v>41</v>
      </c>
      <c r="C1729" s="68" t="s">
        <v>922</v>
      </c>
      <c r="D1729" s="68"/>
      <c r="E1729" s="69" t="s">
        <v>923</v>
      </c>
      <c r="F1729" s="63">
        <v>0</v>
      </c>
      <c r="G1729" s="63">
        <v>516739239.22911257</v>
      </c>
      <c r="H1729" s="63"/>
      <c r="I1729" s="112">
        <v>516739239.22911257</v>
      </c>
      <c r="J1729" s="63">
        <v>0</v>
      </c>
      <c r="K1729" s="65">
        <v>504986700.40000004</v>
      </c>
      <c r="L1729" s="112">
        <v>504986700.40000004</v>
      </c>
      <c r="M1729" s="63">
        <v>50036543.129999995</v>
      </c>
      <c r="N1729" s="64">
        <v>484295685.94999999</v>
      </c>
      <c r="O1729" s="110">
        <v>20691014.450000048</v>
      </c>
      <c r="P1729" s="110">
        <v>0</v>
      </c>
      <c r="Q1729" s="110">
        <v>0</v>
      </c>
      <c r="R1729" s="110">
        <v>20691014.450000048</v>
      </c>
      <c r="S1729" s="110">
        <v>50036543.129999995</v>
      </c>
    </row>
    <row r="1730" spans="1:19" ht="15.75" customHeight="1" x14ac:dyDescent="0.3">
      <c r="A1730" s="66" t="s">
        <v>2366</v>
      </c>
      <c r="B1730" s="67" t="s">
        <v>41</v>
      </c>
      <c r="C1730" s="68" t="s">
        <v>924</v>
      </c>
      <c r="D1730" s="68"/>
      <c r="E1730" s="69" t="s">
        <v>925</v>
      </c>
      <c r="F1730" s="63">
        <v>0</v>
      </c>
      <c r="G1730" s="63">
        <v>581518854.88983369</v>
      </c>
      <c r="H1730" s="63"/>
      <c r="I1730" s="112">
        <v>581518854.88983369</v>
      </c>
      <c r="J1730" s="63">
        <v>0</v>
      </c>
      <c r="K1730" s="65">
        <v>568372392.05999994</v>
      </c>
      <c r="L1730" s="112">
        <v>568372392.05999994</v>
      </c>
      <c r="M1730" s="63">
        <v>56555311.930000007</v>
      </c>
      <c r="N1730" s="64">
        <v>545123215.30000007</v>
      </c>
      <c r="O1730" s="110">
        <v>23249176.759999871</v>
      </c>
      <c r="P1730" s="110">
        <v>0</v>
      </c>
      <c r="Q1730" s="110">
        <v>0</v>
      </c>
      <c r="R1730" s="110">
        <v>23249176.759999871</v>
      </c>
      <c r="S1730" s="110">
        <v>56555311.930000007</v>
      </c>
    </row>
    <row r="1731" spans="1:19" ht="15.75" customHeight="1" x14ac:dyDescent="0.3">
      <c r="A1731" s="66" t="s">
        <v>2366</v>
      </c>
      <c r="B1731" s="67" t="s">
        <v>41</v>
      </c>
      <c r="C1731" s="68" t="s">
        <v>1981</v>
      </c>
      <c r="D1731" s="68"/>
      <c r="E1731" s="69" t="s">
        <v>1982</v>
      </c>
      <c r="F1731" s="63">
        <v>0</v>
      </c>
      <c r="G1731" s="63">
        <v>417832236.38633507</v>
      </c>
      <c r="H1731" s="63"/>
      <c r="I1731" s="112">
        <v>417832236.38633507</v>
      </c>
      <c r="J1731" s="63">
        <v>0</v>
      </c>
      <c r="K1731" s="65">
        <v>408342831.44999999</v>
      </c>
      <c r="L1731" s="112">
        <v>408342831.44999999</v>
      </c>
      <c r="M1731" s="63">
        <v>40484391.689999998</v>
      </c>
      <c r="N1731" s="64">
        <v>391618454.24000001</v>
      </c>
      <c r="O1731" s="110">
        <v>16724377.209999979</v>
      </c>
      <c r="P1731" s="110">
        <v>0</v>
      </c>
      <c r="Q1731" s="110">
        <v>0</v>
      </c>
      <c r="R1731" s="110">
        <v>16724377.209999979</v>
      </c>
      <c r="S1731" s="110">
        <v>40484391.689999998</v>
      </c>
    </row>
    <row r="1732" spans="1:19" ht="15.75" customHeight="1" x14ac:dyDescent="0.3">
      <c r="A1732" s="66" t="s">
        <v>2366</v>
      </c>
      <c r="B1732" s="67" t="s">
        <v>41</v>
      </c>
      <c r="C1732" s="68" t="s">
        <v>1983</v>
      </c>
      <c r="D1732" s="68"/>
      <c r="E1732" s="69" t="s">
        <v>1984</v>
      </c>
      <c r="F1732" s="63">
        <v>0</v>
      </c>
      <c r="G1732" s="63">
        <v>430847062.59542304</v>
      </c>
      <c r="H1732" s="63"/>
      <c r="I1732" s="112">
        <v>430847062.59542304</v>
      </c>
      <c r="J1732" s="63">
        <v>0</v>
      </c>
      <c r="K1732" s="65">
        <v>421076427.60000002</v>
      </c>
      <c r="L1732" s="112">
        <v>421076427.60000002</v>
      </c>
      <c r="M1732" s="63">
        <v>41794809.199999988</v>
      </c>
      <c r="N1732" s="64">
        <v>403837530.42000002</v>
      </c>
      <c r="O1732" s="110">
        <v>17238897.180000007</v>
      </c>
      <c r="P1732" s="110">
        <v>0</v>
      </c>
      <c r="Q1732" s="110">
        <v>0</v>
      </c>
      <c r="R1732" s="110">
        <v>17238897.180000007</v>
      </c>
      <c r="S1732" s="110">
        <v>41794809.199999988</v>
      </c>
    </row>
    <row r="1733" spans="1:19" ht="15.75" customHeight="1" x14ac:dyDescent="0.3">
      <c r="A1733" s="66" t="s">
        <v>2366</v>
      </c>
      <c r="B1733" s="67" t="s">
        <v>41</v>
      </c>
      <c r="C1733" s="68" t="s">
        <v>926</v>
      </c>
      <c r="D1733" s="68"/>
      <c r="E1733" s="69" t="s">
        <v>927</v>
      </c>
      <c r="F1733" s="63">
        <v>0</v>
      </c>
      <c r="G1733" s="63">
        <v>435649078.37159824</v>
      </c>
      <c r="H1733" s="63"/>
      <c r="I1733" s="112">
        <v>435649078.37159824</v>
      </c>
      <c r="J1733" s="63">
        <v>0</v>
      </c>
      <c r="K1733" s="65">
        <v>425865807.44999999</v>
      </c>
      <c r="L1733" s="112">
        <v>425865807.44999999</v>
      </c>
      <c r="M1733" s="63">
        <v>42585809.469999969</v>
      </c>
      <c r="N1733" s="64">
        <v>408477873.86000001</v>
      </c>
      <c r="O1733" s="110">
        <v>17387933.589999974</v>
      </c>
      <c r="P1733" s="110">
        <v>0</v>
      </c>
      <c r="Q1733" s="110">
        <v>0</v>
      </c>
      <c r="R1733" s="110">
        <v>17387933.589999974</v>
      </c>
      <c r="S1733" s="110">
        <v>42585809.469999969</v>
      </c>
    </row>
    <row r="1734" spans="1:19" ht="15.75" customHeight="1" x14ac:dyDescent="0.3">
      <c r="A1734" s="66" t="s">
        <v>2366</v>
      </c>
      <c r="B1734" s="67" t="s">
        <v>41</v>
      </c>
      <c r="C1734" s="68" t="s">
        <v>2425</v>
      </c>
      <c r="D1734" s="68"/>
      <c r="E1734" s="69" t="s">
        <v>2426</v>
      </c>
      <c r="F1734" s="63">
        <v>0</v>
      </c>
      <c r="G1734" s="63">
        <v>570047889.26163852</v>
      </c>
      <c r="H1734" s="63"/>
      <c r="I1734" s="112">
        <v>570047889.26163852</v>
      </c>
      <c r="J1734" s="63">
        <v>0</v>
      </c>
      <c r="K1734" s="65">
        <v>556966413.62000012</v>
      </c>
      <c r="L1734" s="112">
        <v>556966413.62000012</v>
      </c>
      <c r="M1734" s="63">
        <v>54793457.049999952</v>
      </c>
      <c r="N1734" s="64">
        <v>534088761.58999997</v>
      </c>
      <c r="O1734" s="110">
        <v>22877652.03000015</v>
      </c>
      <c r="P1734" s="110">
        <v>0</v>
      </c>
      <c r="Q1734" s="110">
        <v>0</v>
      </c>
      <c r="R1734" s="110">
        <v>22877652.03000015</v>
      </c>
      <c r="S1734" s="110">
        <v>54793457.049999952</v>
      </c>
    </row>
    <row r="1735" spans="1:19" ht="15.75" customHeight="1" x14ac:dyDescent="0.3">
      <c r="A1735" s="66" t="s">
        <v>2366</v>
      </c>
      <c r="B1735" s="67" t="s">
        <v>41</v>
      </c>
      <c r="C1735" s="68" t="s">
        <v>928</v>
      </c>
      <c r="D1735" s="68"/>
      <c r="E1735" s="69" t="s">
        <v>929</v>
      </c>
      <c r="F1735" s="63">
        <v>0</v>
      </c>
      <c r="G1735" s="63">
        <v>345399331.90346301</v>
      </c>
      <c r="H1735" s="63"/>
      <c r="I1735" s="112">
        <v>345399331.90346301</v>
      </c>
      <c r="J1735" s="63">
        <v>0</v>
      </c>
      <c r="K1735" s="65">
        <v>337579729.54999995</v>
      </c>
      <c r="L1735" s="112">
        <v>337579729.54999995</v>
      </c>
      <c r="M1735" s="63">
        <v>33561467.74000001</v>
      </c>
      <c r="N1735" s="64">
        <v>323765600.31999999</v>
      </c>
      <c r="O1735" s="110">
        <v>13814129.229999959</v>
      </c>
      <c r="P1735" s="110">
        <v>0</v>
      </c>
      <c r="Q1735" s="110">
        <v>0</v>
      </c>
      <c r="R1735" s="110">
        <v>13814129.229999959</v>
      </c>
      <c r="S1735" s="110">
        <v>33561467.74000001</v>
      </c>
    </row>
    <row r="1736" spans="1:19" ht="15.75" customHeight="1" x14ac:dyDescent="0.3">
      <c r="A1736" s="66" t="s">
        <v>2366</v>
      </c>
      <c r="B1736" s="67" t="s">
        <v>41</v>
      </c>
      <c r="C1736" s="68" t="s">
        <v>930</v>
      </c>
      <c r="D1736" s="68"/>
      <c r="E1736" s="69" t="s">
        <v>931</v>
      </c>
      <c r="F1736" s="63">
        <v>0</v>
      </c>
      <c r="G1736" s="63">
        <v>506331303.55603075</v>
      </c>
      <c r="H1736" s="63"/>
      <c r="I1736" s="112">
        <v>506331303.55603075</v>
      </c>
      <c r="J1736" s="63">
        <v>0</v>
      </c>
      <c r="K1736" s="65">
        <v>494871938.58999997</v>
      </c>
      <c r="L1736" s="112">
        <v>494871938.58999997</v>
      </c>
      <c r="M1736" s="63">
        <v>49174476.209999979</v>
      </c>
      <c r="N1736" s="64">
        <v>474623277.63999999</v>
      </c>
      <c r="O1736" s="110">
        <v>20248660.949999988</v>
      </c>
      <c r="P1736" s="110">
        <v>0</v>
      </c>
      <c r="Q1736" s="110">
        <v>0</v>
      </c>
      <c r="R1736" s="110">
        <v>20248660.949999988</v>
      </c>
      <c r="S1736" s="110">
        <v>49174476.209999979</v>
      </c>
    </row>
    <row r="1737" spans="1:19" ht="15.75" customHeight="1" x14ac:dyDescent="0.3">
      <c r="A1737" s="66" t="s">
        <v>2366</v>
      </c>
      <c r="B1737" s="67" t="s">
        <v>41</v>
      </c>
      <c r="C1737" s="68" t="s">
        <v>2427</v>
      </c>
      <c r="D1737" s="68"/>
      <c r="E1737" s="69" t="s">
        <v>2428</v>
      </c>
      <c r="F1737" s="63">
        <v>0</v>
      </c>
      <c r="G1737" s="63">
        <v>514394394.57957399</v>
      </c>
      <c r="H1737" s="63"/>
      <c r="I1737" s="112">
        <v>514394394.57957399</v>
      </c>
      <c r="J1737" s="63">
        <v>0</v>
      </c>
      <c r="K1737" s="65">
        <v>502541074.09999996</v>
      </c>
      <c r="L1737" s="112">
        <v>502541074.09999996</v>
      </c>
      <c r="M1737" s="63">
        <v>49286797.610000014</v>
      </c>
      <c r="N1737" s="64">
        <v>481874964.95999998</v>
      </c>
      <c r="O1737" s="110">
        <v>20666109.139999986</v>
      </c>
      <c r="P1737" s="110">
        <v>0</v>
      </c>
      <c r="Q1737" s="110">
        <v>0</v>
      </c>
      <c r="R1737" s="110">
        <v>20666109.139999986</v>
      </c>
      <c r="S1737" s="110">
        <v>49286797.610000014</v>
      </c>
    </row>
    <row r="1738" spans="1:19" ht="15.75" customHeight="1" x14ac:dyDescent="0.3">
      <c r="A1738" s="66" t="s">
        <v>2366</v>
      </c>
      <c r="B1738" s="67" t="s">
        <v>41</v>
      </c>
      <c r="C1738" s="68" t="s">
        <v>932</v>
      </c>
      <c r="D1738" s="68"/>
      <c r="E1738" s="69" t="s">
        <v>933</v>
      </c>
      <c r="F1738" s="63">
        <v>0</v>
      </c>
      <c r="G1738" s="63">
        <v>279162329.33080882</v>
      </c>
      <c r="H1738" s="63"/>
      <c r="I1738" s="112">
        <v>279162329.33080882</v>
      </c>
      <c r="J1738" s="63">
        <v>0</v>
      </c>
      <c r="K1738" s="65">
        <v>272825479.02999997</v>
      </c>
      <c r="L1738" s="112">
        <v>272825479.02999997</v>
      </c>
      <c r="M1738" s="63">
        <v>27063477.140000015</v>
      </c>
      <c r="N1738" s="64">
        <v>261652988.12</v>
      </c>
      <c r="O1738" s="110">
        <v>11172490.909999967</v>
      </c>
      <c r="P1738" s="110">
        <v>0</v>
      </c>
      <c r="Q1738" s="110">
        <v>0</v>
      </c>
      <c r="R1738" s="110">
        <v>11172490.909999967</v>
      </c>
      <c r="S1738" s="110">
        <v>27063477.140000015</v>
      </c>
    </row>
    <row r="1739" spans="1:19" ht="15.75" customHeight="1" x14ac:dyDescent="0.3">
      <c r="A1739" s="66" t="s">
        <v>2366</v>
      </c>
      <c r="B1739" s="67" t="s">
        <v>41</v>
      </c>
      <c r="C1739" s="68" t="s">
        <v>1985</v>
      </c>
      <c r="D1739" s="68"/>
      <c r="E1739" s="69" t="s">
        <v>1986</v>
      </c>
      <c r="F1739" s="63">
        <v>0</v>
      </c>
      <c r="G1739" s="63">
        <v>325827238.91893792</v>
      </c>
      <c r="H1739" s="63"/>
      <c r="I1739" s="112">
        <v>325827238.91893792</v>
      </c>
      <c r="J1739" s="63">
        <v>0</v>
      </c>
      <c r="K1739" s="65">
        <v>318369815.73000002</v>
      </c>
      <c r="L1739" s="112">
        <v>318369815.73000002</v>
      </c>
      <c r="M1739" s="63">
        <v>31385482.530000001</v>
      </c>
      <c r="N1739" s="64">
        <v>305302241.73000002</v>
      </c>
      <c r="O1739" s="110">
        <v>13067574</v>
      </c>
      <c r="P1739" s="110">
        <v>0</v>
      </c>
      <c r="Q1739" s="110">
        <v>0</v>
      </c>
      <c r="R1739" s="110">
        <v>13067574</v>
      </c>
      <c r="S1739" s="110">
        <v>31385482.530000001</v>
      </c>
    </row>
    <row r="1740" spans="1:19" ht="15.75" customHeight="1" x14ac:dyDescent="0.3">
      <c r="A1740" s="66" t="s">
        <v>2366</v>
      </c>
      <c r="B1740" s="67" t="s">
        <v>41</v>
      </c>
      <c r="C1740" s="68" t="s">
        <v>1987</v>
      </c>
      <c r="D1740" s="68"/>
      <c r="E1740" s="69" t="s">
        <v>1988</v>
      </c>
      <c r="F1740" s="63">
        <v>0</v>
      </c>
      <c r="G1740" s="63">
        <v>448794560.38720411</v>
      </c>
      <c r="H1740" s="63"/>
      <c r="I1740" s="112">
        <v>448794560.38720411</v>
      </c>
      <c r="J1740" s="63">
        <v>0</v>
      </c>
      <c r="K1740" s="65">
        <v>438459819.34000003</v>
      </c>
      <c r="L1740" s="112">
        <v>438459819.34000003</v>
      </c>
      <c r="M1740" s="63">
        <v>43007972.940000027</v>
      </c>
      <c r="N1740" s="64">
        <v>420432455.28000009</v>
      </c>
      <c r="O1740" s="110">
        <v>18027364.059999943</v>
      </c>
      <c r="P1740" s="110">
        <v>0</v>
      </c>
      <c r="Q1740" s="110">
        <v>0</v>
      </c>
      <c r="R1740" s="110">
        <v>18027364.059999943</v>
      </c>
      <c r="S1740" s="110">
        <v>43007972.940000027</v>
      </c>
    </row>
    <row r="1741" spans="1:19" ht="15.75" customHeight="1" x14ac:dyDescent="0.3">
      <c r="A1741" s="66" t="s">
        <v>2366</v>
      </c>
      <c r="B1741" s="67" t="s">
        <v>41</v>
      </c>
      <c r="C1741" s="68" t="s">
        <v>1989</v>
      </c>
      <c r="D1741" s="68"/>
      <c r="E1741" s="69" t="s">
        <v>1990</v>
      </c>
      <c r="F1741" s="63">
        <v>0</v>
      </c>
      <c r="G1741" s="63">
        <v>336347669.05818152</v>
      </c>
      <c r="H1741" s="63"/>
      <c r="I1741" s="112">
        <v>336347669.05818152</v>
      </c>
      <c r="J1741" s="63">
        <v>0</v>
      </c>
      <c r="K1741" s="65">
        <v>328639062.68999994</v>
      </c>
      <c r="L1741" s="112">
        <v>328639062.68999994</v>
      </c>
      <c r="M1741" s="63">
        <v>32345804.730000019</v>
      </c>
      <c r="N1741" s="64">
        <v>315145033.68000007</v>
      </c>
      <c r="O1741" s="110">
        <v>13494029.009999871</v>
      </c>
      <c r="P1741" s="110">
        <v>0</v>
      </c>
      <c r="Q1741" s="110">
        <v>0</v>
      </c>
      <c r="R1741" s="110">
        <v>13494029.009999871</v>
      </c>
      <c r="S1741" s="110">
        <v>32345804.730000019</v>
      </c>
    </row>
    <row r="1742" spans="1:19" ht="15.75" customHeight="1" x14ac:dyDescent="0.3">
      <c r="A1742" s="66" t="s">
        <v>2366</v>
      </c>
      <c r="B1742" s="67" t="s">
        <v>41</v>
      </c>
      <c r="C1742" s="68" t="s">
        <v>934</v>
      </c>
      <c r="D1742" s="68"/>
      <c r="E1742" s="69" t="s">
        <v>935</v>
      </c>
      <c r="F1742" s="63">
        <v>0</v>
      </c>
      <c r="G1742" s="63">
        <v>410449328.9330467</v>
      </c>
      <c r="H1742" s="63"/>
      <c r="I1742" s="112">
        <v>410449328.9330467</v>
      </c>
      <c r="J1742" s="63">
        <v>0</v>
      </c>
      <c r="K1742" s="65">
        <v>401148368.85000002</v>
      </c>
      <c r="L1742" s="112">
        <v>401148368.85000002</v>
      </c>
      <c r="M1742" s="63">
        <v>39803737.199999988</v>
      </c>
      <c r="N1742" s="64">
        <v>384729060.60999995</v>
      </c>
      <c r="O1742" s="110">
        <v>16419308.240000069</v>
      </c>
      <c r="P1742" s="110">
        <v>0</v>
      </c>
      <c r="Q1742" s="110">
        <v>0</v>
      </c>
      <c r="R1742" s="110">
        <v>16419308.240000069</v>
      </c>
      <c r="S1742" s="110">
        <v>39803737.199999988</v>
      </c>
    </row>
    <row r="1743" spans="1:19" ht="15.75" customHeight="1" x14ac:dyDescent="0.3">
      <c r="A1743" s="66" t="s">
        <v>2366</v>
      </c>
      <c r="B1743" s="67" t="s">
        <v>41</v>
      </c>
      <c r="C1743" s="68" t="s">
        <v>1991</v>
      </c>
      <c r="D1743" s="68"/>
      <c r="E1743" s="69" t="s">
        <v>1992</v>
      </c>
      <c r="F1743" s="63">
        <v>0</v>
      </c>
      <c r="G1743" s="63">
        <v>255092855.35567665</v>
      </c>
      <c r="H1743" s="63"/>
      <c r="I1743" s="112">
        <v>255092855.35567665</v>
      </c>
      <c r="J1743" s="63">
        <v>0</v>
      </c>
      <c r="K1743" s="65">
        <v>249312699.20000002</v>
      </c>
      <c r="L1743" s="112">
        <v>249312699.20000002</v>
      </c>
      <c r="M1743" s="63">
        <v>24778081.869999975</v>
      </c>
      <c r="N1743" s="64">
        <v>239108033.81999999</v>
      </c>
      <c r="O1743" s="110">
        <v>10204665.380000025</v>
      </c>
      <c r="P1743" s="110">
        <v>0</v>
      </c>
      <c r="Q1743" s="110">
        <v>0</v>
      </c>
      <c r="R1743" s="110">
        <v>10204665.380000025</v>
      </c>
      <c r="S1743" s="110">
        <v>24778081.869999975</v>
      </c>
    </row>
    <row r="1744" spans="1:19" ht="15.75" customHeight="1" x14ac:dyDescent="0.3">
      <c r="A1744" s="66" t="s">
        <v>2366</v>
      </c>
      <c r="B1744" s="67" t="s">
        <v>41</v>
      </c>
      <c r="C1744" s="68" t="s">
        <v>1993</v>
      </c>
      <c r="D1744" s="68"/>
      <c r="E1744" s="69" t="s">
        <v>1994</v>
      </c>
      <c r="F1744" s="63">
        <v>0</v>
      </c>
      <c r="G1744" s="63">
        <v>506350607.71020579</v>
      </c>
      <c r="H1744" s="63"/>
      <c r="I1744" s="112">
        <v>506350607.71020579</v>
      </c>
      <c r="J1744" s="63">
        <v>0</v>
      </c>
      <c r="K1744" s="65">
        <v>494843316.80999994</v>
      </c>
      <c r="L1744" s="112">
        <v>494843316.80999994</v>
      </c>
      <c r="M1744" s="63">
        <v>49054713.840000033</v>
      </c>
      <c r="N1744" s="64">
        <v>474572340.77999997</v>
      </c>
      <c r="O1744" s="110">
        <v>20270976.029999971</v>
      </c>
      <c r="P1744" s="110">
        <v>0</v>
      </c>
      <c r="Q1744" s="110">
        <v>0</v>
      </c>
      <c r="R1744" s="110">
        <v>20270976.029999971</v>
      </c>
      <c r="S1744" s="110">
        <v>49054713.840000033</v>
      </c>
    </row>
    <row r="1745" spans="1:19" ht="15.75" customHeight="1" x14ac:dyDescent="0.3">
      <c r="A1745" s="66" t="s">
        <v>2366</v>
      </c>
      <c r="B1745" s="67" t="s">
        <v>41</v>
      </c>
      <c r="C1745" s="68" t="s">
        <v>936</v>
      </c>
      <c r="D1745" s="68"/>
      <c r="E1745" s="69" t="s">
        <v>937</v>
      </c>
      <c r="F1745" s="63">
        <v>0</v>
      </c>
      <c r="G1745" s="63">
        <v>453457516.20326203</v>
      </c>
      <c r="H1745" s="63"/>
      <c r="I1745" s="112">
        <v>453457516.20326203</v>
      </c>
      <c r="J1745" s="63">
        <v>0</v>
      </c>
      <c r="K1745" s="65">
        <v>443349952.26999998</v>
      </c>
      <c r="L1745" s="112">
        <v>443349952.26999998</v>
      </c>
      <c r="M1745" s="63">
        <v>44584978.909999996</v>
      </c>
      <c r="N1745" s="64">
        <v>425285075.5</v>
      </c>
      <c r="O1745" s="110">
        <v>18064876.769999981</v>
      </c>
      <c r="P1745" s="110">
        <v>0</v>
      </c>
      <c r="Q1745" s="110">
        <v>0</v>
      </c>
      <c r="R1745" s="110">
        <v>18064876.769999981</v>
      </c>
      <c r="S1745" s="110">
        <v>44584978.909999996</v>
      </c>
    </row>
    <row r="1746" spans="1:19" ht="15.75" customHeight="1" x14ac:dyDescent="0.3">
      <c r="A1746" s="66" t="s">
        <v>2366</v>
      </c>
      <c r="B1746" s="67" t="s">
        <v>41</v>
      </c>
      <c r="C1746" s="68" t="s">
        <v>938</v>
      </c>
      <c r="D1746" s="68"/>
      <c r="E1746" s="69" t="s">
        <v>939</v>
      </c>
      <c r="F1746" s="63">
        <v>0</v>
      </c>
      <c r="G1746" s="63">
        <v>361633329.39035904</v>
      </c>
      <c r="H1746" s="63"/>
      <c r="I1746" s="112">
        <v>361633329.39035904</v>
      </c>
      <c r="J1746" s="63">
        <v>0</v>
      </c>
      <c r="K1746" s="65">
        <v>353441895.58999997</v>
      </c>
      <c r="L1746" s="112">
        <v>353441895.58999997</v>
      </c>
      <c r="M1746" s="63">
        <v>35111393.209999979</v>
      </c>
      <c r="N1746" s="64">
        <v>338976659.26999998</v>
      </c>
      <c r="O1746" s="110">
        <v>14465236.319999993</v>
      </c>
      <c r="P1746" s="110">
        <v>0</v>
      </c>
      <c r="Q1746" s="110">
        <v>0</v>
      </c>
      <c r="R1746" s="110">
        <v>14465236.319999993</v>
      </c>
      <c r="S1746" s="110">
        <v>35111393.209999979</v>
      </c>
    </row>
    <row r="1747" spans="1:19" ht="15.75" customHeight="1" x14ac:dyDescent="0.3">
      <c r="A1747" s="66" t="s">
        <v>2366</v>
      </c>
      <c r="B1747" s="67" t="s">
        <v>41</v>
      </c>
      <c r="C1747" s="68" t="s">
        <v>940</v>
      </c>
      <c r="D1747" s="68"/>
      <c r="E1747" s="69" t="s">
        <v>941</v>
      </c>
      <c r="F1747" s="63">
        <v>0</v>
      </c>
      <c r="G1747" s="63">
        <v>429230033.60273123</v>
      </c>
      <c r="H1747" s="63"/>
      <c r="I1747" s="112">
        <v>429230033.60273123</v>
      </c>
      <c r="J1747" s="63">
        <v>0</v>
      </c>
      <c r="K1747" s="65">
        <v>419503174.94999999</v>
      </c>
      <c r="L1747" s="112">
        <v>419503174.94999999</v>
      </c>
      <c r="M1747" s="63">
        <v>41663951.26000002</v>
      </c>
      <c r="N1747" s="64">
        <v>402332144.79000008</v>
      </c>
      <c r="O1747" s="110">
        <v>17171030.159999907</v>
      </c>
      <c r="P1747" s="110">
        <v>0</v>
      </c>
      <c r="Q1747" s="110">
        <v>0</v>
      </c>
      <c r="R1747" s="110">
        <v>17171030.159999907</v>
      </c>
      <c r="S1747" s="110">
        <v>41663951.26000002</v>
      </c>
    </row>
    <row r="1748" spans="1:19" ht="15.75" customHeight="1" x14ac:dyDescent="0.3">
      <c r="A1748" s="66" t="s">
        <v>2366</v>
      </c>
      <c r="B1748" s="67" t="s">
        <v>41</v>
      </c>
      <c r="C1748" s="68" t="s">
        <v>1995</v>
      </c>
      <c r="D1748" s="68"/>
      <c r="E1748" s="69" t="s">
        <v>1996</v>
      </c>
      <c r="F1748" s="63">
        <v>0</v>
      </c>
      <c r="G1748" s="63">
        <v>405575413.25587273</v>
      </c>
      <c r="H1748" s="63"/>
      <c r="I1748" s="112">
        <v>405575413.25587273</v>
      </c>
      <c r="J1748" s="63">
        <v>0</v>
      </c>
      <c r="K1748" s="65">
        <v>396355461.42000002</v>
      </c>
      <c r="L1748" s="112">
        <v>396355461.42000002</v>
      </c>
      <c r="M1748" s="63">
        <v>39254995.229999989</v>
      </c>
      <c r="N1748" s="64">
        <v>380117776.88</v>
      </c>
      <c r="O1748" s="110">
        <v>16237684.540000021</v>
      </c>
      <c r="P1748" s="110">
        <v>0</v>
      </c>
      <c r="Q1748" s="110">
        <v>0</v>
      </c>
      <c r="R1748" s="110">
        <v>16237684.540000021</v>
      </c>
      <c r="S1748" s="110">
        <v>39254995.229999989</v>
      </c>
    </row>
    <row r="1749" spans="1:19" ht="15.75" customHeight="1" x14ac:dyDescent="0.3">
      <c r="A1749" s="66" t="s">
        <v>2366</v>
      </c>
      <c r="B1749" s="67" t="s">
        <v>41</v>
      </c>
      <c r="C1749" s="68" t="s">
        <v>1997</v>
      </c>
      <c r="D1749" s="68"/>
      <c r="E1749" s="69" t="s">
        <v>1998</v>
      </c>
      <c r="F1749" s="63">
        <v>0</v>
      </c>
      <c r="G1749" s="63">
        <v>510934979.97808397</v>
      </c>
      <c r="H1749" s="63"/>
      <c r="I1749" s="112">
        <v>510934979.97808397</v>
      </c>
      <c r="J1749" s="63">
        <v>0</v>
      </c>
      <c r="K1749" s="65">
        <v>499229225.61000001</v>
      </c>
      <c r="L1749" s="112">
        <v>499229225.61000001</v>
      </c>
      <c r="M1749" s="63">
        <v>49192757.580000043</v>
      </c>
      <c r="N1749" s="64">
        <v>478732419.66000009</v>
      </c>
      <c r="O1749" s="110">
        <v>20496805.949999928</v>
      </c>
      <c r="P1749" s="110">
        <v>0</v>
      </c>
      <c r="Q1749" s="110">
        <v>0</v>
      </c>
      <c r="R1749" s="110">
        <v>20496805.949999928</v>
      </c>
      <c r="S1749" s="110">
        <v>49192757.580000043</v>
      </c>
    </row>
    <row r="1750" spans="1:19" ht="15.75" customHeight="1" x14ac:dyDescent="0.3">
      <c r="A1750" s="66" t="s">
        <v>2366</v>
      </c>
      <c r="B1750" s="67" t="s">
        <v>41</v>
      </c>
      <c r="C1750" s="68" t="s">
        <v>942</v>
      </c>
      <c r="D1750" s="68"/>
      <c r="E1750" s="69" t="s">
        <v>943</v>
      </c>
      <c r="F1750" s="63">
        <v>0</v>
      </c>
      <c r="G1750" s="63">
        <v>306398577.35223043</v>
      </c>
      <c r="H1750" s="63"/>
      <c r="I1750" s="112">
        <v>306398577.35223043</v>
      </c>
      <c r="J1750" s="63">
        <v>0</v>
      </c>
      <c r="K1750" s="65">
        <v>299464184.83000004</v>
      </c>
      <c r="L1750" s="112">
        <v>299464184.83000004</v>
      </c>
      <c r="M1750" s="63">
        <v>29737728.839999974</v>
      </c>
      <c r="N1750" s="64">
        <v>287211191.65999997</v>
      </c>
      <c r="O1750" s="110">
        <v>12252993.170000076</v>
      </c>
      <c r="P1750" s="110">
        <v>0</v>
      </c>
      <c r="Q1750" s="110">
        <v>0</v>
      </c>
      <c r="R1750" s="110">
        <v>12252993.170000076</v>
      </c>
      <c r="S1750" s="110">
        <v>29737728.839999974</v>
      </c>
    </row>
    <row r="1751" spans="1:19" ht="15.75" customHeight="1" x14ac:dyDescent="0.3">
      <c r="A1751" s="66" t="s">
        <v>2366</v>
      </c>
      <c r="B1751" s="67" t="s">
        <v>41</v>
      </c>
      <c r="C1751" s="68" t="s">
        <v>944</v>
      </c>
      <c r="D1751" s="68"/>
      <c r="E1751" s="69" t="s">
        <v>945</v>
      </c>
      <c r="F1751" s="63">
        <v>0</v>
      </c>
      <c r="G1751" s="63">
        <v>357005958.35526973</v>
      </c>
      <c r="H1751" s="63"/>
      <c r="I1751" s="112">
        <v>357005958.35526973</v>
      </c>
      <c r="J1751" s="63">
        <v>0</v>
      </c>
      <c r="K1751" s="65">
        <v>348929078.41999996</v>
      </c>
      <c r="L1751" s="112">
        <v>348929078.41999996</v>
      </c>
      <c r="M1751" s="63">
        <v>34710002.849999994</v>
      </c>
      <c r="N1751" s="64">
        <v>334653187.43000007</v>
      </c>
      <c r="O1751" s="110">
        <v>14275890.98999989</v>
      </c>
      <c r="P1751" s="110">
        <v>0</v>
      </c>
      <c r="Q1751" s="110">
        <v>0</v>
      </c>
      <c r="R1751" s="110">
        <v>14275890.98999989</v>
      </c>
      <c r="S1751" s="110">
        <v>34710002.849999994</v>
      </c>
    </row>
    <row r="1752" spans="1:19" ht="15.75" customHeight="1" x14ac:dyDescent="0.3">
      <c r="A1752" s="66" t="s">
        <v>2366</v>
      </c>
      <c r="B1752" s="67" t="s">
        <v>41</v>
      </c>
      <c r="C1752" s="68" t="s">
        <v>946</v>
      </c>
      <c r="D1752" s="68"/>
      <c r="E1752" s="69" t="s">
        <v>947</v>
      </c>
      <c r="F1752" s="63">
        <v>0</v>
      </c>
      <c r="G1752" s="63">
        <v>417187955.52870613</v>
      </c>
      <c r="H1752" s="63"/>
      <c r="I1752" s="112">
        <v>417187955.52870613</v>
      </c>
      <c r="J1752" s="63">
        <v>0</v>
      </c>
      <c r="K1752" s="65">
        <v>407700432.66000003</v>
      </c>
      <c r="L1752" s="112">
        <v>407700432.66000003</v>
      </c>
      <c r="M1752" s="63">
        <v>40390897.970000029</v>
      </c>
      <c r="N1752" s="64">
        <v>390996048.25000006</v>
      </c>
      <c r="O1752" s="110">
        <v>16704384.409999967</v>
      </c>
      <c r="P1752" s="110">
        <v>0</v>
      </c>
      <c r="Q1752" s="110">
        <v>0</v>
      </c>
      <c r="R1752" s="110">
        <v>16704384.409999967</v>
      </c>
      <c r="S1752" s="110">
        <v>40390897.970000029</v>
      </c>
    </row>
    <row r="1753" spans="1:19" ht="15.75" customHeight="1" x14ac:dyDescent="0.3">
      <c r="A1753" s="66" t="s">
        <v>2366</v>
      </c>
      <c r="B1753" s="67" t="s">
        <v>41</v>
      </c>
      <c r="C1753" s="68" t="s">
        <v>948</v>
      </c>
      <c r="D1753" s="68"/>
      <c r="E1753" s="69" t="s">
        <v>949</v>
      </c>
      <c r="F1753" s="63">
        <v>0</v>
      </c>
      <c r="G1753" s="63">
        <v>465419881.32178032</v>
      </c>
      <c r="H1753" s="63"/>
      <c r="I1753" s="112">
        <v>465419881.32178032</v>
      </c>
      <c r="J1753" s="63">
        <v>0</v>
      </c>
      <c r="K1753" s="65">
        <v>454913668.19999993</v>
      </c>
      <c r="L1753" s="112">
        <v>454913668.19999993</v>
      </c>
      <c r="M1753" s="63">
        <v>45298104.200000018</v>
      </c>
      <c r="N1753" s="64">
        <v>436313253.22000003</v>
      </c>
      <c r="O1753" s="110">
        <v>18600414.9799999</v>
      </c>
      <c r="P1753" s="110">
        <v>0</v>
      </c>
      <c r="Q1753" s="110">
        <v>0</v>
      </c>
      <c r="R1753" s="110">
        <v>18600414.9799999</v>
      </c>
      <c r="S1753" s="110">
        <v>45298104.200000018</v>
      </c>
    </row>
    <row r="1754" spans="1:19" ht="15.75" customHeight="1" x14ac:dyDescent="0.3">
      <c r="A1754" s="66" t="s">
        <v>2366</v>
      </c>
      <c r="B1754" s="67" t="s">
        <v>41</v>
      </c>
      <c r="C1754" s="68" t="s">
        <v>950</v>
      </c>
      <c r="D1754" s="68"/>
      <c r="E1754" s="69" t="s">
        <v>951</v>
      </c>
      <c r="F1754" s="63">
        <v>0</v>
      </c>
      <c r="G1754" s="63">
        <v>423442096.62775767</v>
      </c>
      <c r="H1754" s="63"/>
      <c r="I1754" s="112">
        <v>423442096.62775767</v>
      </c>
      <c r="J1754" s="63">
        <v>0</v>
      </c>
      <c r="K1754" s="65">
        <v>413875485.81999993</v>
      </c>
      <c r="L1754" s="112">
        <v>413875485.81999993</v>
      </c>
      <c r="M1754" s="63">
        <v>41197725.810000032</v>
      </c>
      <c r="N1754" s="64">
        <v>396949039.96000004</v>
      </c>
      <c r="O1754" s="110">
        <v>16926445.859999895</v>
      </c>
      <c r="P1754" s="110">
        <v>0</v>
      </c>
      <c r="Q1754" s="110">
        <v>0</v>
      </c>
      <c r="R1754" s="110">
        <v>16926445.859999895</v>
      </c>
      <c r="S1754" s="110">
        <v>41197725.810000032</v>
      </c>
    </row>
    <row r="1755" spans="1:19" ht="15.75" customHeight="1" x14ac:dyDescent="0.3">
      <c r="A1755" s="66" t="s">
        <v>2366</v>
      </c>
      <c r="B1755" s="67" t="s">
        <v>41</v>
      </c>
      <c r="C1755" s="68" t="s">
        <v>952</v>
      </c>
      <c r="D1755" s="68"/>
      <c r="E1755" s="69" t="s">
        <v>953</v>
      </c>
      <c r="F1755" s="63">
        <v>0</v>
      </c>
      <c r="G1755" s="63">
        <v>445820372.23852849</v>
      </c>
      <c r="H1755" s="63"/>
      <c r="I1755" s="112">
        <v>445820372.23852849</v>
      </c>
      <c r="J1755" s="63">
        <v>0</v>
      </c>
      <c r="K1755" s="65">
        <v>435624625.5</v>
      </c>
      <c r="L1755" s="112">
        <v>435624625.5</v>
      </c>
      <c r="M1755" s="63">
        <v>43005447.450000018</v>
      </c>
      <c r="N1755" s="64">
        <v>417747976.67000008</v>
      </c>
      <c r="O1755" s="110">
        <v>17876648.829999924</v>
      </c>
      <c r="P1755" s="110">
        <v>0</v>
      </c>
      <c r="Q1755" s="110">
        <v>0</v>
      </c>
      <c r="R1755" s="110">
        <v>17876648.829999924</v>
      </c>
      <c r="S1755" s="110">
        <v>43005447.450000018</v>
      </c>
    </row>
    <row r="1756" spans="1:19" ht="15.75" customHeight="1" x14ac:dyDescent="0.3">
      <c r="A1756" s="66" t="s">
        <v>2366</v>
      </c>
      <c r="B1756" s="67" t="s">
        <v>41</v>
      </c>
      <c r="C1756" s="68" t="s">
        <v>1999</v>
      </c>
      <c r="D1756" s="68"/>
      <c r="E1756" s="69" t="s">
        <v>2000</v>
      </c>
      <c r="F1756" s="63">
        <v>0</v>
      </c>
      <c r="G1756" s="63">
        <v>431122154.29992729</v>
      </c>
      <c r="H1756" s="63"/>
      <c r="I1756" s="112">
        <v>431122154.29992729</v>
      </c>
      <c r="J1756" s="63">
        <v>0</v>
      </c>
      <c r="K1756" s="65">
        <v>421339695.86999995</v>
      </c>
      <c r="L1756" s="112">
        <v>421339695.86999995</v>
      </c>
      <c r="M1756" s="63">
        <v>41813975.670000017</v>
      </c>
      <c r="N1756" s="64">
        <v>404087209.16999996</v>
      </c>
      <c r="O1756" s="110">
        <v>17252486.699999988</v>
      </c>
      <c r="P1756" s="110">
        <v>0</v>
      </c>
      <c r="Q1756" s="110">
        <v>0</v>
      </c>
      <c r="R1756" s="110">
        <v>17252486.699999988</v>
      </c>
      <c r="S1756" s="110">
        <v>41813975.670000017</v>
      </c>
    </row>
    <row r="1757" spans="1:19" ht="15.75" customHeight="1" x14ac:dyDescent="0.3">
      <c r="A1757" s="66" t="s">
        <v>2366</v>
      </c>
      <c r="B1757" s="67" t="s">
        <v>41</v>
      </c>
      <c r="C1757" s="68" t="s">
        <v>2001</v>
      </c>
      <c r="D1757" s="68"/>
      <c r="E1757" s="69" t="s">
        <v>2002</v>
      </c>
      <c r="F1757" s="63">
        <v>0</v>
      </c>
      <c r="G1757" s="63">
        <v>393374602.70652926</v>
      </c>
      <c r="H1757" s="63"/>
      <c r="I1757" s="112">
        <v>393374602.70652926</v>
      </c>
      <c r="J1757" s="63">
        <v>0</v>
      </c>
      <c r="K1757" s="65">
        <v>384460522.77999997</v>
      </c>
      <c r="L1757" s="112">
        <v>384460522.77999997</v>
      </c>
      <c r="M1757" s="63">
        <v>38197301.080000013</v>
      </c>
      <c r="N1757" s="64">
        <v>368723882.54000008</v>
      </c>
      <c r="O1757" s="110">
        <v>15736640.23999989</v>
      </c>
      <c r="P1757" s="110">
        <v>0</v>
      </c>
      <c r="Q1757" s="110">
        <v>0</v>
      </c>
      <c r="R1757" s="110">
        <v>15736640.23999989</v>
      </c>
      <c r="S1757" s="110">
        <v>38197301.080000013</v>
      </c>
    </row>
    <row r="1758" spans="1:19" ht="15.75" customHeight="1" x14ac:dyDescent="0.3">
      <c r="A1758" s="66" t="s">
        <v>2366</v>
      </c>
      <c r="B1758" s="67" t="s">
        <v>41</v>
      </c>
      <c r="C1758" s="68" t="s">
        <v>954</v>
      </c>
      <c r="D1758" s="68"/>
      <c r="E1758" s="69" t="s">
        <v>955</v>
      </c>
      <c r="F1758" s="63">
        <v>0</v>
      </c>
      <c r="G1758" s="63">
        <v>364289149.59795427</v>
      </c>
      <c r="H1758" s="63"/>
      <c r="I1758" s="112">
        <v>364289149.59795427</v>
      </c>
      <c r="J1758" s="63">
        <v>0</v>
      </c>
      <c r="K1758" s="65">
        <v>356052111.11000001</v>
      </c>
      <c r="L1758" s="112">
        <v>356052111.11000001</v>
      </c>
      <c r="M1758" s="63">
        <v>35419343.280000001</v>
      </c>
      <c r="N1758" s="64">
        <v>341487151.85000002</v>
      </c>
      <c r="O1758" s="110">
        <v>14564959.25999999</v>
      </c>
      <c r="P1758" s="110">
        <v>0</v>
      </c>
      <c r="Q1758" s="110">
        <v>0</v>
      </c>
      <c r="R1758" s="110">
        <v>14564959.25999999</v>
      </c>
      <c r="S1758" s="110">
        <v>35419343.280000001</v>
      </c>
    </row>
    <row r="1759" spans="1:19" ht="15.75" customHeight="1" x14ac:dyDescent="0.3">
      <c r="A1759" s="66" t="s">
        <v>2366</v>
      </c>
      <c r="B1759" s="67" t="s">
        <v>41</v>
      </c>
      <c r="C1759" s="68" t="s">
        <v>2003</v>
      </c>
      <c r="D1759" s="68"/>
      <c r="E1759" s="69" t="s">
        <v>2004</v>
      </c>
      <c r="F1759" s="63">
        <v>0</v>
      </c>
      <c r="G1759" s="63">
        <v>335972886.66934615</v>
      </c>
      <c r="H1759" s="63"/>
      <c r="I1759" s="112">
        <v>335972886.66934615</v>
      </c>
      <c r="J1759" s="63">
        <v>0</v>
      </c>
      <c r="K1759" s="65">
        <v>328293977.80999994</v>
      </c>
      <c r="L1759" s="112">
        <v>328293977.80999994</v>
      </c>
      <c r="M1759" s="63">
        <v>32393400.729999989</v>
      </c>
      <c r="N1759" s="64">
        <v>314824346.26999998</v>
      </c>
      <c r="O1759" s="110">
        <v>13469631.539999962</v>
      </c>
      <c r="P1759" s="110">
        <v>0</v>
      </c>
      <c r="Q1759" s="110">
        <v>0</v>
      </c>
      <c r="R1759" s="110">
        <v>13469631.539999962</v>
      </c>
      <c r="S1759" s="110">
        <v>32393400.729999989</v>
      </c>
    </row>
    <row r="1760" spans="1:19" ht="15.75" customHeight="1" x14ac:dyDescent="0.3">
      <c r="A1760" s="66" t="s">
        <v>2366</v>
      </c>
      <c r="B1760" s="67" t="s">
        <v>41</v>
      </c>
      <c r="C1760" s="68" t="s">
        <v>2005</v>
      </c>
      <c r="D1760" s="68"/>
      <c r="E1760" s="69" t="s">
        <v>2006</v>
      </c>
      <c r="F1760" s="63">
        <v>0</v>
      </c>
      <c r="G1760" s="63">
        <v>435429670.43710732</v>
      </c>
      <c r="H1760" s="63"/>
      <c r="I1760" s="112">
        <v>435429670.43710732</v>
      </c>
      <c r="J1760" s="63">
        <v>0</v>
      </c>
      <c r="K1760" s="65">
        <v>425595323.09000003</v>
      </c>
      <c r="L1760" s="112">
        <v>425595323.09000003</v>
      </c>
      <c r="M1760" s="63">
        <v>42381215.599999994</v>
      </c>
      <c r="N1760" s="64">
        <v>408191028.32000005</v>
      </c>
      <c r="O1760" s="110">
        <v>17404294.769999981</v>
      </c>
      <c r="P1760" s="110">
        <v>0</v>
      </c>
      <c r="Q1760" s="110">
        <v>0</v>
      </c>
      <c r="R1760" s="110">
        <v>17404294.769999981</v>
      </c>
      <c r="S1760" s="110">
        <v>42381215.599999994</v>
      </c>
    </row>
    <row r="1761" spans="1:19" ht="15.75" customHeight="1" x14ac:dyDescent="0.3">
      <c r="A1761" s="66" t="s">
        <v>2366</v>
      </c>
      <c r="B1761" s="67" t="s">
        <v>41</v>
      </c>
      <c r="C1761" s="68" t="s">
        <v>2007</v>
      </c>
      <c r="D1761" s="68"/>
      <c r="E1761" s="69" t="s">
        <v>2008</v>
      </c>
      <c r="F1761" s="63">
        <v>0</v>
      </c>
      <c r="G1761" s="63">
        <v>372623364.69440866</v>
      </c>
      <c r="H1761" s="63"/>
      <c r="I1761" s="112">
        <v>372623364.69440866</v>
      </c>
      <c r="J1761" s="63">
        <v>0</v>
      </c>
      <c r="K1761" s="65">
        <v>364177997.95999998</v>
      </c>
      <c r="L1761" s="112">
        <v>364177997.95999998</v>
      </c>
      <c r="M1761" s="63">
        <v>36160395.159999996</v>
      </c>
      <c r="N1761" s="64">
        <v>349270935.07000005</v>
      </c>
      <c r="O1761" s="110">
        <v>14907062.889999926</v>
      </c>
      <c r="P1761" s="110">
        <v>0</v>
      </c>
      <c r="Q1761" s="110">
        <v>0</v>
      </c>
      <c r="R1761" s="110">
        <v>14907062.889999926</v>
      </c>
      <c r="S1761" s="110">
        <v>36160395.159999996</v>
      </c>
    </row>
    <row r="1762" spans="1:19" ht="15.75" customHeight="1" x14ac:dyDescent="0.3">
      <c r="A1762" s="66" t="s">
        <v>2366</v>
      </c>
      <c r="B1762" s="67" t="s">
        <v>41</v>
      </c>
      <c r="C1762" s="68" t="s">
        <v>2009</v>
      </c>
      <c r="D1762" s="68"/>
      <c r="E1762" s="69" t="s">
        <v>2010</v>
      </c>
      <c r="F1762" s="63">
        <v>0</v>
      </c>
      <c r="G1762" s="63">
        <v>319787385.86876094</v>
      </c>
      <c r="H1762" s="63"/>
      <c r="I1762" s="112">
        <v>319787385.86876094</v>
      </c>
      <c r="J1762" s="63">
        <v>0</v>
      </c>
      <c r="K1762" s="65">
        <v>312370567.61000001</v>
      </c>
      <c r="L1762" s="112">
        <v>312370567.61000001</v>
      </c>
      <c r="M1762" s="63">
        <v>30478837.770000011</v>
      </c>
      <c r="N1762" s="64">
        <v>299501477.56999999</v>
      </c>
      <c r="O1762" s="110">
        <v>12869090.040000021</v>
      </c>
      <c r="P1762" s="110">
        <v>0</v>
      </c>
      <c r="Q1762" s="110">
        <v>0</v>
      </c>
      <c r="R1762" s="110">
        <v>12869090.040000021</v>
      </c>
      <c r="S1762" s="110">
        <v>30478837.770000011</v>
      </c>
    </row>
    <row r="1763" spans="1:19" ht="15.75" customHeight="1" x14ac:dyDescent="0.3">
      <c r="A1763" s="66" t="s">
        <v>2366</v>
      </c>
      <c r="B1763" s="67" t="s">
        <v>41</v>
      </c>
      <c r="C1763" s="68" t="s">
        <v>2011</v>
      </c>
      <c r="D1763" s="68"/>
      <c r="E1763" s="69" t="s">
        <v>2012</v>
      </c>
      <c r="F1763" s="63">
        <v>0</v>
      </c>
      <c r="G1763" s="63">
        <v>485823252.95877951</v>
      </c>
      <c r="H1763" s="63"/>
      <c r="I1763" s="112">
        <v>485823252.95877951</v>
      </c>
      <c r="J1763" s="63">
        <v>0</v>
      </c>
      <c r="K1763" s="65">
        <v>474690404.08999997</v>
      </c>
      <c r="L1763" s="112">
        <v>474690404.08999997</v>
      </c>
      <c r="M1763" s="63">
        <v>46754843.310000002</v>
      </c>
      <c r="N1763" s="64">
        <v>455199992.25999999</v>
      </c>
      <c r="O1763" s="110">
        <v>19490411.829999983</v>
      </c>
      <c r="P1763" s="110">
        <v>0</v>
      </c>
      <c r="Q1763" s="110">
        <v>0</v>
      </c>
      <c r="R1763" s="110">
        <v>19490411.829999983</v>
      </c>
      <c r="S1763" s="110">
        <v>46754843.310000002</v>
      </c>
    </row>
    <row r="1764" spans="1:19" ht="15.75" customHeight="1" x14ac:dyDescent="0.3">
      <c r="A1764" s="66" t="s">
        <v>2366</v>
      </c>
      <c r="B1764" s="67" t="s">
        <v>41</v>
      </c>
      <c r="C1764" s="68" t="s">
        <v>2013</v>
      </c>
      <c r="D1764" s="68"/>
      <c r="E1764" s="69" t="s">
        <v>2014</v>
      </c>
      <c r="F1764" s="63">
        <v>0</v>
      </c>
      <c r="G1764" s="63">
        <v>496259903.39367837</v>
      </c>
      <c r="H1764" s="63"/>
      <c r="I1764" s="112">
        <v>496259903.39367837</v>
      </c>
      <c r="J1764" s="63">
        <v>0</v>
      </c>
      <c r="K1764" s="65">
        <v>485026416.63</v>
      </c>
      <c r="L1764" s="112">
        <v>485026416.63</v>
      </c>
      <c r="M1764" s="63">
        <v>48217511.24000001</v>
      </c>
      <c r="N1764" s="64">
        <v>465179394.88</v>
      </c>
      <c r="O1764" s="110">
        <v>19847021.75</v>
      </c>
      <c r="P1764" s="110">
        <v>0</v>
      </c>
      <c r="Q1764" s="110">
        <v>0</v>
      </c>
      <c r="R1764" s="110">
        <v>19847021.75</v>
      </c>
      <c r="S1764" s="110">
        <v>48217511.24000001</v>
      </c>
    </row>
    <row r="1765" spans="1:19" ht="15.75" customHeight="1" x14ac:dyDescent="0.3">
      <c r="A1765" s="66" t="s">
        <v>2366</v>
      </c>
      <c r="B1765" s="67" t="s">
        <v>41</v>
      </c>
      <c r="C1765" s="68" t="s">
        <v>2015</v>
      </c>
      <c r="D1765" s="68"/>
      <c r="E1765" s="69" t="s">
        <v>2016</v>
      </c>
      <c r="F1765" s="63">
        <v>0</v>
      </c>
      <c r="G1765" s="63">
        <v>373872718.05718845</v>
      </c>
      <c r="H1765" s="63"/>
      <c r="I1765" s="112">
        <v>373872718.05718845</v>
      </c>
      <c r="J1765" s="63">
        <v>0</v>
      </c>
      <c r="K1765" s="65">
        <v>365313561.45000005</v>
      </c>
      <c r="L1765" s="112">
        <v>365313561.45000005</v>
      </c>
      <c r="M1765" s="63">
        <v>36003292.960000008</v>
      </c>
      <c r="N1765" s="64">
        <v>350318172.72000003</v>
      </c>
      <c r="O1765" s="110">
        <v>14995388.730000019</v>
      </c>
      <c r="P1765" s="110">
        <v>0</v>
      </c>
      <c r="Q1765" s="110">
        <v>0</v>
      </c>
      <c r="R1765" s="110">
        <v>14995388.730000019</v>
      </c>
      <c r="S1765" s="110">
        <v>36003292.960000008</v>
      </c>
    </row>
    <row r="1766" spans="1:19" ht="15.75" customHeight="1" x14ac:dyDescent="0.3">
      <c r="A1766" s="66" t="s">
        <v>2366</v>
      </c>
      <c r="B1766" s="67" t="s">
        <v>41</v>
      </c>
      <c r="C1766" s="68" t="s">
        <v>2429</v>
      </c>
      <c r="D1766" s="68"/>
      <c r="E1766" s="69" t="s">
        <v>2430</v>
      </c>
      <c r="F1766" s="63">
        <v>0</v>
      </c>
      <c r="G1766" s="63">
        <v>1340824781.8203378</v>
      </c>
      <c r="H1766" s="63"/>
      <c r="I1766" s="112">
        <v>1340824781.8203378</v>
      </c>
      <c r="J1766" s="63">
        <v>0</v>
      </c>
      <c r="K1766" s="65">
        <v>1309999225.0600002</v>
      </c>
      <c r="L1766" s="112">
        <v>1309999225.0600002</v>
      </c>
      <c r="M1766" s="63">
        <v>128697358</v>
      </c>
      <c r="N1766" s="64">
        <v>1256162852.4000001</v>
      </c>
      <c r="O1766" s="110">
        <v>53836372.660000086</v>
      </c>
      <c r="P1766" s="110">
        <v>0</v>
      </c>
      <c r="Q1766" s="110">
        <v>0</v>
      </c>
      <c r="R1766" s="110">
        <v>53836372.660000086</v>
      </c>
      <c r="S1766" s="110">
        <v>128697358</v>
      </c>
    </row>
    <row r="1767" spans="1:19" ht="15.75" customHeight="1" x14ac:dyDescent="0.3">
      <c r="A1767" s="66" t="s">
        <v>2366</v>
      </c>
      <c r="B1767" s="67" t="s">
        <v>41</v>
      </c>
      <c r="C1767" s="68" t="s">
        <v>2017</v>
      </c>
      <c r="D1767" s="68"/>
      <c r="E1767" s="69" t="s">
        <v>2018</v>
      </c>
      <c r="F1767" s="63">
        <v>0</v>
      </c>
      <c r="G1767" s="63">
        <v>288920738.81379145</v>
      </c>
      <c r="H1767" s="63"/>
      <c r="I1767" s="112">
        <v>288920738.81379145</v>
      </c>
      <c r="J1767" s="63">
        <v>0</v>
      </c>
      <c r="K1767" s="65">
        <v>282279627.69999993</v>
      </c>
      <c r="L1767" s="112">
        <v>282279627.69999993</v>
      </c>
      <c r="M1767" s="63">
        <v>27742629.660000026</v>
      </c>
      <c r="N1767" s="64">
        <v>270679449.44000006</v>
      </c>
      <c r="O1767" s="110">
        <v>11600178.259999871</v>
      </c>
      <c r="P1767" s="110">
        <v>0</v>
      </c>
      <c r="Q1767" s="110">
        <v>0</v>
      </c>
      <c r="R1767" s="110">
        <v>11600178.259999871</v>
      </c>
      <c r="S1767" s="110">
        <v>27742629.660000026</v>
      </c>
    </row>
    <row r="1768" spans="1:19" ht="15.75" customHeight="1" x14ac:dyDescent="0.3">
      <c r="A1768" s="66" t="s">
        <v>2366</v>
      </c>
      <c r="B1768" s="67" t="s">
        <v>41</v>
      </c>
      <c r="C1768" s="68" t="s">
        <v>2019</v>
      </c>
      <c r="D1768" s="68"/>
      <c r="E1768" s="69" t="s">
        <v>2020</v>
      </c>
      <c r="F1768" s="63">
        <v>0</v>
      </c>
      <c r="G1768" s="63">
        <v>309200525.10229689</v>
      </c>
      <c r="H1768" s="63"/>
      <c r="I1768" s="112">
        <v>309200525.10229689</v>
      </c>
      <c r="J1768" s="63">
        <v>0</v>
      </c>
      <c r="K1768" s="65">
        <v>302108624.00999999</v>
      </c>
      <c r="L1768" s="112">
        <v>302108624.00999999</v>
      </c>
      <c r="M1768" s="63">
        <v>29725606</v>
      </c>
      <c r="N1768" s="64">
        <v>289701205.94000006</v>
      </c>
      <c r="O1768" s="110">
        <v>12407418.069999933</v>
      </c>
      <c r="P1768" s="110">
        <v>0</v>
      </c>
      <c r="Q1768" s="110">
        <v>0</v>
      </c>
      <c r="R1768" s="110">
        <v>12407418.069999933</v>
      </c>
      <c r="S1768" s="110">
        <v>29725606</v>
      </c>
    </row>
    <row r="1769" spans="1:19" ht="15.75" customHeight="1" x14ac:dyDescent="0.3">
      <c r="A1769" s="66" t="s">
        <v>2366</v>
      </c>
      <c r="B1769" s="67" t="s">
        <v>41</v>
      </c>
      <c r="C1769" s="68" t="s">
        <v>2021</v>
      </c>
      <c r="D1769" s="68"/>
      <c r="E1769" s="69" t="s">
        <v>2022</v>
      </c>
      <c r="F1769" s="63">
        <v>0</v>
      </c>
      <c r="G1769" s="63">
        <v>435435804.67620599</v>
      </c>
      <c r="H1769" s="63"/>
      <c r="I1769" s="112">
        <v>435435804.67620599</v>
      </c>
      <c r="J1769" s="63">
        <v>0</v>
      </c>
      <c r="K1769" s="65">
        <v>425447391.44</v>
      </c>
      <c r="L1769" s="112">
        <v>425447391.44</v>
      </c>
      <c r="M1769" s="63">
        <v>41872997.690000027</v>
      </c>
      <c r="N1769" s="64">
        <v>407973852.49000001</v>
      </c>
      <c r="O1769" s="110">
        <v>17473538.949999988</v>
      </c>
      <c r="P1769" s="110">
        <v>0</v>
      </c>
      <c r="Q1769" s="110">
        <v>0</v>
      </c>
      <c r="R1769" s="110">
        <v>17473538.949999988</v>
      </c>
      <c r="S1769" s="110">
        <v>41872997.690000027</v>
      </c>
    </row>
    <row r="1770" spans="1:19" ht="15.75" customHeight="1" x14ac:dyDescent="0.3">
      <c r="A1770" s="66" t="s">
        <v>2366</v>
      </c>
      <c r="B1770" s="67" t="s">
        <v>41</v>
      </c>
      <c r="C1770" s="68" t="s">
        <v>2023</v>
      </c>
      <c r="D1770" s="68"/>
      <c r="E1770" s="69" t="s">
        <v>2024</v>
      </c>
      <c r="F1770" s="63">
        <v>0</v>
      </c>
      <c r="G1770" s="63">
        <v>327676945.77404284</v>
      </c>
      <c r="H1770" s="63"/>
      <c r="I1770" s="112">
        <v>327676945.77404284</v>
      </c>
      <c r="J1770" s="63">
        <v>0</v>
      </c>
      <c r="K1770" s="65">
        <v>320264987.75999999</v>
      </c>
      <c r="L1770" s="112">
        <v>320264987.75999999</v>
      </c>
      <c r="M1770" s="63">
        <v>31843096.340000004</v>
      </c>
      <c r="N1770" s="64">
        <v>307162665.06</v>
      </c>
      <c r="O1770" s="110">
        <v>13102322.699999988</v>
      </c>
      <c r="P1770" s="110">
        <v>0</v>
      </c>
      <c r="Q1770" s="110">
        <v>0</v>
      </c>
      <c r="R1770" s="110">
        <v>13102322.699999988</v>
      </c>
      <c r="S1770" s="110">
        <v>31843096.340000004</v>
      </c>
    </row>
    <row r="1771" spans="1:19" ht="15.75" customHeight="1" x14ac:dyDescent="0.3">
      <c r="A1771" s="66" t="s">
        <v>2366</v>
      </c>
      <c r="B1771" s="67" t="s">
        <v>41</v>
      </c>
      <c r="C1771" s="68" t="s">
        <v>2025</v>
      </c>
      <c r="D1771" s="68"/>
      <c r="E1771" s="69" t="s">
        <v>2026</v>
      </c>
      <c r="F1771" s="63">
        <v>0</v>
      </c>
      <c r="G1771" s="63">
        <v>443469522.64147639</v>
      </c>
      <c r="H1771" s="63"/>
      <c r="I1771" s="112">
        <v>443469522.64147639</v>
      </c>
      <c r="J1771" s="63">
        <v>0</v>
      </c>
      <c r="K1771" s="65">
        <v>433262405.18999994</v>
      </c>
      <c r="L1771" s="112">
        <v>433262405.18999994</v>
      </c>
      <c r="M1771" s="63">
        <v>42544057.560000032</v>
      </c>
      <c r="N1771" s="64">
        <v>415450964.55000007</v>
      </c>
      <c r="O1771" s="110">
        <v>17811440.639999866</v>
      </c>
      <c r="P1771" s="110">
        <v>0</v>
      </c>
      <c r="Q1771" s="110">
        <v>0</v>
      </c>
      <c r="R1771" s="110">
        <v>17811440.639999866</v>
      </c>
      <c r="S1771" s="110">
        <v>42544057.560000032</v>
      </c>
    </row>
    <row r="1772" spans="1:19" ht="15.75" customHeight="1" x14ac:dyDescent="0.3">
      <c r="A1772" s="66" t="s">
        <v>2366</v>
      </c>
      <c r="B1772" s="67" t="s">
        <v>41</v>
      </c>
      <c r="C1772" s="68" t="s">
        <v>2027</v>
      </c>
      <c r="D1772" s="68"/>
      <c r="E1772" s="69" t="s">
        <v>2028</v>
      </c>
      <c r="F1772" s="63">
        <v>0</v>
      </c>
      <c r="G1772" s="63">
        <v>320033607.38889396</v>
      </c>
      <c r="H1772" s="63"/>
      <c r="I1772" s="112">
        <v>320033607.38889396</v>
      </c>
      <c r="J1772" s="63">
        <v>0</v>
      </c>
      <c r="K1772" s="65">
        <v>312708827.63</v>
      </c>
      <c r="L1772" s="112">
        <v>312708827.63</v>
      </c>
      <c r="M1772" s="63">
        <v>30855270.849999994</v>
      </c>
      <c r="N1772" s="64">
        <v>299873429.69999999</v>
      </c>
      <c r="O1772" s="110">
        <v>12835397.930000007</v>
      </c>
      <c r="P1772" s="110">
        <v>0</v>
      </c>
      <c r="Q1772" s="110">
        <v>0</v>
      </c>
      <c r="R1772" s="110">
        <v>12835397.930000007</v>
      </c>
      <c r="S1772" s="110">
        <v>30855270.849999994</v>
      </c>
    </row>
    <row r="1773" spans="1:19" ht="15.75" customHeight="1" x14ac:dyDescent="0.3">
      <c r="A1773" s="66" t="s">
        <v>2366</v>
      </c>
      <c r="B1773" s="67" t="s">
        <v>41</v>
      </c>
      <c r="C1773" s="68" t="s">
        <v>2029</v>
      </c>
      <c r="D1773" s="68"/>
      <c r="E1773" s="69" t="s">
        <v>2030</v>
      </c>
      <c r="F1773" s="63">
        <v>0</v>
      </c>
      <c r="G1773" s="63">
        <v>352389122.6050688</v>
      </c>
      <c r="H1773" s="63"/>
      <c r="I1773" s="112">
        <v>352389122.6050688</v>
      </c>
      <c r="J1773" s="63">
        <v>0</v>
      </c>
      <c r="K1773" s="65">
        <v>344276077.90999997</v>
      </c>
      <c r="L1773" s="112">
        <v>344276077.90999997</v>
      </c>
      <c r="M1773" s="63">
        <v>33783106.050000012</v>
      </c>
      <c r="N1773" s="64">
        <v>330121867.75999999</v>
      </c>
      <c r="O1773" s="110">
        <v>14154210.149999976</v>
      </c>
      <c r="P1773" s="110">
        <v>0</v>
      </c>
      <c r="Q1773" s="110">
        <v>0</v>
      </c>
      <c r="R1773" s="110">
        <v>14154210.149999976</v>
      </c>
      <c r="S1773" s="110">
        <v>33783106.050000012</v>
      </c>
    </row>
    <row r="1774" spans="1:19" ht="15.75" customHeight="1" x14ac:dyDescent="0.3">
      <c r="A1774" s="66" t="s">
        <v>2366</v>
      </c>
      <c r="B1774" s="67" t="s">
        <v>41</v>
      </c>
      <c r="C1774" s="68" t="s">
        <v>2031</v>
      </c>
      <c r="D1774" s="68"/>
      <c r="E1774" s="69" t="s">
        <v>2032</v>
      </c>
      <c r="F1774" s="63">
        <v>0</v>
      </c>
      <c r="G1774" s="63">
        <v>349307579.57721162</v>
      </c>
      <c r="H1774" s="63"/>
      <c r="I1774" s="112">
        <v>349307579.57721162</v>
      </c>
      <c r="J1774" s="63">
        <v>0</v>
      </c>
      <c r="K1774" s="65">
        <v>341338291.5</v>
      </c>
      <c r="L1774" s="112">
        <v>341338291.5</v>
      </c>
      <c r="M1774" s="63">
        <v>33734016.319999993</v>
      </c>
      <c r="N1774" s="64">
        <v>327340452.68000001</v>
      </c>
      <c r="O1774" s="110">
        <v>13997838.819999993</v>
      </c>
      <c r="P1774" s="110">
        <v>0</v>
      </c>
      <c r="Q1774" s="110">
        <v>0</v>
      </c>
      <c r="R1774" s="110">
        <v>13997838.819999993</v>
      </c>
      <c r="S1774" s="110">
        <v>33734016.319999993</v>
      </c>
    </row>
    <row r="1775" spans="1:19" ht="15.75" customHeight="1" x14ac:dyDescent="0.3">
      <c r="A1775" s="66" t="s">
        <v>2366</v>
      </c>
      <c r="B1775" s="67" t="s">
        <v>41</v>
      </c>
      <c r="C1775" s="68" t="s">
        <v>2033</v>
      </c>
      <c r="D1775" s="68"/>
      <c r="E1775" s="69" t="s">
        <v>2034</v>
      </c>
      <c r="F1775" s="63">
        <v>0</v>
      </c>
      <c r="G1775" s="63">
        <v>339660586.83077455</v>
      </c>
      <c r="H1775" s="63"/>
      <c r="I1775" s="112">
        <v>339660586.83077455</v>
      </c>
      <c r="J1775" s="63">
        <v>0</v>
      </c>
      <c r="K1775" s="65">
        <v>331889769.17000008</v>
      </c>
      <c r="L1775" s="112">
        <v>331889769.17000008</v>
      </c>
      <c r="M1775" s="63">
        <v>32743743.76000002</v>
      </c>
      <c r="N1775" s="64">
        <v>318268730.50999999</v>
      </c>
      <c r="O1775" s="110">
        <v>13621038.660000086</v>
      </c>
      <c r="P1775" s="110">
        <v>0</v>
      </c>
      <c r="Q1775" s="110">
        <v>0</v>
      </c>
      <c r="R1775" s="110">
        <v>13621038.660000086</v>
      </c>
      <c r="S1775" s="110">
        <v>32743743.76000002</v>
      </c>
    </row>
    <row r="1776" spans="1:19" ht="15.75" customHeight="1" x14ac:dyDescent="0.3">
      <c r="A1776" s="66" t="s">
        <v>2366</v>
      </c>
      <c r="B1776" s="67" t="s">
        <v>41</v>
      </c>
      <c r="C1776" s="68" t="s">
        <v>2035</v>
      </c>
      <c r="D1776" s="68"/>
      <c r="E1776" s="69" t="s">
        <v>2036</v>
      </c>
      <c r="F1776" s="63">
        <v>0</v>
      </c>
      <c r="G1776" s="63">
        <v>369263034.50494087</v>
      </c>
      <c r="H1776" s="63"/>
      <c r="I1776" s="112">
        <v>369263034.50494087</v>
      </c>
      <c r="J1776" s="63">
        <v>0</v>
      </c>
      <c r="K1776" s="65">
        <v>360878780.50999999</v>
      </c>
      <c r="L1776" s="112">
        <v>360878780.50999999</v>
      </c>
      <c r="M1776" s="63">
        <v>35796773.919999987</v>
      </c>
      <c r="N1776" s="64">
        <v>346099316.28999996</v>
      </c>
      <c r="O1776" s="110">
        <v>14779464.220000029</v>
      </c>
      <c r="P1776" s="110">
        <v>0</v>
      </c>
      <c r="Q1776" s="110">
        <v>0</v>
      </c>
      <c r="R1776" s="110">
        <v>14779464.220000029</v>
      </c>
      <c r="S1776" s="110">
        <v>35796773.919999987</v>
      </c>
    </row>
    <row r="1777" spans="1:19" ht="15.75" customHeight="1" x14ac:dyDescent="0.3">
      <c r="A1777" s="66" t="s">
        <v>2366</v>
      </c>
      <c r="B1777" s="67" t="s">
        <v>41</v>
      </c>
      <c r="C1777" s="68" t="s">
        <v>956</v>
      </c>
      <c r="D1777" s="68"/>
      <c r="E1777" s="69" t="s">
        <v>957</v>
      </c>
      <c r="F1777" s="63">
        <v>0</v>
      </c>
      <c r="G1777" s="63">
        <v>348534544.65287626</v>
      </c>
      <c r="H1777" s="63"/>
      <c r="I1777" s="112">
        <v>348534544.65287626</v>
      </c>
      <c r="J1777" s="63">
        <v>0</v>
      </c>
      <c r="K1777" s="65">
        <v>340670404.49000001</v>
      </c>
      <c r="L1777" s="112">
        <v>340670404.49000001</v>
      </c>
      <c r="M1777" s="63">
        <v>33909940.149999976</v>
      </c>
      <c r="N1777" s="64">
        <v>326743051.20999998</v>
      </c>
      <c r="O1777" s="110">
        <v>13927353.280000031</v>
      </c>
      <c r="P1777" s="110">
        <v>0</v>
      </c>
      <c r="Q1777" s="110">
        <v>0</v>
      </c>
      <c r="R1777" s="110">
        <v>13927353.280000031</v>
      </c>
      <c r="S1777" s="110">
        <v>33909940.149999976</v>
      </c>
    </row>
    <row r="1778" spans="1:19" ht="15.75" customHeight="1" x14ac:dyDescent="0.3">
      <c r="A1778" s="66" t="s">
        <v>2366</v>
      </c>
      <c r="B1778" s="67" t="s">
        <v>41</v>
      </c>
      <c r="C1778" s="68" t="s">
        <v>2037</v>
      </c>
      <c r="D1778" s="68"/>
      <c r="E1778" s="69" t="s">
        <v>2038</v>
      </c>
      <c r="F1778" s="63">
        <v>0</v>
      </c>
      <c r="G1778" s="63">
        <v>270331993.19570911</v>
      </c>
      <c r="H1778" s="63"/>
      <c r="I1778" s="112">
        <v>270331993.19570911</v>
      </c>
      <c r="J1778" s="63">
        <v>0</v>
      </c>
      <c r="K1778" s="65">
        <v>264243114.56999999</v>
      </c>
      <c r="L1778" s="112">
        <v>264243114.56999999</v>
      </c>
      <c r="M1778" s="63">
        <v>26353319.120000005</v>
      </c>
      <c r="N1778" s="64">
        <v>253445412.34000003</v>
      </c>
      <c r="O1778" s="110">
        <v>10797702.229999959</v>
      </c>
      <c r="P1778" s="110">
        <v>0</v>
      </c>
      <c r="Q1778" s="110">
        <v>0</v>
      </c>
      <c r="R1778" s="110">
        <v>10797702.229999959</v>
      </c>
      <c r="S1778" s="110">
        <v>26353319.120000005</v>
      </c>
    </row>
    <row r="1779" spans="1:19" ht="15.75" customHeight="1" x14ac:dyDescent="0.3">
      <c r="A1779" s="66" t="s">
        <v>2366</v>
      </c>
      <c r="B1779" s="67" t="s">
        <v>41</v>
      </c>
      <c r="C1779" s="68" t="s">
        <v>2039</v>
      </c>
      <c r="D1779" s="68"/>
      <c r="E1779" s="69" t="s">
        <v>2040</v>
      </c>
      <c r="F1779" s="63">
        <v>0</v>
      </c>
      <c r="G1779" s="63">
        <v>557174390.35152435</v>
      </c>
      <c r="H1779" s="63"/>
      <c r="I1779" s="112">
        <v>557174390.35152435</v>
      </c>
      <c r="J1779" s="63">
        <v>0</v>
      </c>
      <c r="K1779" s="65">
        <v>544522212.73000002</v>
      </c>
      <c r="L1779" s="112">
        <v>544522212.73000002</v>
      </c>
      <c r="M1779" s="63">
        <v>53996911.5</v>
      </c>
      <c r="N1779" s="64">
        <v>522221234.25999999</v>
      </c>
      <c r="O1779" s="110">
        <v>22300978.470000029</v>
      </c>
      <c r="P1779" s="110">
        <v>0</v>
      </c>
      <c r="Q1779" s="110">
        <v>0</v>
      </c>
      <c r="R1779" s="110">
        <v>22300978.470000029</v>
      </c>
      <c r="S1779" s="110">
        <v>53996911.5</v>
      </c>
    </row>
    <row r="1780" spans="1:19" ht="15.75" customHeight="1" x14ac:dyDescent="0.3">
      <c r="A1780" s="66" t="s">
        <v>2366</v>
      </c>
      <c r="B1780" s="67" t="s">
        <v>41</v>
      </c>
      <c r="C1780" s="68" t="s">
        <v>2431</v>
      </c>
      <c r="D1780" s="68"/>
      <c r="E1780" s="69" t="s">
        <v>2432</v>
      </c>
      <c r="F1780" s="63">
        <v>0</v>
      </c>
      <c r="G1780" s="63">
        <v>501532094.44616449</v>
      </c>
      <c r="H1780" s="63"/>
      <c r="I1780" s="112">
        <v>501532094.44616449</v>
      </c>
      <c r="J1780" s="63">
        <v>0</v>
      </c>
      <c r="K1780" s="65">
        <v>489964514.59000003</v>
      </c>
      <c r="L1780" s="112">
        <v>489964514.59000003</v>
      </c>
      <c r="M1780" s="63">
        <v>48016117.149999976</v>
      </c>
      <c r="N1780" s="64">
        <v>469810405.13</v>
      </c>
      <c r="O1780" s="110">
        <v>20154109.460000038</v>
      </c>
      <c r="P1780" s="110">
        <v>0</v>
      </c>
      <c r="Q1780" s="110">
        <v>0</v>
      </c>
      <c r="R1780" s="110">
        <v>20154109.460000038</v>
      </c>
      <c r="S1780" s="110">
        <v>48016117.149999976</v>
      </c>
    </row>
    <row r="1781" spans="1:19" ht="15.75" customHeight="1" x14ac:dyDescent="0.3">
      <c r="A1781" s="66" t="s">
        <v>2366</v>
      </c>
      <c r="B1781" s="67" t="s">
        <v>41</v>
      </c>
      <c r="C1781" s="68" t="s">
        <v>958</v>
      </c>
      <c r="D1781" s="68"/>
      <c r="E1781" s="69" t="s">
        <v>959</v>
      </c>
      <c r="F1781" s="63">
        <v>0</v>
      </c>
      <c r="G1781" s="63">
        <v>467741799.58625376</v>
      </c>
      <c r="H1781" s="63"/>
      <c r="I1781" s="112">
        <v>467741799.58625376</v>
      </c>
      <c r="J1781" s="63">
        <v>0</v>
      </c>
      <c r="K1781" s="65">
        <v>457193822.20999998</v>
      </c>
      <c r="L1781" s="112">
        <v>457193822.20999998</v>
      </c>
      <c r="M1781" s="63">
        <v>45611638.779999971</v>
      </c>
      <c r="N1781" s="64">
        <v>438505007.31</v>
      </c>
      <c r="O1781" s="110">
        <v>18688814.899999976</v>
      </c>
      <c r="P1781" s="110">
        <v>0</v>
      </c>
      <c r="Q1781" s="110">
        <v>0</v>
      </c>
      <c r="R1781" s="110">
        <v>18688814.899999976</v>
      </c>
      <c r="S1781" s="110">
        <v>45611638.779999971</v>
      </c>
    </row>
    <row r="1782" spans="1:19" ht="15.75" customHeight="1" x14ac:dyDescent="0.3">
      <c r="A1782" s="66" t="s">
        <v>2366</v>
      </c>
      <c r="B1782" s="67" t="s">
        <v>41</v>
      </c>
      <c r="C1782" s="68" t="s">
        <v>960</v>
      </c>
      <c r="D1782" s="68"/>
      <c r="E1782" s="69" t="s">
        <v>961</v>
      </c>
      <c r="F1782" s="63">
        <v>0</v>
      </c>
      <c r="G1782" s="63">
        <v>570404340.67140758</v>
      </c>
      <c r="H1782" s="63"/>
      <c r="I1782" s="112">
        <v>570404340.67140758</v>
      </c>
      <c r="J1782" s="63">
        <v>0</v>
      </c>
      <c r="K1782" s="65">
        <v>557613371.79000008</v>
      </c>
      <c r="L1782" s="112">
        <v>557613371.79000008</v>
      </c>
      <c r="M1782" s="63">
        <v>55837049.549999952</v>
      </c>
      <c r="N1782" s="64">
        <v>534855143.48000002</v>
      </c>
      <c r="O1782" s="110">
        <v>22758228.310000062</v>
      </c>
      <c r="P1782" s="110">
        <v>0</v>
      </c>
      <c r="Q1782" s="110">
        <v>0</v>
      </c>
      <c r="R1782" s="110">
        <v>22758228.310000062</v>
      </c>
      <c r="S1782" s="110">
        <v>55837049.549999952</v>
      </c>
    </row>
    <row r="1783" spans="1:19" ht="15.75" customHeight="1" x14ac:dyDescent="0.3">
      <c r="A1783" s="66" t="s">
        <v>2366</v>
      </c>
      <c r="B1783" s="67" t="s">
        <v>41</v>
      </c>
      <c r="C1783" s="68" t="s">
        <v>2041</v>
      </c>
      <c r="D1783" s="68"/>
      <c r="E1783" s="69" t="s">
        <v>2042</v>
      </c>
      <c r="F1783" s="63">
        <v>0</v>
      </c>
      <c r="G1783" s="63">
        <v>353302340.109945</v>
      </c>
      <c r="H1783" s="63"/>
      <c r="I1783" s="112">
        <v>353302340.109945</v>
      </c>
      <c r="J1783" s="63">
        <v>0</v>
      </c>
      <c r="K1783" s="65">
        <v>345383807.40999997</v>
      </c>
      <c r="L1783" s="112">
        <v>345383807.40999997</v>
      </c>
      <c r="M1783" s="63">
        <v>34574383.790000021</v>
      </c>
      <c r="N1783" s="64">
        <v>331289595.70000005</v>
      </c>
      <c r="O1783" s="110">
        <v>14094211.709999919</v>
      </c>
      <c r="P1783" s="110">
        <v>0</v>
      </c>
      <c r="Q1783" s="110">
        <v>0</v>
      </c>
      <c r="R1783" s="110">
        <v>14094211.709999919</v>
      </c>
      <c r="S1783" s="110">
        <v>34574383.790000021</v>
      </c>
    </row>
    <row r="1784" spans="1:19" ht="15.75" customHeight="1" x14ac:dyDescent="0.3">
      <c r="A1784" s="66" t="s">
        <v>2366</v>
      </c>
      <c r="B1784" s="67" t="s">
        <v>41</v>
      </c>
      <c r="C1784" s="68" t="s">
        <v>2043</v>
      </c>
      <c r="D1784" s="68"/>
      <c r="E1784" s="69" t="s">
        <v>2044</v>
      </c>
      <c r="F1784" s="63">
        <v>0</v>
      </c>
      <c r="G1784" s="63">
        <v>564165587.76291275</v>
      </c>
      <c r="H1784" s="63"/>
      <c r="I1784" s="112">
        <v>564165587.76291275</v>
      </c>
      <c r="J1784" s="63">
        <v>0</v>
      </c>
      <c r="K1784" s="65">
        <v>551363648.9000001</v>
      </c>
      <c r="L1784" s="112">
        <v>551363648.9000001</v>
      </c>
      <c r="M1784" s="63">
        <v>54699911.889999986</v>
      </c>
      <c r="N1784" s="64">
        <v>528786908.82999998</v>
      </c>
      <c r="O1784" s="110">
        <v>22576740.070000112</v>
      </c>
      <c r="P1784" s="110">
        <v>0</v>
      </c>
      <c r="Q1784" s="110">
        <v>0</v>
      </c>
      <c r="R1784" s="110">
        <v>22576740.070000112</v>
      </c>
      <c r="S1784" s="110">
        <v>54699911.889999986</v>
      </c>
    </row>
    <row r="1785" spans="1:19" ht="15.75" customHeight="1" x14ac:dyDescent="0.3">
      <c r="A1785" s="66" t="s">
        <v>2366</v>
      </c>
      <c r="B1785" s="67" t="s">
        <v>41</v>
      </c>
      <c r="C1785" s="68" t="s">
        <v>2045</v>
      </c>
      <c r="D1785" s="68"/>
      <c r="E1785" s="69" t="s">
        <v>2046</v>
      </c>
      <c r="F1785" s="63">
        <v>0</v>
      </c>
      <c r="G1785" s="63">
        <v>377089234.31028008</v>
      </c>
      <c r="H1785" s="63"/>
      <c r="I1785" s="112">
        <v>377089234.31028008</v>
      </c>
      <c r="J1785" s="63">
        <v>0</v>
      </c>
      <c r="K1785" s="65">
        <v>368479980.48000002</v>
      </c>
      <c r="L1785" s="112">
        <v>368479980.48000002</v>
      </c>
      <c r="M1785" s="63">
        <v>36396521.849999994</v>
      </c>
      <c r="N1785" s="64">
        <v>353366093.42999995</v>
      </c>
      <c r="O1785" s="110">
        <v>15113887.050000072</v>
      </c>
      <c r="P1785" s="110">
        <v>0</v>
      </c>
      <c r="Q1785" s="110">
        <v>0</v>
      </c>
      <c r="R1785" s="110">
        <v>15113887.050000072</v>
      </c>
      <c r="S1785" s="110">
        <v>36396521.849999994</v>
      </c>
    </row>
    <row r="1786" spans="1:19" ht="15.75" customHeight="1" x14ac:dyDescent="0.3">
      <c r="A1786" s="66" t="s">
        <v>2366</v>
      </c>
      <c r="B1786" s="67" t="s">
        <v>41</v>
      </c>
      <c r="C1786" s="68" t="s">
        <v>962</v>
      </c>
      <c r="D1786" s="68"/>
      <c r="E1786" s="69" t="s">
        <v>963</v>
      </c>
      <c r="F1786" s="63">
        <v>0</v>
      </c>
      <c r="G1786" s="63">
        <v>382117892.88731223</v>
      </c>
      <c r="H1786" s="63"/>
      <c r="I1786" s="112">
        <v>382117892.88731223</v>
      </c>
      <c r="J1786" s="63">
        <v>0</v>
      </c>
      <c r="K1786" s="65">
        <v>373474635.07999998</v>
      </c>
      <c r="L1786" s="112">
        <v>373474635.07999998</v>
      </c>
      <c r="M1786" s="63">
        <v>37145314.169999987</v>
      </c>
      <c r="N1786" s="64">
        <v>358195445.09000003</v>
      </c>
      <c r="O1786" s="110">
        <v>15279189.98999995</v>
      </c>
      <c r="P1786" s="110">
        <v>0</v>
      </c>
      <c r="Q1786" s="110">
        <v>0</v>
      </c>
      <c r="R1786" s="110">
        <v>15279189.98999995</v>
      </c>
      <c r="S1786" s="110">
        <v>37145314.169999987</v>
      </c>
    </row>
    <row r="1787" spans="1:19" ht="15.75" customHeight="1" x14ac:dyDescent="0.3">
      <c r="A1787" s="66" t="s">
        <v>2366</v>
      </c>
      <c r="B1787" s="67" t="s">
        <v>41</v>
      </c>
      <c r="C1787" s="68" t="s">
        <v>964</v>
      </c>
      <c r="D1787" s="68"/>
      <c r="E1787" s="69" t="s">
        <v>965</v>
      </c>
      <c r="F1787" s="63">
        <v>0</v>
      </c>
      <c r="G1787" s="63">
        <v>511475517.90012336</v>
      </c>
      <c r="H1787" s="63"/>
      <c r="I1787" s="112">
        <v>511475517.90012336</v>
      </c>
      <c r="J1787" s="63">
        <v>0</v>
      </c>
      <c r="K1787" s="65">
        <v>499916353.54000002</v>
      </c>
      <c r="L1787" s="112">
        <v>499916353.54000002</v>
      </c>
      <c r="M1787" s="63">
        <v>49740799.939999998</v>
      </c>
      <c r="N1787" s="64">
        <v>479469337.89999998</v>
      </c>
      <c r="O1787" s="110">
        <v>20447015.640000045</v>
      </c>
      <c r="P1787" s="110">
        <v>0</v>
      </c>
      <c r="Q1787" s="110">
        <v>0</v>
      </c>
      <c r="R1787" s="110">
        <v>20447015.640000045</v>
      </c>
      <c r="S1787" s="110">
        <v>49740799.939999998</v>
      </c>
    </row>
    <row r="1788" spans="1:19" ht="15.75" customHeight="1" x14ac:dyDescent="0.3">
      <c r="A1788" s="66" t="s">
        <v>2366</v>
      </c>
      <c r="B1788" s="67" t="s">
        <v>41</v>
      </c>
      <c r="C1788" s="68" t="s">
        <v>2047</v>
      </c>
      <c r="D1788" s="68"/>
      <c r="E1788" s="69" t="s">
        <v>2048</v>
      </c>
      <c r="F1788" s="63">
        <v>0</v>
      </c>
      <c r="G1788" s="63">
        <v>292785196.11431485</v>
      </c>
      <c r="H1788" s="63"/>
      <c r="I1788" s="112">
        <v>292785196.11431485</v>
      </c>
      <c r="J1788" s="63">
        <v>0</v>
      </c>
      <c r="K1788" s="65">
        <v>286157513.90999997</v>
      </c>
      <c r="L1788" s="112">
        <v>286157513.90999997</v>
      </c>
      <c r="M1788" s="63">
        <v>28447302.889999986</v>
      </c>
      <c r="N1788" s="64">
        <v>274448046.93999994</v>
      </c>
      <c r="O1788" s="110">
        <v>11709466.970000029</v>
      </c>
      <c r="P1788" s="110">
        <v>0</v>
      </c>
      <c r="Q1788" s="110">
        <v>0</v>
      </c>
      <c r="R1788" s="110">
        <v>11709466.970000029</v>
      </c>
      <c r="S1788" s="110">
        <v>28447302.889999986</v>
      </c>
    </row>
    <row r="1789" spans="1:19" ht="15.75" customHeight="1" x14ac:dyDescent="0.3">
      <c r="A1789" s="66" t="s">
        <v>2366</v>
      </c>
      <c r="B1789" s="67" t="s">
        <v>41</v>
      </c>
      <c r="C1789" s="68" t="s">
        <v>966</v>
      </c>
      <c r="D1789" s="68"/>
      <c r="E1789" s="69" t="s">
        <v>967</v>
      </c>
      <c r="F1789" s="63">
        <v>0</v>
      </c>
      <c r="G1789" s="63">
        <v>274698032.54802191</v>
      </c>
      <c r="H1789" s="63"/>
      <c r="I1789" s="112">
        <v>274698032.54802191</v>
      </c>
      <c r="J1789" s="63">
        <v>0</v>
      </c>
      <c r="K1789" s="65">
        <v>268488941.75</v>
      </c>
      <c r="L1789" s="112">
        <v>268488941.75</v>
      </c>
      <c r="M1789" s="63">
        <v>26708205.680000007</v>
      </c>
      <c r="N1789" s="64">
        <v>257507033.52000001</v>
      </c>
      <c r="O1789" s="110">
        <v>10981908.229999989</v>
      </c>
      <c r="P1789" s="110">
        <v>0</v>
      </c>
      <c r="Q1789" s="110">
        <v>0</v>
      </c>
      <c r="R1789" s="110">
        <v>10981908.229999989</v>
      </c>
      <c r="S1789" s="110">
        <v>26708205.680000007</v>
      </c>
    </row>
    <row r="1790" spans="1:19" ht="15.75" customHeight="1" x14ac:dyDescent="0.3">
      <c r="A1790" s="66" t="s">
        <v>2366</v>
      </c>
      <c r="B1790" s="67" t="s">
        <v>41</v>
      </c>
      <c r="C1790" s="68" t="s">
        <v>2049</v>
      </c>
      <c r="D1790" s="68"/>
      <c r="E1790" s="69" t="s">
        <v>2050</v>
      </c>
      <c r="F1790" s="63">
        <v>0</v>
      </c>
      <c r="G1790" s="63">
        <v>485072406.63669127</v>
      </c>
      <c r="H1790" s="63"/>
      <c r="I1790" s="112">
        <v>485072406.63669127</v>
      </c>
      <c r="J1790" s="63">
        <v>0</v>
      </c>
      <c r="K1790" s="65">
        <v>473966516.55000007</v>
      </c>
      <c r="L1790" s="112">
        <v>473966516.55000007</v>
      </c>
      <c r="M1790" s="63">
        <v>46721519.299999952</v>
      </c>
      <c r="N1790" s="64">
        <v>454510550.72000003</v>
      </c>
      <c r="O1790" s="110">
        <v>19455965.830000043</v>
      </c>
      <c r="P1790" s="110">
        <v>0</v>
      </c>
      <c r="Q1790" s="110">
        <v>0</v>
      </c>
      <c r="R1790" s="110">
        <v>19455965.830000043</v>
      </c>
      <c r="S1790" s="110">
        <v>46721519.299999952</v>
      </c>
    </row>
    <row r="1791" spans="1:19" ht="15.75" customHeight="1" x14ac:dyDescent="0.3">
      <c r="A1791" s="66" t="s">
        <v>2366</v>
      </c>
      <c r="B1791" s="67" t="s">
        <v>41</v>
      </c>
      <c r="C1791" s="68" t="s">
        <v>2051</v>
      </c>
      <c r="D1791" s="68"/>
      <c r="E1791" s="69" t="s">
        <v>2052</v>
      </c>
      <c r="F1791" s="63">
        <v>0</v>
      </c>
      <c r="G1791" s="63">
        <v>480113947.72424221</v>
      </c>
      <c r="H1791" s="63"/>
      <c r="I1791" s="112">
        <v>480113947.72424221</v>
      </c>
      <c r="J1791" s="63">
        <v>0</v>
      </c>
      <c r="K1791" s="65">
        <v>469232879.06999999</v>
      </c>
      <c r="L1791" s="112">
        <v>469232879.06999999</v>
      </c>
      <c r="M1791" s="63">
        <v>46605275.449999988</v>
      </c>
      <c r="N1791" s="64">
        <v>450025730.52999997</v>
      </c>
      <c r="O1791" s="110">
        <v>19207148.540000021</v>
      </c>
      <c r="P1791" s="110">
        <v>0</v>
      </c>
      <c r="Q1791" s="110">
        <v>0</v>
      </c>
      <c r="R1791" s="110">
        <v>19207148.540000021</v>
      </c>
      <c r="S1791" s="110">
        <v>46605275.449999988</v>
      </c>
    </row>
    <row r="1792" spans="1:19" ht="15.75" customHeight="1" x14ac:dyDescent="0.3">
      <c r="A1792" s="66" t="s">
        <v>2366</v>
      </c>
      <c r="B1792" s="67" t="s">
        <v>41</v>
      </c>
      <c r="C1792" s="68" t="s">
        <v>968</v>
      </c>
      <c r="D1792" s="68"/>
      <c r="E1792" s="69" t="s">
        <v>969</v>
      </c>
      <c r="F1792" s="63">
        <v>0</v>
      </c>
      <c r="G1792" s="63">
        <v>532027889.45710659</v>
      </c>
      <c r="H1792" s="63"/>
      <c r="I1792" s="112">
        <v>532027889.45710659</v>
      </c>
      <c r="J1792" s="63">
        <v>0</v>
      </c>
      <c r="K1792" s="65">
        <v>520015819.88999993</v>
      </c>
      <c r="L1792" s="112">
        <v>520015819.88999993</v>
      </c>
      <c r="M1792" s="63">
        <v>51778514.280000031</v>
      </c>
      <c r="N1792" s="64">
        <v>498752373.09000003</v>
      </c>
      <c r="O1792" s="110">
        <v>21263446.799999893</v>
      </c>
      <c r="P1792" s="110">
        <v>0</v>
      </c>
      <c r="Q1792" s="110">
        <v>0</v>
      </c>
      <c r="R1792" s="110">
        <v>21263446.799999893</v>
      </c>
      <c r="S1792" s="110">
        <v>51778514.280000031</v>
      </c>
    </row>
    <row r="1793" spans="1:19" ht="15.75" customHeight="1" x14ac:dyDescent="0.3">
      <c r="A1793" s="66" t="s">
        <v>2366</v>
      </c>
      <c r="B1793" s="67" t="s">
        <v>41</v>
      </c>
      <c r="C1793" s="68" t="s">
        <v>970</v>
      </c>
      <c r="D1793" s="68"/>
      <c r="E1793" s="69" t="s">
        <v>971</v>
      </c>
      <c r="F1793" s="63">
        <v>0</v>
      </c>
      <c r="G1793" s="63">
        <v>798188882.41138077</v>
      </c>
      <c r="H1793" s="63"/>
      <c r="I1793" s="112">
        <v>798188882.41138077</v>
      </c>
      <c r="J1793" s="63">
        <v>0</v>
      </c>
      <c r="K1793" s="65">
        <v>780108322.21000004</v>
      </c>
      <c r="L1793" s="112">
        <v>780108322.21000004</v>
      </c>
      <c r="M1793" s="63">
        <v>77509082.860000014</v>
      </c>
      <c r="N1793" s="64">
        <v>748180604.28999996</v>
      </c>
      <c r="O1793" s="110">
        <v>31927717.920000076</v>
      </c>
      <c r="P1793" s="110">
        <v>0</v>
      </c>
      <c r="Q1793" s="110">
        <v>0</v>
      </c>
      <c r="R1793" s="110">
        <v>31927717.920000076</v>
      </c>
      <c r="S1793" s="110">
        <v>77509082.860000014</v>
      </c>
    </row>
    <row r="1794" spans="1:19" ht="15.75" customHeight="1" x14ac:dyDescent="0.3">
      <c r="A1794" s="66" t="s">
        <v>2366</v>
      </c>
      <c r="B1794" s="67" t="s">
        <v>41</v>
      </c>
      <c r="C1794" s="68" t="s">
        <v>2053</v>
      </c>
      <c r="D1794" s="68"/>
      <c r="E1794" s="69" t="s">
        <v>2054</v>
      </c>
      <c r="F1794" s="63">
        <v>0</v>
      </c>
      <c r="G1794" s="63">
        <v>324777152.87541372</v>
      </c>
      <c r="H1794" s="63"/>
      <c r="I1794" s="112">
        <v>324777152.87541372</v>
      </c>
      <c r="J1794" s="63">
        <v>0</v>
      </c>
      <c r="K1794" s="65">
        <v>317379469.08000004</v>
      </c>
      <c r="L1794" s="112">
        <v>317379469.08000004</v>
      </c>
      <c r="M1794" s="63">
        <v>31397357.469999999</v>
      </c>
      <c r="N1794" s="64">
        <v>304370051.07999998</v>
      </c>
      <c r="O1794" s="110">
        <v>13009418.00000006</v>
      </c>
      <c r="P1794" s="110">
        <v>0</v>
      </c>
      <c r="Q1794" s="110">
        <v>0</v>
      </c>
      <c r="R1794" s="110">
        <v>13009418.00000006</v>
      </c>
      <c r="S1794" s="110">
        <v>31397357.469999999</v>
      </c>
    </row>
    <row r="1795" spans="1:19" ht="15.75" customHeight="1" x14ac:dyDescent="0.3">
      <c r="A1795" s="66" t="s">
        <v>2366</v>
      </c>
      <c r="B1795" s="67" t="s">
        <v>41</v>
      </c>
      <c r="C1795" s="68" t="s">
        <v>2433</v>
      </c>
      <c r="D1795" s="68"/>
      <c r="E1795" s="69" t="s">
        <v>2434</v>
      </c>
      <c r="F1795" s="63">
        <v>0</v>
      </c>
      <c r="G1795" s="63">
        <v>666194340.42405772</v>
      </c>
      <c r="H1795" s="63"/>
      <c r="I1795" s="112">
        <v>666194340.42405772</v>
      </c>
      <c r="J1795" s="63">
        <v>0</v>
      </c>
      <c r="K1795" s="65">
        <v>650940773.84000003</v>
      </c>
      <c r="L1795" s="112">
        <v>650940773.84000003</v>
      </c>
      <c r="M1795" s="63">
        <v>64148426.840000033</v>
      </c>
      <c r="N1795" s="64">
        <v>624219856.47000003</v>
      </c>
      <c r="O1795" s="110">
        <v>26720917.370000005</v>
      </c>
      <c r="P1795" s="110">
        <v>0</v>
      </c>
      <c r="Q1795" s="110">
        <v>0</v>
      </c>
      <c r="R1795" s="110">
        <v>26720917.370000005</v>
      </c>
      <c r="S1795" s="110">
        <v>64148426.840000033</v>
      </c>
    </row>
    <row r="1796" spans="1:19" ht="15.75" customHeight="1" x14ac:dyDescent="0.3">
      <c r="A1796" s="66" t="s">
        <v>2366</v>
      </c>
      <c r="B1796" s="67" t="s">
        <v>43</v>
      </c>
      <c r="C1796" s="68" t="s">
        <v>235</v>
      </c>
      <c r="D1796" s="68"/>
      <c r="E1796" s="69" t="s">
        <v>43</v>
      </c>
      <c r="F1796" s="63">
        <v>0</v>
      </c>
      <c r="G1796" s="63">
        <v>38797233569.534653</v>
      </c>
      <c r="H1796" s="63"/>
      <c r="I1796" s="112">
        <v>38797233569.534653</v>
      </c>
      <c r="J1796" s="63">
        <v>0</v>
      </c>
      <c r="K1796" s="65">
        <v>37907864061.620003</v>
      </c>
      <c r="L1796" s="112">
        <v>37907864061.620003</v>
      </c>
      <c r="M1796" s="63">
        <v>3171874822.9000015</v>
      </c>
      <c r="N1796" s="64">
        <v>36355302244.480003</v>
      </c>
      <c r="O1796" s="110">
        <v>1552561817.1399994</v>
      </c>
      <c r="P1796" s="110">
        <v>0</v>
      </c>
      <c r="Q1796" s="110">
        <v>0</v>
      </c>
      <c r="R1796" s="110">
        <v>1552561817.1399994</v>
      </c>
      <c r="S1796" s="110">
        <v>3171874822.9000015</v>
      </c>
    </row>
    <row r="1797" spans="1:19" ht="15.75" customHeight="1" x14ac:dyDescent="0.3">
      <c r="A1797" s="66" t="s">
        <v>2366</v>
      </c>
      <c r="B1797" s="67" t="s">
        <v>43</v>
      </c>
      <c r="C1797" s="68" t="s">
        <v>972</v>
      </c>
      <c r="D1797" s="68"/>
      <c r="E1797" s="69" t="s">
        <v>973</v>
      </c>
      <c r="F1797" s="63">
        <v>0</v>
      </c>
      <c r="G1797" s="63">
        <v>2091809161.3293855</v>
      </c>
      <c r="H1797" s="63"/>
      <c r="I1797" s="112">
        <v>2091809161.3293855</v>
      </c>
      <c r="J1797" s="63">
        <v>0</v>
      </c>
      <c r="K1797" s="65">
        <v>2044472892.3199999</v>
      </c>
      <c r="L1797" s="112">
        <v>2044472892.3199999</v>
      </c>
      <c r="M1797" s="63">
        <v>203266703.82000017</v>
      </c>
      <c r="N1797" s="64">
        <v>1960821452.9199998</v>
      </c>
      <c r="O1797" s="110">
        <v>83651439.400000095</v>
      </c>
      <c r="P1797" s="110">
        <v>0</v>
      </c>
      <c r="Q1797" s="110">
        <v>0</v>
      </c>
      <c r="R1797" s="110">
        <v>83651439.400000095</v>
      </c>
      <c r="S1797" s="110">
        <v>203266703.82000017</v>
      </c>
    </row>
    <row r="1798" spans="1:19" ht="15.75" customHeight="1" x14ac:dyDescent="0.3">
      <c r="A1798" s="66" t="s">
        <v>2366</v>
      </c>
      <c r="B1798" s="67" t="s">
        <v>43</v>
      </c>
      <c r="C1798" s="68" t="s">
        <v>974</v>
      </c>
      <c r="D1798" s="68"/>
      <c r="E1798" s="69" t="s">
        <v>975</v>
      </c>
      <c r="F1798" s="63">
        <v>0</v>
      </c>
      <c r="G1798" s="63">
        <v>543252978.31775534</v>
      </c>
      <c r="H1798" s="63"/>
      <c r="I1798" s="112">
        <v>543252978.31775534</v>
      </c>
      <c r="J1798" s="63">
        <v>0</v>
      </c>
      <c r="K1798" s="65">
        <v>531064907.88</v>
      </c>
      <c r="L1798" s="112">
        <v>531064907.88</v>
      </c>
      <c r="M1798" s="63">
        <v>53131946.869999945</v>
      </c>
      <c r="N1798" s="64">
        <v>509387506.26999992</v>
      </c>
      <c r="O1798" s="110">
        <v>21677401.610000074</v>
      </c>
      <c r="P1798" s="110">
        <v>0</v>
      </c>
      <c r="Q1798" s="110">
        <v>0</v>
      </c>
      <c r="R1798" s="110">
        <v>21677401.610000074</v>
      </c>
      <c r="S1798" s="110">
        <v>53131946.869999945</v>
      </c>
    </row>
    <row r="1799" spans="1:19" ht="15.75" customHeight="1" x14ac:dyDescent="0.3">
      <c r="A1799" s="66" t="s">
        <v>2366</v>
      </c>
      <c r="B1799" s="67" t="s">
        <v>43</v>
      </c>
      <c r="C1799" s="68" t="s">
        <v>976</v>
      </c>
      <c r="D1799" s="68"/>
      <c r="E1799" s="69" t="s">
        <v>977</v>
      </c>
      <c r="F1799" s="63">
        <v>0</v>
      </c>
      <c r="G1799" s="63">
        <v>1370036433.1297112</v>
      </c>
      <c r="H1799" s="63"/>
      <c r="I1799" s="112">
        <v>1370036433.1297112</v>
      </c>
      <c r="J1799" s="63">
        <v>0</v>
      </c>
      <c r="K1799" s="65">
        <v>1338483829.7099998</v>
      </c>
      <c r="L1799" s="112">
        <v>1338483829.7099998</v>
      </c>
      <c r="M1799" s="63">
        <v>131349765.79000008</v>
      </c>
      <c r="N1799" s="64">
        <v>1283449463.7200003</v>
      </c>
      <c r="O1799" s="110">
        <v>55034365.989999533</v>
      </c>
      <c r="P1799" s="110">
        <v>0</v>
      </c>
      <c r="Q1799" s="110">
        <v>0</v>
      </c>
      <c r="R1799" s="110">
        <v>55034365.989999533</v>
      </c>
      <c r="S1799" s="110">
        <v>131349765.79000008</v>
      </c>
    </row>
    <row r="1800" spans="1:19" ht="15.75" customHeight="1" x14ac:dyDescent="0.3">
      <c r="A1800" s="66" t="s">
        <v>2366</v>
      </c>
      <c r="B1800" s="67" t="s">
        <v>43</v>
      </c>
      <c r="C1800" s="68" t="s">
        <v>978</v>
      </c>
      <c r="D1800" s="68"/>
      <c r="E1800" s="69" t="s">
        <v>979</v>
      </c>
      <c r="F1800" s="63">
        <v>0</v>
      </c>
      <c r="G1800" s="63">
        <v>721863770.02475941</v>
      </c>
      <c r="H1800" s="63"/>
      <c r="I1800" s="112">
        <v>721863770.02475941</v>
      </c>
      <c r="J1800" s="63">
        <v>0</v>
      </c>
      <c r="K1800" s="65">
        <v>705204874.50999999</v>
      </c>
      <c r="L1800" s="112">
        <v>705204874.50999999</v>
      </c>
      <c r="M1800" s="63">
        <v>69125804.529999971</v>
      </c>
      <c r="N1800" s="64">
        <v>676192131.11999989</v>
      </c>
      <c r="O1800" s="110">
        <v>29012743.390000105</v>
      </c>
      <c r="P1800" s="110">
        <v>0</v>
      </c>
      <c r="Q1800" s="110">
        <v>0</v>
      </c>
      <c r="R1800" s="110">
        <v>29012743.390000105</v>
      </c>
      <c r="S1800" s="110">
        <v>69125804.529999971</v>
      </c>
    </row>
    <row r="1801" spans="1:19" ht="15.75" customHeight="1" x14ac:dyDescent="0.3">
      <c r="A1801" s="66" t="s">
        <v>2366</v>
      </c>
      <c r="B1801" s="67" t="s">
        <v>43</v>
      </c>
      <c r="C1801" s="68" t="s">
        <v>980</v>
      </c>
      <c r="D1801" s="68"/>
      <c r="E1801" s="69" t="s">
        <v>981</v>
      </c>
      <c r="F1801" s="63">
        <v>0</v>
      </c>
      <c r="G1801" s="63">
        <v>699257584.65224981</v>
      </c>
      <c r="H1801" s="63"/>
      <c r="I1801" s="112">
        <v>699257584.65224981</v>
      </c>
      <c r="J1801" s="63">
        <v>0</v>
      </c>
      <c r="K1801" s="65">
        <v>683522659.6099999</v>
      </c>
      <c r="L1801" s="112">
        <v>683522659.6099999</v>
      </c>
      <c r="M1801" s="63">
        <v>68207342.729999959</v>
      </c>
      <c r="N1801" s="64">
        <v>655599417.01999998</v>
      </c>
      <c r="O1801" s="110">
        <v>27923242.589999914</v>
      </c>
      <c r="P1801" s="110">
        <v>0</v>
      </c>
      <c r="Q1801" s="110">
        <v>0</v>
      </c>
      <c r="R1801" s="110">
        <v>27923242.589999914</v>
      </c>
      <c r="S1801" s="110">
        <v>68207342.729999959</v>
      </c>
    </row>
    <row r="1802" spans="1:19" ht="15.75" customHeight="1" x14ac:dyDescent="0.3">
      <c r="A1802" s="66" t="s">
        <v>2366</v>
      </c>
      <c r="B1802" s="67" t="s">
        <v>43</v>
      </c>
      <c r="C1802" s="68" t="s">
        <v>2055</v>
      </c>
      <c r="D1802" s="68"/>
      <c r="E1802" s="69" t="s">
        <v>2056</v>
      </c>
      <c r="F1802" s="63">
        <v>0</v>
      </c>
      <c r="G1802" s="63">
        <v>397866913.52216697</v>
      </c>
      <c r="H1802" s="63"/>
      <c r="I1802" s="112">
        <v>397866913.52216697</v>
      </c>
      <c r="J1802" s="63">
        <v>0</v>
      </c>
      <c r="K1802" s="65">
        <v>388859153.91999996</v>
      </c>
      <c r="L1802" s="112">
        <v>388859153.91999996</v>
      </c>
      <c r="M1802" s="63">
        <v>38649093.069999993</v>
      </c>
      <c r="N1802" s="64">
        <v>372946522.86000001</v>
      </c>
      <c r="O1802" s="110">
        <v>15912631.059999943</v>
      </c>
      <c r="P1802" s="110">
        <v>0</v>
      </c>
      <c r="Q1802" s="110">
        <v>0</v>
      </c>
      <c r="R1802" s="110">
        <v>15912631.059999943</v>
      </c>
      <c r="S1802" s="110">
        <v>38649093.069999993</v>
      </c>
    </row>
    <row r="1803" spans="1:19" ht="15.75" customHeight="1" x14ac:dyDescent="0.3">
      <c r="A1803" s="66" t="s">
        <v>2366</v>
      </c>
      <c r="B1803" s="67" t="s">
        <v>43</v>
      </c>
      <c r="C1803" s="68" t="s">
        <v>982</v>
      </c>
      <c r="D1803" s="68"/>
      <c r="E1803" s="69" t="s">
        <v>983</v>
      </c>
      <c r="F1803" s="63">
        <v>0</v>
      </c>
      <c r="G1803" s="63">
        <v>902344541.88096356</v>
      </c>
      <c r="H1803" s="63"/>
      <c r="I1803" s="112">
        <v>902344541.88096356</v>
      </c>
      <c r="J1803" s="63">
        <v>0</v>
      </c>
      <c r="K1803" s="65">
        <v>881858077.50999999</v>
      </c>
      <c r="L1803" s="112">
        <v>881858077.50999999</v>
      </c>
      <c r="M1803" s="63">
        <v>87485394.020000041</v>
      </c>
      <c r="N1803" s="64">
        <v>845743119.25</v>
      </c>
      <c r="O1803" s="110">
        <v>36114958.25999999</v>
      </c>
      <c r="P1803" s="110">
        <v>0</v>
      </c>
      <c r="Q1803" s="110">
        <v>0</v>
      </c>
      <c r="R1803" s="110">
        <v>36114958.25999999</v>
      </c>
      <c r="S1803" s="110">
        <v>87485394.020000041</v>
      </c>
    </row>
    <row r="1804" spans="1:19" ht="15.75" customHeight="1" x14ac:dyDescent="0.3">
      <c r="A1804" s="66" t="s">
        <v>2366</v>
      </c>
      <c r="B1804" s="67" t="s">
        <v>43</v>
      </c>
      <c r="C1804" s="68" t="s">
        <v>984</v>
      </c>
      <c r="D1804" s="68"/>
      <c r="E1804" s="69" t="s">
        <v>985</v>
      </c>
      <c r="F1804" s="63">
        <v>0</v>
      </c>
      <c r="G1804" s="63">
        <v>822836537.73728514</v>
      </c>
      <c r="H1804" s="63"/>
      <c r="I1804" s="112">
        <v>822836537.73728514</v>
      </c>
      <c r="J1804" s="63">
        <v>0</v>
      </c>
      <c r="K1804" s="65">
        <v>804228613.7700001</v>
      </c>
      <c r="L1804" s="112">
        <v>804228613.7700001</v>
      </c>
      <c r="M1804" s="63">
        <v>79976436.310000002</v>
      </c>
      <c r="N1804" s="64">
        <v>771329065.73000002</v>
      </c>
      <c r="O1804" s="110">
        <v>32899548.040000081</v>
      </c>
      <c r="P1804" s="110">
        <v>0</v>
      </c>
      <c r="Q1804" s="110">
        <v>0</v>
      </c>
      <c r="R1804" s="110">
        <v>32899548.040000081</v>
      </c>
      <c r="S1804" s="110">
        <v>79976436.310000002</v>
      </c>
    </row>
    <row r="1805" spans="1:19" ht="15.75" customHeight="1" x14ac:dyDescent="0.3">
      <c r="A1805" s="66" t="s">
        <v>2366</v>
      </c>
      <c r="B1805" s="67" t="s">
        <v>43</v>
      </c>
      <c r="C1805" s="68" t="s">
        <v>986</v>
      </c>
      <c r="D1805" s="68"/>
      <c r="E1805" s="69" t="s">
        <v>987</v>
      </c>
      <c r="F1805" s="63">
        <v>0</v>
      </c>
      <c r="G1805" s="63">
        <v>514166332.13138068</v>
      </c>
      <c r="H1805" s="63"/>
      <c r="I1805" s="112">
        <v>514166332.13138068</v>
      </c>
      <c r="J1805" s="63">
        <v>0</v>
      </c>
      <c r="K1805" s="65">
        <v>502327117.91000003</v>
      </c>
      <c r="L1805" s="112">
        <v>502327117.91000003</v>
      </c>
      <c r="M1805" s="63">
        <v>49276060.209999979</v>
      </c>
      <c r="N1805" s="64">
        <v>481674270.10000002</v>
      </c>
      <c r="O1805" s="110">
        <v>20652847.810000002</v>
      </c>
      <c r="P1805" s="110">
        <v>0</v>
      </c>
      <c r="Q1805" s="110">
        <v>0</v>
      </c>
      <c r="R1805" s="110">
        <v>20652847.810000002</v>
      </c>
      <c r="S1805" s="110">
        <v>49276060.209999979</v>
      </c>
    </row>
    <row r="1806" spans="1:19" ht="15.75" customHeight="1" x14ac:dyDescent="0.3">
      <c r="A1806" s="66" t="s">
        <v>2366</v>
      </c>
      <c r="B1806" s="67" t="s">
        <v>43</v>
      </c>
      <c r="C1806" s="68" t="s">
        <v>990</v>
      </c>
      <c r="D1806" s="68"/>
      <c r="E1806" s="69" t="s">
        <v>991</v>
      </c>
      <c r="F1806" s="63">
        <v>0</v>
      </c>
      <c r="G1806" s="63">
        <v>774225955.83536625</v>
      </c>
      <c r="H1806" s="63"/>
      <c r="I1806" s="112">
        <v>774225955.83536625</v>
      </c>
      <c r="J1806" s="63">
        <v>0</v>
      </c>
      <c r="K1806" s="65">
        <v>756674767.9000001</v>
      </c>
      <c r="L1806" s="112">
        <v>756674767.9000001</v>
      </c>
      <c r="M1806" s="63">
        <v>75102892.699999988</v>
      </c>
      <c r="N1806" s="64">
        <v>725699801.40999997</v>
      </c>
      <c r="O1806" s="110">
        <v>30974966.490000129</v>
      </c>
      <c r="P1806" s="110">
        <v>0</v>
      </c>
      <c r="Q1806" s="110">
        <v>0</v>
      </c>
      <c r="R1806" s="110">
        <v>30974966.490000129</v>
      </c>
      <c r="S1806" s="110">
        <v>75102892.699999988</v>
      </c>
    </row>
    <row r="1807" spans="1:19" ht="15.75" customHeight="1" x14ac:dyDescent="0.3">
      <c r="A1807" s="66" t="s">
        <v>2366</v>
      </c>
      <c r="B1807" s="67" t="s">
        <v>43</v>
      </c>
      <c r="C1807" s="68" t="s">
        <v>992</v>
      </c>
      <c r="D1807" s="68"/>
      <c r="E1807" s="69" t="s">
        <v>993</v>
      </c>
      <c r="F1807" s="63">
        <v>0</v>
      </c>
      <c r="G1807" s="63">
        <v>734337458.49304676</v>
      </c>
      <c r="H1807" s="63"/>
      <c r="I1807" s="112">
        <v>734337458.49304676</v>
      </c>
      <c r="J1807" s="63">
        <v>0</v>
      </c>
      <c r="K1807" s="65">
        <v>717600208.57999992</v>
      </c>
      <c r="L1807" s="112">
        <v>717600208.57999992</v>
      </c>
      <c r="M1807" s="63">
        <v>70978851.319999993</v>
      </c>
      <c r="N1807" s="64">
        <v>688180289.29000008</v>
      </c>
      <c r="O1807" s="110">
        <v>29419919.289999843</v>
      </c>
      <c r="P1807" s="110">
        <v>0</v>
      </c>
      <c r="Q1807" s="110">
        <v>0</v>
      </c>
      <c r="R1807" s="110">
        <v>29419919.289999843</v>
      </c>
      <c r="S1807" s="110">
        <v>70978851.319999993</v>
      </c>
    </row>
    <row r="1808" spans="1:19" ht="15.75" customHeight="1" x14ac:dyDescent="0.3">
      <c r="A1808" s="66" t="s">
        <v>2366</v>
      </c>
      <c r="B1808" s="67" t="s">
        <v>43</v>
      </c>
      <c r="C1808" s="68" t="s">
        <v>2057</v>
      </c>
      <c r="D1808" s="68"/>
      <c r="E1808" s="69" t="s">
        <v>2058</v>
      </c>
      <c r="F1808" s="63">
        <v>0</v>
      </c>
      <c r="G1808" s="63">
        <v>478528851.93782353</v>
      </c>
      <c r="H1808" s="63"/>
      <c r="I1808" s="112">
        <v>478528851.93782353</v>
      </c>
      <c r="J1808" s="63">
        <v>0</v>
      </c>
      <c r="K1808" s="65">
        <v>467572192.68000001</v>
      </c>
      <c r="L1808" s="112">
        <v>467572192.68000001</v>
      </c>
      <c r="M1808" s="63">
        <v>46082976.529999971</v>
      </c>
      <c r="N1808" s="64">
        <v>448378468.14000005</v>
      </c>
      <c r="O1808" s="110">
        <v>19193724.539999962</v>
      </c>
      <c r="P1808" s="110">
        <v>0</v>
      </c>
      <c r="Q1808" s="110">
        <v>0</v>
      </c>
      <c r="R1808" s="110">
        <v>19193724.539999962</v>
      </c>
      <c r="S1808" s="110">
        <v>46082976.529999971</v>
      </c>
    </row>
    <row r="1809" spans="1:19" ht="15.75" customHeight="1" x14ac:dyDescent="0.3">
      <c r="A1809" s="66" t="s">
        <v>2366</v>
      </c>
      <c r="B1809" s="67" t="s">
        <v>43</v>
      </c>
      <c r="C1809" s="68" t="s">
        <v>994</v>
      </c>
      <c r="D1809" s="68"/>
      <c r="E1809" s="69" t="s">
        <v>995</v>
      </c>
      <c r="F1809" s="63">
        <v>0</v>
      </c>
      <c r="G1809" s="63">
        <v>842661744.23556614</v>
      </c>
      <c r="H1809" s="63"/>
      <c r="I1809" s="112">
        <v>842661744.23556614</v>
      </c>
      <c r="J1809" s="63">
        <v>0</v>
      </c>
      <c r="K1809" s="65">
        <v>823287819.19000006</v>
      </c>
      <c r="L1809" s="112">
        <v>823287819.19000006</v>
      </c>
      <c r="M1809" s="63">
        <v>80945368.919999957</v>
      </c>
      <c r="N1809" s="64">
        <v>789452535.58000004</v>
      </c>
      <c r="O1809" s="110">
        <v>33835283.610000014</v>
      </c>
      <c r="P1809" s="110">
        <v>0</v>
      </c>
      <c r="Q1809" s="110">
        <v>0</v>
      </c>
      <c r="R1809" s="110">
        <v>33835283.610000014</v>
      </c>
      <c r="S1809" s="110">
        <v>80945368.919999957</v>
      </c>
    </row>
    <row r="1810" spans="1:19" ht="15.75" customHeight="1" x14ac:dyDescent="0.3">
      <c r="A1810" s="66" t="s">
        <v>2366</v>
      </c>
      <c r="B1810" s="67" t="s">
        <v>43</v>
      </c>
      <c r="C1810" s="68" t="s">
        <v>996</v>
      </c>
      <c r="D1810" s="68"/>
      <c r="E1810" s="69" t="s">
        <v>997</v>
      </c>
      <c r="F1810" s="63">
        <v>0</v>
      </c>
      <c r="G1810" s="63">
        <v>1125584406.9655938</v>
      </c>
      <c r="H1810" s="63"/>
      <c r="I1810" s="112">
        <v>1125584406.9655938</v>
      </c>
      <c r="J1810" s="63">
        <v>0</v>
      </c>
      <c r="K1810" s="65">
        <v>1100016743.3800001</v>
      </c>
      <c r="L1810" s="112">
        <v>1100016743.3800001</v>
      </c>
      <c r="M1810" s="63">
        <v>109034275.90999997</v>
      </c>
      <c r="N1810" s="64">
        <v>1054961570.4400001</v>
      </c>
      <c r="O1810" s="110">
        <v>45055172.940000057</v>
      </c>
      <c r="P1810" s="110">
        <v>0</v>
      </c>
      <c r="Q1810" s="110">
        <v>0</v>
      </c>
      <c r="R1810" s="110">
        <v>45055172.940000057</v>
      </c>
      <c r="S1810" s="110">
        <v>109034275.90999997</v>
      </c>
    </row>
    <row r="1811" spans="1:19" ht="15.75" customHeight="1" x14ac:dyDescent="0.3">
      <c r="A1811" s="66" t="s">
        <v>2366</v>
      </c>
      <c r="B1811" s="67" t="s">
        <v>43</v>
      </c>
      <c r="C1811" s="68" t="s">
        <v>998</v>
      </c>
      <c r="D1811" s="68"/>
      <c r="E1811" s="69" t="s">
        <v>999</v>
      </c>
      <c r="F1811" s="63">
        <v>0</v>
      </c>
      <c r="G1811" s="63">
        <v>497361636.84552544</v>
      </c>
      <c r="H1811" s="63"/>
      <c r="I1811" s="112">
        <v>497361636.84552544</v>
      </c>
      <c r="J1811" s="63">
        <v>0</v>
      </c>
      <c r="K1811" s="65">
        <v>486177194.02000004</v>
      </c>
      <c r="L1811" s="112">
        <v>486177194.02000004</v>
      </c>
      <c r="M1811" s="63">
        <v>48638747.459999979</v>
      </c>
      <c r="N1811" s="64">
        <v>466318769.99000001</v>
      </c>
      <c r="O1811" s="110">
        <v>19858424.030000031</v>
      </c>
      <c r="P1811" s="110">
        <v>0</v>
      </c>
      <c r="Q1811" s="110">
        <v>0</v>
      </c>
      <c r="R1811" s="110">
        <v>19858424.030000031</v>
      </c>
      <c r="S1811" s="110">
        <v>48638747.459999979</v>
      </c>
    </row>
    <row r="1812" spans="1:19" ht="15.75" customHeight="1" x14ac:dyDescent="0.3">
      <c r="A1812" s="66" t="s">
        <v>2366</v>
      </c>
      <c r="B1812" s="67" t="s">
        <v>43</v>
      </c>
      <c r="C1812" s="68" t="s">
        <v>1000</v>
      </c>
      <c r="D1812" s="68"/>
      <c r="E1812" s="69" t="s">
        <v>1001</v>
      </c>
      <c r="F1812" s="63">
        <v>0</v>
      </c>
      <c r="G1812" s="63">
        <v>717357101.73793197</v>
      </c>
      <c r="H1812" s="63"/>
      <c r="I1812" s="112">
        <v>717357101.73793197</v>
      </c>
      <c r="J1812" s="63">
        <v>0</v>
      </c>
      <c r="K1812" s="65">
        <v>701041851.85000014</v>
      </c>
      <c r="L1812" s="112">
        <v>701041851.85000014</v>
      </c>
      <c r="M1812" s="63">
        <v>69471576.439999998</v>
      </c>
      <c r="N1812" s="64">
        <v>672317766.60000002</v>
      </c>
      <c r="O1812" s="110">
        <v>28724085.250000119</v>
      </c>
      <c r="P1812" s="110">
        <v>0</v>
      </c>
      <c r="Q1812" s="110">
        <v>0</v>
      </c>
      <c r="R1812" s="110">
        <v>28724085.250000119</v>
      </c>
      <c r="S1812" s="110">
        <v>69471576.439999998</v>
      </c>
    </row>
    <row r="1813" spans="1:19" ht="15.75" customHeight="1" x14ac:dyDescent="0.3">
      <c r="A1813" s="66" t="s">
        <v>2366</v>
      </c>
      <c r="B1813" s="67" t="s">
        <v>43</v>
      </c>
      <c r="C1813" s="68" t="s">
        <v>1002</v>
      </c>
      <c r="D1813" s="68"/>
      <c r="E1813" s="69" t="s">
        <v>1003</v>
      </c>
      <c r="F1813" s="63">
        <v>0</v>
      </c>
      <c r="G1813" s="63">
        <v>1269975858.4668148</v>
      </c>
      <c r="H1813" s="63"/>
      <c r="I1813" s="112">
        <v>1269975858.4668148</v>
      </c>
      <c r="J1813" s="63">
        <v>0</v>
      </c>
      <c r="K1813" s="65">
        <v>1240541242.5999999</v>
      </c>
      <c r="L1813" s="112">
        <v>1240541242.5999999</v>
      </c>
      <c r="M1813" s="63">
        <v>121136661.64999998</v>
      </c>
      <c r="N1813" s="64">
        <v>1189442756.1900001</v>
      </c>
      <c r="O1813" s="110">
        <v>51098486.409999847</v>
      </c>
      <c r="P1813" s="110">
        <v>0</v>
      </c>
      <c r="Q1813" s="110">
        <v>0</v>
      </c>
      <c r="R1813" s="110">
        <v>51098486.409999847</v>
      </c>
      <c r="S1813" s="110">
        <v>121136661.64999998</v>
      </c>
    </row>
    <row r="1814" spans="1:19" ht="15.75" customHeight="1" x14ac:dyDescent="0.3">
      <c r="A1814" s="66" t="s">
        <v>2366</v>
      </c>
      <c r="B1814" s="67" t="s">
        <v>43</v>
      </c>
      <c r="C1814" s="68" t="s">
        <v>1006</v>
      </c>
      <c r="D1814" s="68"/>
      <c r="E1814" s="69" t="s">
        <v>1007</v>
      </c>
      <c r="F1814" s="63">
        <v>0</v>
      </c>
      <c r="G1814" s="63">
        <v>728890039.2524488</v>
      </c>
      <c r="H1814" s="63"/>
      <c r="I1814" s="112">
        <v>728890039.2524488</v>
      </c>
      <c r="J1814" s="63">
        <v>0</v>
      </c>
      <c r="K1814" s="65">
        <v>712136681.49000001</v>
      </c>
      <c r="L1814" s="112">
        <v>712136681.49000001</v>
      </c>
      <c r="M1814" s="63">
        <v>69957269.5</v>
      </c>
      <c r="N1814" s="64">
        <v>682872354.75999999</v>
      </c>
      <c r="O1814" s="110">
        <v>29264326.730000019</v>
      </c>
      <c r="P1814" s="110">
        <v>0</v>
      </c>
      <c r="Q1814" s="110">
        <v>0</v>
      </c>
      <c r="R1814" s="110">
        <v>29264326.730000019</v>
      </c>
      <c r="S1814" s="110">
        <v>69957269.5</v>
      </c>
    </row>
    <row r="1815" spans="1:19" ht="15.75" customHeight="1" x14ac:dyDescent="0.3">
      <c r="A1815" s="66" t="s">
        <v>2366</v>
      </c>
      <c r="B1815" s="67" t="s">
        <v>43</v>
      </c>
      <c r="C1815" s="68" t="s">
        <v>1008</v>
      </c>
      <c r="D1815" s="68"/>
      <c r="E1815" s="69" t="s">
        <v>1009</v>
      </c>
      <c r="F1815" s="63">
        <v>0</v>
      </c>
      <c r="G1815" s="63">
        <v>598473354.88231802</v>
      </c>
      <c r="H1815" s="63"/>
      <c r="I1815" s="112">
        <v>598473354.88231802</v>
      </c>
      <c r="J1815" s="63">
        <v>0</v>
      </c>
      <c r="K1815" s="65">
        <v>584948217.06999993</v>
      </c>
      <c r="L1815" s="112">
        <v>584948217.06999993</v>
      </c>
      <c r="M1815" s="63">
        <v>58205067.26000005</v>
      </c>
      <c r="N1815" s="64">
        <v>561023371.9000001</v>
      </c>
      <c r="O1815" s="110">
        <v>23924845.169999838</v>
      </c>
      <c r="P1815" s="110">
        <v>0</v>
      </c>
      <c r="Q1815" s="110">
        <v>0</v>
      </c>
      <c r="R1815" s="110">
        <v>23924845.169999838</v>
      </c>
      <c r="S1815" s="110">
        <v>58205067.26000005</v>
      </c>
    </row>
    <row r="1816" spans="1:19" ht="15.75" customHeight="1" x14ac:dyDescent="0.3">
      <c r="A1816" s="66" t="s">
        <v>2366</v>
      </c>
      <c r="B1816" s="67" t="s">
        <v>43</v>
      </c>
      <c r="C1816" s="68" t="s">
        <v>1010</v>
      </c>
      <c r="D1816" s="68"/>
      <c r="E1816" s="69" t="s">
        <v>1011</v>
      </c>
      <c r="F1816" s="63">
        <v>0</v>
      </c>
      <c r="G1816" s="63">
        <v>487773105.5681138</v>
      </c>
      <c r="H1816" s="63"/>
      <c r="I1816" s="112">
        <v>487773105.5681138</v>
      </c>
      <c r="J1816" s="63">
        <v>0</v>
      </c>
      <c r="K1816" s="65">
        <v>476645188.99000001</v>
      </c>
      <c r="L1816" s="112">
        <v>476645188.99000001</v>
      </c>
      <c r="M1816" s="63">
        <v>47111927.699999988</v>
      </c>
      <c r="N1816" s="64">
        <v>457098752.87000006</v>
      </c>
      <c r="O1816" s="110">
        <v>19546436.119999945</v>
      </c>
      <c r="P1816" s="110">
        <v>0</v>
      </c>
      <c r="Q1816" s="110">
        <v>0</v>
      </c>
      <c r="R1816" s="110">
        <v>19546436.119999945</v>
      </c>
      <c r="S1816" s="110">
        <v>47111927.699999988</v>
      </c>
    </row>
    <row r="1817" spans="1:19" ht="15.75" customHeight="1" x14ac:dyDescent="0.3">
      <c r="A1817" s="66" t="s">
        <v>2366</v>
      </c>
      <c r="B1817" s="67" t="s">
        <v>43</v>
      </c>
      <c r="C1817" s="68" t="s">
        <v>1014</v>
      </c>
      <c r="D1817" s="68"/>
      <c r="E1817" s="69" t="s">
        <v>1015</v>
      </c>
      <c r="F1817" s="63">
        <v>0</v>
      </c>
      <c r="G1817" s="63">
        <v>792860363.15639734</v>
      </c>
      <c r="H1817" s="63"/>
      <c r="I1817" s="112">
        <v>792860363.15639734</v>
      </c>
      <c r="J1817" s="63">
        <v>0</v>
      </c>
      <c r="K1817" s="65">
        <v>774777509.32999992</v>
      </c>
      <c r="L1817" s="112">
        <v>774777509.32999992</v>
      </c>
      <c r="M1817" s="63">
        <v>76568822.199999988</v>
      </c>
      <c r="N1817" s="64">
        <v>743007917.52999997</v>
      </c>
      <c r="O1817" s="110">
        <v>31769591.799999952</v>
      </c>
      <c r="P1817" s="110">
        <v>0</v>
      </c>
      <c r="Q1817" s="110">
        <v>0</v>
      </c>
      <c r="R1817" s="110">
        <v>31769591.799999952</v>
      </c>
      <c r="S1817" s="110">
        <v>76568822.199999988</v>
      </c>
    </row>
    <row r="1818" spans="1:19" ht="15.75" customHeight="1" x14ac:dyDescent="0.3">
      <c r="A1818" s="66" t="s">
        <v>2366</v>
      </c>
      <c r="B1818" s="67" t="s">
        <v>43</v>
      </c>
      <c r="C1818" s="68" t="s">
        <v>1016</v>
      </c>
      <c r="D1818" s="68"/>
      <c r="E1818" s="69" t="s">
        <v>1017</v>
      </c>
      <c r="F1818" s="63">
        <v>0</v>
      </c>
      <c r="G1818" s="63">
        <v>1165057947.9412668</v>
      </c>
      <c r="H1818" s="63"/>
      <c r="I1818" s="112">
        <v>1165057947.9412668</v>
      </c>
      <c r="J1818" s="63">
        <v>0</v>
      </c>
      <c r="K1818" s="65">
        <v>1138698086.2199998</v>
      </c>
      <c r="L1818" s="112">
        <v>1138698086.2199998</v>
      </c>
      <c r="M1818" s="63">
        <v>113225141.51999998</v>
      </c>
      <c r="N1818" s="64">
        <v>1092109516.0500002</v>
      </c>
      <c r="O1818" s="110">
        <v>46588570.169999599</v>
      </c>
      <c r="P1818" s="110">
        <v>0</v>
      </c>
      <c r="Q1818" s="110">
        <v>0</v>
      </c>
      <c r="R1818" s="110">
        <v>46588570.169999599</v>
      </c>
      <c r="S1818" s="110">
        <v>113225141.51999998</v>
      </c>
    </row>
    <row r="1819" spans="1:19" ht="15.75" customHeight="1" x14ac:dyDescent="0.3">
      <c r="A1819" s="66" t="s">
        <v>2366</v>
      </c>
      <c r="B1819" s="67" t="s">
        <v>43</v>
      </c>
      <c r="C1819" s="68" t="s">
        <v>1018</v>
      </c>
      <c r="D1819" s="68"/>
      <c r="E1819" s="69" t="s">
        <v>1019</v>
      </c>
      <c r="F1819" s="63">
        <v>0</v>
      </c>
      <c r="G1819" s="63">
        <v>374587411.9982307</v>
      </c>
      <c r="H1819" s="63"/>
      <c r="I1819" s="112">
        <v>374587411.9982307</v>
      </c>
      <c r="J1819" s="63">
        <v>0</v>
      </c>
      <c r="K1819" s="65">
        <v>366151063.57999992</v>
      </c>
      <c r="L1819" s="112">
        <v>366151063.57999992</v>
      </c>
      <c r="M1819" s="63">
        <v>36547312.830000013</v>
      </c>
      <c r="N1819" s="64">
        <v>351189283.84000003</v>
      </c>
      <c r="O1819" s="110">
        <v>14961779.73999989</v>
      </c>
      <c r="P1819" s="110">
        <v>0</v>
      </c>
      <c r="Q1819" s="110">
        <v>0</v>
      </c>
      <c r="R1819" s="110">
        <v>14961779.73999989</v>
      </c>
      <c r="S1819" s="110">
        <v>36547312.830000013</v>
      </c>
    </row>
    <row r="1820" spans="1:19" ht="15.75" customHeight="1" x14ac:dyDescent="0.3">
      <c r="A1820" s="66" t="s">
        <v>2366</v>
      </c>
      <c r="B1820" s="67" t="s">
        <v>43</v>
      </c>
      <c r="C1820" s="68" t="s">
        <v>1020</v>
      </c>
      <c r="D1820" s="68"/>
      <c r="E1820" s="69" t="s">
        <v>1021</v>
      </c>
      <c r="F1820" s="63">
        <v>0</v>
      </c>
      <c r="G1820" s="63">
        <v>371115939.96026254</v>
      </c>
      <c r="H1820" s="63"/>
      <c r="I1820" s="112">
        <v>371115939.96026254</v>
      </c>
      <c r="J1820" s="63">
        <v>0</v>
      </c>
      <c r="K1820" s="65">
        <v>362648877.37</v>
      </c>
      <c r="L1820" s="112">
        <v>362648877.37</v>
      </c>
      <c r="M1820" s="63">
        <v>35776564.909999996</v>
      </c>
      <c r="N1820" s="64">
        <v>347777462.72000003</v>
      </c>
      <c r="O1820" s="110">
        <v>14871414.649999976</v>
      </c>
      <c r="P1820" s="110">
        <v>0</v>
      </c>
      <c r="Q1820" s="110">
        <v>0</v>
      </c>
      <c r="R1820" s="110">
        <v>14871414.649999976</v>
      </c>
      <c r="S1820" s="110">
        <v>35776564.909999996</v>
      </c>
    </row>
    <row r="1821" spans="1:19" ht="15.75" customHeight="1" x14ac:dyDescent="0.3">
      <c r="A1821" s="66" t="s">
        <v>2366</v>
      </c>
      <c r="B1821" s="67" t="s">
        <v>43</v>
      </c>
      <c r="C1821" s="68" t="s">
        <v>1022</v>
      </c>
      <c r="D1821" s="68"/>
      <c r="E1821" s="69" t="s">
        <v>1023</v>
      </c>
      <c r="F1821" s="63">
        <v>0</v>
      </c>
      <c r="G1821" s="63">
        <v>994300365.57266736</v>
      </c>
      <c r="H1821" s="63"/>
      <c r="I1821" s="112">
        <v>994300365.57266736</v>
      </c>
      <c r="J1821" s="63">
        <v>0</v>
      </c>
      <c r="K1821" s="65">
        <v>971756319.22000015</v>
      </c>
      <c r="L1821" s="112">
        <v>971756319.22000015</v>
      </c>
      <c r="M1821" s="63">
        <v>96482617.49000001</v>
      </c>
      <c r="N1821" s="64">
        <v>931974612.20000017</v>
      </c>
      <c r="O1821" s="110">
        <v>39781707.019999981</v>
      </c>
      <c r="P1821" s="110">
        <v>0</v>
      </c>
      <c r="Q1821" s="110">
        <v>0</v>
      </c>
      <c r="R1821" s="110">
        <v>39781707.019999981</v>
      </c>
      <c r="S1821" s="110">
        <v>96482617.49000001</v>
      </c>
    </row>
    <row r="1822" spans="1:19" ht="15.75" customHeight="1" x14ac:dyDescent="0.3">
      <c r="A1822" s="66" t="s">
        <v>2366</v>
      </c>
      <c r="B1822" s="67" t="s">
        <v>43</v>
      </c>
      <c r="C1822" s="68" t="s">
        <v>1024</v>
      </c>
      <c r="D1822" s="68"/>
      <c r="E1822" s="69" t="s">
        <v>1025</v>
      </c>
      <c r="F1822" s="63">
        <v>0</v>
      </c>
      <c r="G1822" s="63">
        <v>733190164.36686373</v>
      </c>
      <c r="H1822" s="63"/>
      <c r="I1822" s="112">
        <v>733190164.36686373</v>
      </c>
      <c r="J1822" s="63">
        <v>0</v>
      </c>
      <c r="K1822" s="65">
        <v>716576186.94000006</v>
      </c>
      <c r="L1822" s="112">
        <v>716576186.94000006</v>
      </c>
      <c r="M1822" s="63">
        <v>71189564.00999999</v>
      </c>
      <c r="N1822" s="64">
        <v>687245763.92000008</v>
      </c>
      <c r="O1822" s="110">
        <v>29330423.019999981</v>
      </c>
      <c r="P1822" s="110">
        <v>0</v>
      </c>
      <c r="Q1822" s="110">
        <v>0</v>
      </c>
      <c r="R1822" s="110">
        <v>29330423.019999981</v>
      </c>
      <c r="S1822" s="110">
        <v>71189564.00999999</v>
      </c>
    </row>
    <row r="1823" spans="1:19" ht="15.75" customHeight="1" x14ac:dyDescent="0.3">
      <c r="A1823" s="66" t="s">
        <v>2366</v>
      </c>
      <c r="B1823" s="67" t="s">
        <v>43</v>
      </c>
      <c r="C1823" s="68" t="s">
        <v>1026</v>
      </c>
      <c r="D1823" s="68"/>
      <c r="E1823" s="69" t="s">
        <v>1027</v>
      </c>
      <c r="F1823" s="63">
        <v>0</v>
      </c>
      <c r="G1823" s="63">
        <v>562106891.63188791</v>
      </c>
      <c r="H1823" s="63"/>
      <c r="I1823" s="112">
        <v>562106891.63188791</v>
      </c>
      <c r="J1823" s="63">
        <v>0</v>
      </c>
      <c r="K1823" s="65">
        <v>549248744.16000009</v>
      </c>
      <c r="L1823" s="112">
        <v>549248744.16000009</v>
      </c>
      <c r="M1823" s="63">
        <v>54156204.470000029</v>
      </c>
      <c r="N1823" s="64">
        <v>526708280.47999996</v>
      </c>
      <c r="O1823" s="110">
        <v>22540463.680000126</v>
      </c>
      <c r="P1823" s="110">
        <v>0</v>
      </c>
      <c r="Q1823" s="110">
        <v>0</v>
      </c>
      <c r="R1823" s="110">
        <v>22540463.680000126</v>
      </c>
      <c r="S1823" s="110">
        <v>54156204.470000029</v>
      </c>
    </row>
    <row r="1824" spans="1:19" ht="15.75" customHeight="1" x14ac:dyDescent="0.3">
      <c r="A1824" s="66" t="s">
        <v>2366</v>
      </c>
      <c r="B1824" s="67" t="s">
        <v>45</v>
      </c>
      <c r="C1824" s="68" t="s">
        <v>236</v>
      </c>
      <c r="D1824" s="68"/>
      <c r="E1824" s="69" t="s">
        <v>45</v>
      </c>
      <c r="F1824" s="63">
        <v>0</v>
      </c>
      <c r="G1824" s="63">
        <v>31798317597.456406</v>
      </c>
      <c r="H1824" s="63"/>
      <c r="I1824" s="112">
        <v>31798317597.456406</v>
      </c>
      <c r="J1824" s="63">
        <v>0</v>
      </c>
      <c r="K1824" s="65">
        <v>31067862643.73</v>
      </c>
      <c r="L1824" s="112">
        <v>31067862643.73</v>
      </c>
      <c r="M1824" s="63">
        <v>2595125066.4199982</v>
      </c>
      <c r="N1824" s="64">
        <v>29794691507.350002</v>
      </c>
      <c r="O1824" s="110">
        <v>1273171136.3799973</v>
      </c>
      <c r="P1824" s="110">
        <v>0</v>
      </c>
      <c r="Q1824" s="110">
        <v>0</v>
      </c>
      <c r="R1824" s="110">
        <v>1273171136.3799973</v>
      </c>
      <c r="S1824" s="110">
        <v>2595125066.4199982</v>
      </c>
    </row>
    <row r="1825" spans="1:19" ht="15.75" customHeight="1" x14ac:dyDescent="0.3">
      <c r="A1825" s="66" t="s">
        <v>2366</v>
      </c>
      <c r="B1825" s="67" t="s">
        <v>45</v>
      </c>
      <c r="C1825" s="68" t="s">
        <v>2435</v>
      </c>
      <c r="D1825" s="68"/>
      <c r="E1825" s="69" t="s">
        <v>2436</v>
      </c>
      <c r="F1825" s="63">
        <v>0</v>
      </c>
      <c r="G1825" s="63">
        <v>1217472289.6743531</v>
      </c>
      <c r="H1825" s="63"/>
      <c r="I1825" s="112">
        <v>1217472289.6743531</v>
      </c>
      <c r="J1825" s="63">
        <v>0</v>
      </c>
      <c r="K1825" s="65">
        <v>1189824586.4099998</v>
      </c>
      <c r="L1825" s="112">
        <v>1189824586.4099998</v>
      </c>
      <c r="M1825" s="63">
        <v>117968392.8499999</v>
      </c>
      <c r="N1825" s="64">
        <v>1141094460.5799999</v>
      </c>
      <c r="O1825" s="110">
        <v>48730125.829999924</v>
      </c>
      <c r="P1825" s="110">
        <v>0</v>
      </c>
      <c r="Q1825" s="110">
        <v>0</v>
      </c>
      <c r="R1825" s="110">
        <v>48730125.829999924</v>
      </c>
      <c r="S1825" s="110">
        <v>117968392.8499999</v>
      </c>
    </row>
    <row r="1826" spans="1:19" ht="15.75" customHeight="1" x14ac:dyDescent="0.3">
      <c r="A1826" s="66" t="s">
        <v>2366</v>
      </c>
      <c r="B1826" s="67" t="s">
        <v>45</v>
      </c>
      <c r="C1826" s="68" t="s">
        <v>1028</v>
      </c>
      <c r="D1826" s="68"/>
      <c r="E1826" s="69" t="s">
        <v>1029</v>
      </c>
      <c r="F1826" s="63">
        <v>0</v>
      </c>
      <c r="G1826" s="63">
        <v>1023254774.620108</v>
      </c>
      <c r="H1826" s="63"/>
      <c r="I1826" s="112">
        <v>1023254774.620108</v>
      </c>
      <c r="J1826" s="63">
        <v>0</v>
      </c>
      <c r="K1826" s="65">
        <v>999743717.36000001</v>
      </c>
      <c r="L1826" s="112">
        <v>999743717.36000001</v>
      </c>
      <c r="M1826" s="63">
        <v>98285745.169999957</v>
      </c>
      <c r="N1826" s="64">
        <v>958664214.70000005</v>
      </c>
      <c r="O1826" s="110">
        <v>41079502.659999967</v>
      </c>
      <c r="P1826" s="110">
        <v>0</v>
      </c>
      <c r="Q1826" s="110">
        <v>0</v>
      </c>
      <c r="R1826" s="110">
        <v>41079502.659999967</v>
      </c>
      <c r="S1826" s="110">
        <v>98285745.169999957</v>
      </c>
    </row>
    <row r="1827" spans="1:19" ht="15.75" customHeight="1" x14ac:dyDescent="0.3">
      <c r="A1827" s="66" t="s">
        <v>2366</v>
      </c>
      <c r="B1827" s="67" t="s">
        <v>45</v>
      </c>
      <c r="C1827" s="68" t="s">
        <v>1030</v>
      </c>
      <c r="D1827" s="68"/>
      <c r="E1827" s="69" t="s">
        <v>1031</v>
      </c>
      <c r="F1827" s="63">
        <v>0</v>
      </c>
      <c r="G1827" s="63">
        <v>498172326.41069329</v>
      </c>
      <c r="H1827" s="63"/>
      <c r="I1827" s="112">
        <v>498172326.41069329</v>
      </c>
      <c r="J1827" s="63">
        <v>0</v>
      </c>
      <c r="K1827" s="65">
        <v>486865984.19999993</v>
      </c>
      <c r="L1827" s="112">
        <v>486865984.19999993</v>
      </c>
      <c r="M1827" s="63">
        <v>48270900.330000043</v>
      </c>
      <c r="N1827" s="64">
        <v>466929476.82000005</v>
      </c>
      <c r="O1827" s="110">
        <v>19936507.379999876</v>
      </c>
      <c r="P1827" s="110">
        <v>0</v>
      </c>
      <c r="Q1827" s="110">
        <v>0</v>
      </c>
      <c r="R1827" s="110">
        <v>19936507.379999876</v>
      </c>
      <c r="S1827" s="110">
        <v>48270900.330000043</v>
      </c>
    </row>
    <row r="1828" spans="1:19" ht="15.75" customHeight="1" x14ac:dyDescent="0.3">
      <c r="A1828" s="66" t="s">
        <v>2366</v>
      </c>
      <c r="B1828" s="67" t="s">
        <v>45</v>
      </c>
      <c r="C1828" s="68" t="s">
        <v>1032</v>
      </c>
      <c r="D1828" s="68"/>
      <c r="E1828" s="69" t="s">
        <v>1033</v>
      </c>
      <c r="F1828" s="63">
        <v>0</v>
      </c>
      <c r="G1828" s="63">
        <v>680755315.78513038</v>
      </c>
      <c r="H1828" s="63"/>
      <c r="I1828" s="112">
        <v>680755315.78513038</v>
      </c>
      <c r="J1828" s="63">
        <v>0</v>
      </c>
      <c r="K1828" s="65">
        <v>665046097.56000018</v>
      </c>
      <c r="L1828" s="112">
        <v>665046097.56000018</v>
      </c>
      <c r="M1828" s="63">
        <v>65155182.319999993</v>
      </c>
      <c r="N1828" s="64">
        <v>637686277.11000001</v>
      </c>
      <c r="O1828" s="110">
        <v>27359820.450000167</v>
      </c>
      <c r="P1828" s="110">
        <v>0</v>
      </c>
      <c r="Q1828" s="110">
        <v>0</v>
      </c>
      <c r="R1828" s="110">
        <v>27359820.450000167</v>
      </c>
      <c r="S1828" s="110">
        <v>65155182.319999993</v>
      </c>
    </row>
    <row r="1829" spans="1:19" ht="15.75" customHeight="1" x14ac:dyDescent="0.3">
      <c r="A1829" s="66" t="s">
        <v>2366</v>
      </c>
      <c r="B1829" s="67" t="s">
        <v>45</v>
      </c>
      <c r="C1829" s="68" t="s">
        <v>1034</v>
      </c>
      <c r="D1829" s="68"/>
      <c r="E1829" s="69" t="s">
        <v>1035</v>
      </c>
      <c r="F1829" s="63">
        <v>0</v>
      </c>
      <c r="G1829" s="63">
        <v>784645572.83953071</v>
      </c>
      <c r="H1829" s="63"/>
      <c r="I1829" s="112">
        <v>784645572.83953071</v>
      </c>
      <c r="J1829" s="63">
        <v>0</v>
      </c>
      <c r="K1829" s="65">
        <v>766871798.42000008</v>
      </c>
      <c r="L1829" s="112">
        <v>766871798.42000008</v>
      </c>
      <c r="M1829" s="63">
        <v>76176193.24000001</v>
      </c>
      <c r="N1829" s="64">
        <v>735485945.51999998</v>
      </c>
      <c r="O1829" s="110">
        <v>31385852.900000095</v>
      </c>
      <c r="P1829" s="110">
        <v>0</v>
      </c>
      <c r="Q1829" s="110">
        <v>0</v>
      </c>
      <c r="R1829" s="110">
        <v>31385852.900000095</v>
      </c>
      <c r="S1829" s="110">
        <v>76176193.24000001</v>
      </c>
    </row>
    <row r="1830" spans="1:19" ht="15.75" customHeight="1" x14ac:dyDescent="0.3">
      <c r="A1830" s="66" t="s">
        <v>2366</v>
      </c>
      <c r="B1830" s="67" t="s">
        <v>45</v>
      </c>
      <c r="C1830" s="68" t="s">
        <v>2059</v>
      </c>
      <c r="D1830" s="68"/>
      <c r="E1830" s="69" t="s">
        <v>2060</v>
      </c>
      <c r="F1830" s="63">
        <v>0</v>
      </c>
      <c r="G1830" s="63">
        <v>249440694.91211653</v>
      </c>
      <c r="H1830" s="63"/>
      <c r="I1830" s="112">
        <v>249440694.91211653</v>
      </c>
      <c r="J1830" s="63">
        <v>0</v>
      </c>
      <c r="K1830" s="65">
        <v>243731052.28999996</v>
      </c>
      <c r="L1830" s="112">
        <v>243731052.28999996</v>
      </c>
      <c r="M1830" s="63">
        <v>24011633.930000007</v>
      </c>
      <c r="N1830" s="64">
        <v>233726889.80000001</v>
      </c>
      <c r="O1830" s="110">
        <v>10004162.48999995</v>
      </c>
      <c r="P1830" s="110">
        <v>0</v>
      </c>
      <c r="Q1830" s="110">
        <v>0</v>
      </c>
      <c r="R1830" s="110">
        <v>10004162.48999995</v>
      </c>
      <c r="S1830" s="110">
        <v>24011633.930000007</v>
      </c>
    </row>
    <row r="1831" spans="1:19" ht="15.75" customHeight="1" x14ac:dyDescent="0.3">
      <c r="A1831" s="66" t="s">
        <v>2366</v>
      </c>
      <c r="B1831" s="67" t="s">
        <v>45</v>
      </c>
      <c r="C1831" s="68" t="s">
        <v>1036</v>
      </c>
      <c r="D1831" s="68"/>
      <c r="E1831" s="69" t="s">
        <v>1037</v>
      </c>
      <c r="F1831" s="63">
        <v>0</v>
      </c>
      <c r="G1831" s="63">
        <v>825448525.36151707</v>
      </c>
      <c r="H1831" s="63"/>
      <c r="I1831" s="112">
        <v>825448525.36151707</v>
      </c>
      <c r="J1831" s="63">
        <v>0</v>
      </c>
      <c r="K1831" s="65">
        <v>806734228.25</v>
      </c>
      <c r="L1831" s="112">
        <v>806734228.25</v>
      </c>
      <c r="M1831" s="63">
        <v>80118295.039999962</v>
      </c>
      <c r="N1831" s="64">
        <v>773708719.29999995</v>
      </c>
      <c r="O1831" s="110">
        <v>33025508.950000048</v>
      </c>
      <c r="P1831" s="110">
        <v>0</v>
      </c>
      <c r="Q1831" s="110">
        <v>0</v>
      </c>
      <c r="R1831" s="110">
        <v>33025508.950000048</v>
      </c>
      <c r="S1831" s="110">
        <v>80118295.039999962</v>
      </c>
    </row>
    <row r="1832" spans="1:19" ht="15.75" customHeight="1" x14ac:dyDescent="0.3">
      <c r="A1832" s="66" t="s">
        <v>2366</v>
      </c>
      <c r="B1832" s="67" t="s">
        <v>45</v>
      </c>
      <c r="C1832" s="68" t="s">
        <v>2061</v>
      </c>
      <c r="D1832" s="68"/>
      <c r="E1832" s="69" t="s">
        <v>2062</v>
      </c>
      <c r="F1832" s="63">
        <v>0</v>
      </c>
      <c r="G1832" s="63">
        <v>620963461.63001323</v>
      </c>
      <c r="H1832" s="63"/>
      <c r="I1832" s="112">
        <v>620963461.63001323</v>
      </c>
      <c r="J1832" s="63">
        <v>0</v>
      </c>
      <c r="K1832" s="65">
        <v>606873829.31999993</v>
      </c>
      <c r="L1832" s="112">
        <v>606873829.31999993</v>
      </c>
      <c r="M1832" s="63">
        <v>60213640.24000001</v>
      </c>
      <c r="N1832" s="64">
        <v>582024651.3499999</v>
      </c>
      <c r="O1832" s="110">
        <v>24849177.970000029</v>
      </c>
      <c r="P1832" s="110">
        <v>0</v>
      </c>
      <c r="Q1832" s="110">
        <v>0</v>
      </c>
      <c r="R1832" s="110">
        <v>24849177.970000029</v>
      </c>
      <c r="S1832" s="110">
        <v>60213640.24000001</v>
      </c>
    </row>
    <row r="1833" spans="1:19" ht="15.75" customHeight="1" x14ac:dyDescent="0.3">
      <c r="A1833" s="66" t="s">
        <v>2366</v>
      </c>
      <c r="B1833" s="67" t="s">
        <v>45</v>
      </c>
      <c r="C1833" s="68" t="s">
        <v>1038</v>
      </c>
      <c r="D1833" s="68"/>
      <c r="E1833" s="69" t="s">
        <v>1039</v>
      </c>
      <c r="F1833" s="63">
        <v>0</v>
      </c>
      <c r="G1833" s="63">
        <v>702089888.58314466</v>
      </c>
      <c r="H1833" s="63"/>
      <c r="I1833" s="112">
        <v>702089888.58314466</v>
      </c>
      <c r="J1833" s="63">
        <v>0</v>
      </c>
      <c r="K1833" s="65">
        <v>686098145.46000004</v>
      </c>
      <c r="L1833" s="112">
        <v>686098145.46000004</v>
      </c>
      <c r="M1833" s="63">
        <v>67890359.520000041</v>
      </c>
      <c r="N1833" s="64">
        <v>657974924.14999998</v>
      </c>
      <c r="O1833" s="110">
        <v>28123221.310000062</v>
      </c>
      <c r="P1833" s="110">
        <v>0</v>
      </c>
      <c r="Q1833" s="110">
        <v>0</v>
      </c>
      <c r="R1833" s="110">
        <v>28123221.310000062</v>
      </c>
      <c r="S1833" s="110">
        <v>67890359.520000041</v>
      </c>
    </row>
    <row r="1834" spans="1:19" ht="15.75" customHeight="1" x14ac:dyDescent="0.3">
      <c r="A1834" s="66" t="s">
        <v>2366</v>
      </c>
      <c r="B1834" s="67" t="s">
        <v>45</v>
      </c>
      <c r="C1834" s="68" t="s">
        <v>2063</v>
      </c>
      <c r="D1834" s="68"/>
      <c r="E1834" s="69" t="s">
        <v>2064</v>
      </c>
      <c r="F1834" s="63">
        <v>0</v>
      </c>
      <c r="G1834" s="63">
        <v>296003000.44367206</v>
      </c>
      <c r="H1834" s="63"/>
      <c r="I1834" s="112">
        <v>296003000.44367206</v>
      </c>
      <c r="J1834" s="63">
        <v>0</v>
      </c>
      <c r="K1834" s="65">
        <v>289230626.14999998</v>
      </c>
      <c r="L1834" s="112">
        <v>289230626.14999998</v>
      </c>
      <c r="M1834" s="63">
        <v>28519916.409999996</v>
      </c>
      <c r="N1834" s="64">
        <v>277360278.51999998</v>
      </c>
      <c r="O1834" s="110">
        <v>11870347.629999995</v>
      </c>
      <c r="P1834" s="110">
        <v>0</v>
      </c>
      <c r="Q1834" s="110">
        <v>0</v>
      </c>
      <c r="R1834" s="110">
        <v>11870347.629999995</v>
      </c>
      <c r="S1834" s="110">
        <v>28519916.409999996</v>
      </c>
    </row>
    <row r="1835" spans="1:19" ht="15.75" customHeight="1" x14ac:dyDescent="0.3">
      <c r="A1835" s="66" t="s">
        <v>2366</v>
      </c>
      <c r="B1835" s="67" t="s">
        <v>45</v>
      </c>
      <c r="C1835" s="68" t="s">
        <v>2065</v>
      </c>
      <c r="D1835" s="68"/>
      <c r="E1835" s="69" t="s">
        <v>2066</v>
      </c>
      <c r="F1835" s="63">
        <v>0</v>
      </c>
      <c r="G1835" s="63">
        <v>979764113.86966002</v>
      </c>
      <c r="H1835" s="63"/>
      <c r="I1835" s="112">
        <v>979764113.86966002</v>
      </c>
      <c r="J1835" s="63">
        <v>0</v>
      </c>
      <c r="K1835" s="65">
        <v>957233895.65999997</v>
      </c>
      <c r="L1835" s="112">
        <v>957233895.65999997</v>
      </c>
      <c r="M1835" s="63">
        <v>94032193.019999981</v>
      </c>
      <c r="N1835" s="64">
        <v>917892212.49999988</v>
      </c>
      <c r="O1835" s="110">
        <v>39341683.160000086</v>
      </c>
      <c r="P1835" s="110">
        <v>0</v>
      </c>
      <c r="Q1835" s="110">
        <v>0</v>
      </c>
      <c r="R1835" s="110">
        <v>39341683.160000086</v>
      </c>
      <c r="S1835" s="110">
        <v>94032193.019999981</v>
      </c>
    </row>
    <row r="1836" spans="1:19" ht="15.75" customHeight="1" x14ac:dyDescent="0.3">
      <c r="A1836" s="66" t="s">
        <v>2366</v>
      </c>
      <c r="B1836" s="67" t="s">
        <v>45</v>
      </c>
      <c r="C1836" s="68" t="s">
        <v>2067</v>
      </c>
      <c r="D1836" s="68"/>
      <c r="E1836" s="69" t="s">
        <v>2068</v>
      </c>
      <c r="F1836" s="63">
        <v>0</v>
      </c>
      <c r="G1836" s="63">
        <v>663331067.7358638</v>
      </c>
      <c r="H1836" s="63"/>
      <c r="I1836" s="112">
        <v>663331067.7358638</v>
      </c>
      <c r="J1836" s="63">
        <v>0</v>
      </c>
      <c r="K1836" s="65">
        <v>648150797.1400001</v>
      </c>
      <c r="L1836" s="112">
        <v>648150797.1400001</v>
      </c>
      <c r="M1836" s="63">
        <v>63900659.870000005</v>
      </c>
      <c r="N1836" s="64">
        <v>621548176</v>
      </c>
      <c r="O1836" s="110">
        <v>26602621.140000105</v>
      </c>
      <c r="P1836" s="110">
        <v>0</v>
      </c>
      <c r="Q1836" s="110">
        <v>0</v>
      </c>
      <c r="R1836" s="110">
        <v>26602621.140000105</v>
      </c>
      <c r="S1836" s="110">
        <v>63900659.870000005</v>
      </c>
    </row>
    <row r="1837" spans="1:19" ht="15.75" customHeight="1" x14ac:dyDescent="0.3">
      <c r="A1837" s="66" t="s">
        <v>2366</v>
      </c>
      <c r="B1837" s="67" t="s">
        <v>45</v>
      </c>
      <c r="C1837" s="68" t="s">
        <v>1040</v>
      </c>
      <c r="D1837" s="68"/>
      <c r="E1837" s="69" t="s">
        <v>1041</v>
      </c>
      <c r="F1837" s="63">
        <v>0</v>
      </c>
      <c r="G1837" s="63">
        <v>618568430.46548247</v>
      </c>
      <c r="H1837" s="63"/>
      <c r="I1837" s="112">
        <v>618568430.46548247</v>
      </c>
      <c r="J1837" s="63">
        <v>0</v>
      </c>
      <c r="K1837" s="65">
        <v>604387254.72000003</v>
      </c>
      <c r="L1837" s="112">
        <v>604387254.72000003</v>
      </c>
      <c r="M1837" s="63">
        <v>59500334.959999979</v>
      </c>
      <c r="N1837" s="64">
        <v>579568515.94000006</v>
      </c>
      <c r="O1837" s="110">
        <v>24818738.779999971</v>
      </c>
      <c r="P1837" s="110">
        <v>0</v>
      </c>
      <c r="Q1837" s="110">
        <v>0</v>
      </c>
      <c r="R1837" s="110">
        <v>24818738.779999971</v>
      </c>
      <c r="S1837" s="110">
        <v>59500334.959999979</v>
      </c>
    </row>
    <row r="1838" spans="1:19" ht="15.75" customHeight="1" x14ac:dyDescent="0.3">
      <c r="A1838" s="66" t="s">
        <v>2366</v>
      </c>
      <c r="B1838" s="67" t="s">
        <v>45</v>
      </c>
      <c r="C1838" s="68" t="s">
        <v>2069</v>
      </c>
      <c r="D1838" s="68"/>
      <c r="E1838" s="69" t="s">
        <v>2070</v>
      </c>
      <c r="F1838" s="63">
        <v>0</v>
      </c>
      <c r="G1838" s="63">
        <v>369979830.3722266</v>
      </c>
      <c r="H1838" s="63"/>
      <c r="I1838" s="112">
        <v>369979830.3722266</v>
      </c>
      <c r="J1838" s="63">
        <v>0</v>
      </c>
      <c r="K1838" s="65">
        <v>361596272.20999998</v>
      </c>
      <c r="L1838" s="112">
        <v>361596272.20999998</v>
      </c>
      <c r="M1838" s="63">
        <v>35896608.23999998</v>
      </c>
      <c r="N1838" s="64">
        <v>346795912.50999999</v>
      </c>
      <c r="O1838" s="110">
        <v>14800359.699999988</v>
      </c>
      <c r="P1838" s="110">
        <v>0</v>
      </c>
      <c r="Q1838" s="110">
        <v>0</v>
      </c>
      <c r="R1838" s="110">
        <v>14800359.699999988</v>
      </c>
      <c r="S1838" s="110">
        <v>35896608.23999998</v>
      </c>
    </row>
    <row r="1839" spans="1:19" ht="15.75" customHeight="1" x14ac:dyDescent="0.3">
      <c r="A1839" s="66" t="s">
        <v>2366</v>
      </c>
      <c r="B1839" s="67" t="s">
        <v>45</v>
      </c>
      <c r="C1839" s="68" t="s">
        <v>1042</v>
      </c>
      <c r="D1839" s="68"/>
      <c r="E1839" s="69" t="s">
        <v>1043</v>
      </c>
      <c r="F1839" s="63">
        <v>0</v>
      </c>
      <c r="G1839" s="63">
        <v>562135097.66223168</v>
      </c>
      <c r="H1839" s="63"/>
      <c r="I1839" s="112">
        <v>562135097.66223168</v>
      </c>
      <c r="J1839" s="63">
        <v>0</v>
      </c>
      <c r="K1839" s="65">
        <v>549259194.3499999</v>
      </c>
      <c r="L1839" s="112">
        <v>549259194.3499999</v>
      </c>
      <c r="M1839" s="63">
        <v>54116696.110000014</v>
      </c>
      <c r="N1839" s="64">
        <v>526709825.92000002</v>
      </c>
      <c r="O1839" s="110">
        <v>22549368.429999888</v>
      </c>
      <c r="P1839" s="110">
        <v>0</v>
      </c>
      <c r="Q1839" s="110">
        <v>0</v>
      </c>
      <c r="R1839" s="110">
        <v>22549368.429999888</v>
      </c>
      <c r="S1839" s="110">
        <v>54116696.110000014</v>
      </c>
    </row>
    <row r="1840" spans="1:19" ht="15.75" customHeight="1" x14ac:dyDescent="0.3">
      <c r="A1840" s="66" t="s">
        <v>2366</v>
      </c>
      <c r="B1840" s="67" t="s">
        <v>45</v>
      </c>
      <c r="C1840" s="68" t="s">
        <v>1044</v>
      </c>
      <c r="D1840" s="68"/>
      <c r="E1840" s="69" t="s">
        <v>1045</v>
      </c>
      <c r="F1840" s="63">
        <v>0</v>
      </c>
      <c r="G1840" s="63">
        <v>786772004.20523596</v>
      </c>
      <c r="H1840" s="63"/>
      <c r="I1840" s="112">
        <v>786772004.20523596</v>
      </c>
      <c r="J1840" s="63">
        <v>0</v>
      </c>
      <c r="K1840" s="65">
        <v>768820041.96000004</v>
      </c>
      <c r="L1840" s="112">
        <v>768820041.96000004</v>
      </c>
      <c r="M1840" s="63">
        <v>75951262.469999969</v>
      </c>
      <c r="N1840" s="64">
        <v>737290860.79999995</v>
      </c>
      <c r="O1840" s="110">
        <v>31529181.160000086</v>
      </c>
      <c r="P1840" s="110">
        <v>0</v>
      </c>
      <c r="Q1840" s="110">
        <v>0</v>
      </c>
      <c r="R1840" s="110">
        <v>31529181.160000086</v>
      </c>
      <c r="S1840" s="110">
        <v>75951262.469999969</v>
      </c>
    </row>
    <row r="1841" spans="1:19" ht="15.75" customHeight="1" x14ac:dyDescent="0.3">
      <c r="A1841" s="66" t="s">
        <v>2366</v>
      </c>
      <c r="B1841" s="67" t="s">
        <v>45</v>
      </c>
      <c r="C1841" s="68" t="s">
        <v>1046</v>
      </c>
      <c r="D1841" s="68"/>
      <c r="E1841" s="69" t="s">
        <v>1047</v>
      </c>
      <c r="F1841" s="63">
        <v>0</v>
      </c>
      <c r="G1841" s="63">
        <v>586684969.82650638</v>
      </c>
      <c r="H1841" s="63"/>
      <c r="I1841" s="112">
        <v>586684969.82650638</v>
      </c>
      <c r="J1841" s="63">
        <v>0</v>
      </c>
      <c r="K1841" s="65">
        <v>573239487.24000001</v>
      </c>
      <c r="L1841" s="112">
        <v>573239487.24000001</v>
      </c>
      <c r="M1841" s="63">
        <v>56449189.120000005</v>
      </c>
      <c r="N1841" s="64">
        <v>549702128.1400001</v>
      </c>
      <c r="O1841" s="110">
        <v>23537359.099999905</v>
      </c>
      <c r="P1841" s="110">
        <v>0</v>
      </c>
      <c r="Q1841" s="110">
        <v>0</v>
      </c>
      <c r="R1841" s="110">
        <v>23537359.099999905</v>
      </c>
      <c r="S1841" s="110">
        <v>56449189.120000005</v>
      </c>
    </row>
    <row r="1842" spans="1:19" ht="15.75" customHeight="1" x14ac:dyDescent="0.3">
      <c r="A1842" s="66" t="s">
        <v>2366</v>
      </c>
      <c r="B1842" s="67" t="s">
        <v>45</v>
      </c>
      <c r="C1842" s="68" t="s">
        <v>1048</v>
      </c>
      <c r="D1842" s="68"/>
      <c r="E1842" s="69" t="s">
        <v>1049</v>
      </c>
      <c r="F1842" s="63">
        <v>0</v>
      </c>
      <c r="G1842" s="63">
        <v>1066827024.072768</v>
      </c>
      <c r="H1842" s="63"/>
      <c r="I1842" s="112">
        <v>1066827024.072768</v>
      </c>
      <c r="J1842" s="63">
        <v>0</v>
      </c>
      <c r="K1842" s="65">
        <v>1042390215.64</v>
      </c>
      <c r="L1842" s="112">
        <v>1042390215.64</v>
      </c>
      <c r="M1842" s="63">
        <v>102702887.55999994</v>
      </c>
      <c r="N1842" s="64">
        <v>999595387.37</v>
      </c>
      <c r="O1842" s="110">
        <v>42794828.269999981</v>
      </c>
      <c r="P1842" s="110">
        <v>0</v>
      </c>
      <c r="Q1842" s="110">
        <v>0</v>
      </c>
      <c r="R1842" s="110">
        <v>42794828.269999981</v>
      </c>
      <c r="S1842" s="110">
        <v>102702887.55999994</v>
      </c>
    </row>
    <row r="1843" spans="1:19" ht="15.75" customHeight="1" x14ac:dyDescent="0.3">
      <c r="A1843" s="66" t="s">
        <v>2366</v>
      </c>
      <c r="B1843" s="67" t="s">
        <v>45</v>
      </c>
      <c r="C1843" s="68" t="s">
        <v>1050</v>
      </c>
      <c r="D1843" s="68"/>
      <c r="E1843" s="69" t="s">
        <v>1051</v>
      </c>
      <c r="F1843" s="63">
        <v>0</v>
      </c>
      <c r="G1843" s="63">
        <v>415849215.71167761</v>
      </c>
      <c r="H1843" s="63"/>
      <c r="I1843" s="112">
        <v>415849215.71167761</v>
      </c>
      <c r="J1843" s="63">
        <v>0</v>
      </c>
      <c r="K1843" s="65">
        <v>406395793.97999996</v>
      </c>
      <c r="L1843" s="112">
        <v>406395793.97999996</v>
      </c>
      <c r="M1843" s="63">
        <v>40259080.829999983</v>
      </c>
      <c r="N1843" s="64">
        <v>389746755.55999994</v>
      </c>
      <c r="O1843" s="110">
        <v>16649038.420000017</v>
      </c>
      <c r="P1843" s="110">
        <v>0</v>
      </c>
      <c r="Q1843" s="110">
        <v>0</v>
      </c>
      <c r="R1843" s="110">
        <v>16649038.420000017</v>
      </c>
      <c r="S1843" s="110">
        <v>40259080.829999983</v>
      </c>
    </row>
    <row r="1844" spans="1:19" ht="15.75" customHeight="1" x14ac:dyDescent="0.3">
      <c r="A1844" s="66" t="s">
        <v>2366</v>
      </c>
      <c r="B1844" s="67" t="s">
        <v>45</v>
      </c>
      <c r="C1844" s="68" t="s">
        <v>1052</v>
      </c>
      <c r="D1844" s="68"/>
      <c r="E1844" s="69" t="s">
        <v>1053</v>
      </c>
      <c r="F1844" s="63">
        <v>0</v>
      </c>
      <c r="G1844" s="63">
        <v>641549119.58784068</v>
      </c>
      <c r="H1844" s="63"/>
      <c r="I1844" s="112">
        <v>641549119.58784068</v>
      </c>
      <c r="J1844" s="63">
        <v>0</v>
      </c>
      <c r="K1844" s="65">
        <v>626801536.77999997</v>
      </c>
      <c r="L1844" s="112">
        <v>626801536.77999997</v>
      </c>
      <c r="M1844" s="63">
        <v>61597278.370000005</v>
      </c>
      <c r="N1844" s="64">
        <v>601042891.06999993</v>
      </c>
      <c r="O1844" s="110">
        <v>25758645.710000038</v>
      </c>
      <c r="P1844" s="110">
        <v>0</v>
      </c>
      <c r="Q1844" s="110">
        <v>0</v>
      </c>
      <c r="R1844" s="110">
        <v>25758645.710000038</v>
      </c>
      <c r="S1844" s="110">
        <v>61597278.370000005</v>
      </c>
    </row>
    <row r="1845" spans="1:19" ht="15.75" customHeight="1" x14ac:dyDescent="0.3">
      <c r="A1845" s="66" t="s">
        <v>2366</v>
      </c>
      <c r="B1845" s="67" t="s">
        <v>45</v>
      </c>
      <c r="C1845" s="68" t="s">
        <v>1054</v>
      </c>
      <c r="D1845" s="68"/>
      <c r="E1845" s="69" t="s">
        <v>1055</v>
      </c>
      <c r="F1845" s="63">
        <v>0</v>
      </c>
      <c r="G1845" s="63">
        <v>373079474.77708364</v>
      </c>
      <c r="H1845" s="63"/>
      <c r="I1845" s="112">
        <v>373079474.77708364</v>
      </c>
      <c r="J1845" s="63">
        <v>0</v>
      </c>
      <c r="K1845" s="65">
        <v>364603386.05000007</v>
      </c>
      <c r="L1845" s="112">
        <v>364603386.05000007</v>
      </c>
      <c r="M1845" s="63">
        <v>36146542.639999986</v>
      </c>
      <c r="N1845" s="64">
        <v>349668871.58000004</v>
      </c>
      <c r="O1845" s="110">
        <v>14934514.470000029</v>
      </c>
      <c r="P1845" s="110">
        <v>0</v>
      </c>
      <c r="Q1845" s="110">
        <v>0</v>
      </c>
      <c r="R1845" s="110">
        <v>14934514.470000029</v>
      </c>
      <c r="S1845" s="110">
        <v>36146542.639999986</v>
      </c>
    </row>
    <row r="1846" spans="1:19" ht="15.75" customHeight="1" x14ac:dyDescent="0.3">
      <c r="A1846" s="66" t="s">
        <v>2366</v>
      </c>
      <c r="B1846" s="67" t="s">
        <v>45</v>
      </c>
      <c r="C1846" s="68" t="s">
        <v>2071</v>
      </c>
      <c r="D1846" s="68"/>
      <c r="E1846" s="69" t="s">
        <v>2072</v>
      </c>
      <c r="F1846" s="63">
        <v>0</v>
      </c>
      <c r="G1846" s="63">
        <v>651337065.2495935</v>
      </c>
      <c r="H1846" s="63"/>
      <c r="I1846" s="112">
        <v>651337065.2495935</v>
      </c>
      <c r="J1846" s="63">
        <v>0</v>
      </c>
      <c r="K1846" s="65">
        <v>636415229.24000001</v>
      </c>
      <c r="L1846" s="112">
        <v>636415229.24000001</v>
      </c>
      <c r="M1846" s="63">
        <v>62691140.379999995</v>
      </c>
      <c r="N1846" s="64">
        <v>610286437.06999993</v>
      </c>
      <c r="O1846" s="110">
        <v>26128792.170000076</v>
      </c>
      <c r="P1846" s="110">
        <v>0</v>
      </c>
      <c r="Q1846" s="110">
        <v>0</v>
      </c>
      <c r="R1846" s="110">
        <v>26128792.170000076</v>
      </c>
      <c r="S1846" s="110">
        <v>62691140.379999995</v>
      </c>
    </row>
    <row r="1847" spans="1:19" ht="15.75" customHeight="1" x14ac:dyDescent="0.3">
      <c r="A1847" s="66" t="s">
        <v>2366</v>
      </c>
      <c r="B1847" s="67" t="s">
        <v>45</v>
      </c>
      <c r="C1847" s="68" t="s">
        <v>1056</v>
      </c>
      <c r="D1847" s="68"/>
      <c r="E1847" s="69" t="s">
        <v>1057</v>
      </c>
      <c r="F1847" s="63">
        <v>0</v>
      </c>
      <c r="G1847" s="63">
        <v>547796004.42000055</v>
      </c>
      <c r="H1847" s="63"/>
      <c r="I1847" s="112">
        <v>547796004.42000055</v>
      </c>
      <c r="J1847" s="63">
        <v>0</v>
      </c>
      <c r="K1847" s="65">
        <v>535309776.88999999</v>
      </c>
      <c r="L1847" s="112">
        <v>535309776.88999999</v>
      </c>
      <c r="M1847" s="63">
        <v>52914509.139999986</v>
      </c>
      <c r="N1847" s="64">
        <v>513363227.26999998</v>
      </c>
      <c r="O1847" s="110">
        <v>21946549.620000005</v>
      </c>
      <c r="P1847" s="110">
        <v>0</v>
      </c>
      <c r="Q1847" s="110">
        <v>0</v>
      </c>
      <c r="R1847" s="110">
        <v>21946549.620000005</v>
      </c>
      <c r="S1847" s="110">
        <v>52914509.139999986</v>
      </c>
    </row>
    <row r="1848" spans="1:19" ht="15.75" customHeight="1" x14ac:dyDescent="0.3">
      <c r="A1848" s="66" t="s">
        <v>2366</v>
      </c>
      <c r="B1848" s="67" t="s">
        <v>45</v>
      </c>
      <c r="C1848" s="68" t="s">
        <v>1058</v>
      </c>
      <c r="D1848" s="68"/>
      <c r="E1848" s="69" t="s">
        <v>1059</v>
      </c>
      <c r="F1848" s="63">
        <v>0</v>
      </c>
      <c r="G1848" s="63">
        <v>586727618.16726112</v>
      </c>
      <c r="H1848" s="63"/>
      <c r="I1848" s="112">
        <v>586727618.16726112</v>
      </c>
      <c r="J1848" s="63">
        <v>0</v>
      </c>
      <c r="K1848" s="65">
        <v>573401560.36000001</v>
      </c>
      <c r="L1848" s="112">
        <v>573401560.36000001</v>
      </c>
      <c r="M1848" s="63">
        <v>56869844.24000001</v>
      </c>
      <c r="N1848" s="64">
        <v>549916327.13</v>
      </c>
      <c r="O1848" s="110">
        <v>23485233.230000019</v>
      </c>
      <c r="P1848" s="110">
        <v>0</v>
      </c>
      <c r="Q1848" s="110">
        <v>0</v>
      </c>
      <c r="R1848" s="110">
        <v>23485233.230000019</v>
      </c>
      <c r="S1848" s="110">
        <v>56869844.24000001</v>
      </c>
    </row>
    <row r="1849" spans="1:19" ht="15.75" customHeight="1" x14ac:dyDescent="0.3">
      <c r="A1849" s="66" t="s">
        <v>2366</v>
      </c>
      <c r="B1849" s="67" t="s">
        <v>45</v>
      </c>
      <c r="C1849" s="68" t="s">
        <v>1060</v>
      </c>
      <c r="D1849" s="68"/>
      <c r="E1849" s="69" t="s">
        <v>1061</v>
      </c>
      <c r="F1849" s="63">
        <v>0</v>
      </c>
      <c r="G1849" s="63">
        <v>1261669675.7356229</v>
      </c>
      <c r="H1849" s="63"/>
      <c r="I1849" s="112">
        <v>1261669675.7356229</v>
      </c>
      <c r="J1849" s="63">
        <v>0</v>
      </c>
      <c r="K1849" s="65">
        <v>1232729960.9499998</v>
      </c>
      <c r="L1849" s="112">
        <v>1232729960.9499998</v>
      </c>
      <c r="M1849" s="63">
        <v>121321147.15999997</v>
      </c>
      <c r="N1849" s="64">
        <v>1182101392.0599999</v>
      </c>
      <c r="O1849" s="110">
        <v>50628568.889999866</v>
      </c>
      <c r="P1849" s="110">
        <v>0</v>
      </c>
      <c r="Q1849" s="110">
        <v>0</v>
      </c>
      <c r="R1849" s="110">
        <v>50628568.889999866</v>
      </c>
      <c r="S1849" s="110">
        <v>121321147.15999997</v>
      </c>
    </row>
    <row r="1850" spans="1:19" ht="15.75" customHeight="1" x14ac:dyDescent="0.3">
      <c r="A1850" s="66" t="s">
        <v>2366</v>
      </c>
      <c r="B1850" s="67" t="s">
        <v>45</v>
      </c>
      <c r="C1850" s="68" t="s">
        <v>2073</v>
      </c>
      <c r="D1850" s="68"/>
      <c r="E1850" s="69" t="s">
        <v>2074</v>
      </c>
      <c r="F1850" s="63">
        <v>0</v>
      </c>
      <c r="G1850" s="63">
        <v>545817511.65430009</v>
      </c>
      <c r="H1850" s="63"/>
      <c r="I1850" s="112">
        <v>545817511.65430009</v>
      </c>
      <c r="J1850" s="63">
        <v>0</v>
      </c>
      <c r="K1850" s="65">
        <v>533377352.15000004</v>
      </c>
      <c r="L1850" s="112">
        <v>533377352.15000004</v>
      </c>
      <c r="M1850" s="63">
        <v>52748125.949999988</v>
      </c>
      <c r="N1850" s="64">
        <v>511510347.15999997</v>
      </c>
      <c r="O1850" s="110">
        <v>21867004.990000069</v>
      </c>
      <c r="P1850" s="110">
        <v>0</v>
      </c>
      <c r="Q1850" s="110">
        <v>0</v>
      </c>
      <c r="R1850" s="110">
        <v>21867004.990000069</v>
      </c>
      <c r="S1850" s="110">
        <v>52748125.949999988</v>
      </c>
    </row>
    <row r="1851" spans="1:19" ht="15.75" customHeight="1" x14ac:dyDescent="0.3">
      <c r="A1851" s="66" t="s">
        <v>2366</v>
      </c>
      <c r="B1851" s="67" t="s">
        <v>45</v>
      </c>
      <c r="C1851" s="68" t="s">
        <v>1062</v>
      </c>
      <c r="D1851" s="68"/>
      <c r="E1851" s="69" t="s">
        <v>1063</v>
      </c>
      <c r="F1851" s="63">
        <v>0</v>
      </c>
      <c r="G1851" s="63">
        <v>578044223.81117582</v>
      </c>
      <c r="H1851" s="63"/>
      <c r="I1851" s="112">
        <v>578044223.81117582</v>
      </c>
      <c r="J1851" s="63">
        <v>0</v>
      </c>
      <c r="K1851" s="65">
        <v>564873779.21000004</v>
      </c>
      <c r="L1851" s="112">
        <v>564873779.21000004</v>
      </c>
      <c r="M1851" s="63">
        <v>55897520.189999998</v>
      </c>
      <c r="N1851" s="64">
        <v>541717419.42000008</v>
      </c>
      <c r="O1851" s="110">
        <v>23156359.789999962</v>
      </c>
      <c r="P1851" s="110">
        <v>0</v>
      </c>
      <c r="Q1851" s="110">
        <v>0</v>
      </c>
      <c r="R1851" s="110">
        <v>23156359.789999962</v>
      </c>
      <c r="S1851" s="110">
        <v>55897520.189999998</v>
      </c>
    </row>
    <row r="1852" spans="1:19" ht="15.75" customHeight="1" x14ac:dyDescent="0.3">
      <c r="A1852" s="66" t="s">
        <v>2366</v>
      </c>
      <c r="B1852" s="67" t="s">
        <v>45</v>
      </c>
      <c r="C1852" s="68" t="s">
        <v>1064</v>
      </c>
      <c r="D1852" s="68"/>
      <c r="E1852" s="69" t="s">
        <v>1065</v>
      </c>
      <c r="F1852" s="63">
        <v>0</v>
      </c>
      <c r="G1852" s="63">
        <v>805256227.53146553</v>
      </c>
      <c r="H1852" s="63"/>
      <c r="I1852" s="112">
        <v>805256227.53146553</v>
      </c>
      <c r="J1852" s="63">
        <v>0</v>
      </c>
      <c r="K1852" s="65">
        <v>786923027.90999997</v>
      </c>
      <c r="L1852" s="112">
        <v>786923027.90999997</v>
      </c>
      <c r="M1852" s="63">
        <v>77879284.280000031</v>
      </c>
      <c r="N1852" s="64">
        <v>754671202.07000017</v>
      </c>
      <c r="O1852" s="110">
        <v>32251825.839999795</v>
      </c>
      <c r="P1852" s="110">
        <v>0</v>
      </c>
      <c r="Q1852" s="110">
        <v>0</v>
      </c>
      <c r="R1852" s="110">
        <v>32251825.839999795</v>
      </c>
      <c r="S1852" s="110">
        <v>77879284.280000031</v>
      </c>
    </row>
    <row r="1853" spans="1:19" ht="15.75" customHeight="1" x14ac:dyDescent="0.3">
      <c r="A1853" s="66" t="s">
        <v>2366</v>
      </c>
      <c r="B1853" s="67" t="s">
        <v>45</v>
      </c>
      <c r="C1853" s="68" t="s">
        <v>1066</v>
      </c>
      <c r="D1853" s="68"/>
      <c r="E1853" s="69" t="s">
        <v>1067</v>
      </c>
      <c r="F1853" s="63">
        <v>0</v>
      </c>
      <c r="G1853" s="63">
        <v>522557712.70052618</v>
      </c>
      <c r="H1853" s="63"/>
      <c r="I1853" s="112">
        <v>522557712.70052618</v>
      </c>
      <c r="J1853" s="63">
        <v>0</v>
      </c>
      <c r="K1853" s="65">
        <v>510654989.20000005</v>
      </c>
      <c r="L1853" s="112">
        <v>510654989.20000005</v>
      </c>
      <c r="M1853" s="63">
        <v>50555789.629999995</v>
      </c>
      <c r="N1853" s="64">
        <v>489722884.88</v>
      </c>
      <c r="O1853" s="110">
        <v>20932104.320000052</v>
      </c>
      <c r="P1853" s="110">
        <v>0</v>
      </c>
      <c r="Q1853" s="110">
        <v>0</v>
      </c>
      <c r="R1853" s="110">
        <v>20932104.320000052</v>
      </c>
      <c r="S1853" s="110">
        <v>50555789.629999995</v>
      </c>
    </row>
    <row r="1854" spans="1:19" ht="15.75" customHeight="1" x14ac:dyDescent="0.3">
      <c r="A1854" s="66" t="s">
        <v>2366</v>
      </c>
      <c r="B1854" s="67" t="s">
        <v>45</v>
      </c>
      <c r="C1854" s="68" t="s">
        <v>1068</v>
      </c>
      <c r="D1854" s="68"/>
      <c r="E1854" s="69" t="s">
        <v>1069</v>
      </c>
      <c r="F1854" s="63">
        <v>0</v>
      </c>
      <c r="G1854" s="63">
        <v>667670282.28464079</v>
      </c>
      <c r="H1854" s="63"/>
      <c r="I1854" s="112">
        <v>667670282.28464079</v>
      </c>
      <c r="J1854" s="63">
        <v>0</v>
      </c>
      <c r="K1854" s="65">
        <v>652260038.82000005</v>
      </c>
      <c r="L1854" s="112">
        <v>652260038.82000005</v>
      </c>
      <c r="M1854" s="63">
        <v>63902614.290000021</v>
      </c>
      <c r="N1854" s="64">
        <v>625424706.42000008</v>
      </c>
      <c r="O1854" s="110">
        <v>26835332.399999976</v>
      </c>
      <c r="P1854" s="110">
        <v>0</v>
      </c>
      <c r="Q1854" s="110">
        <v>0</v>
      </c>
      <c r="R1854" s="110">
        <v>26835332.399999976</v>
      </c>
      <c r="S1854" s="110">
        <v>63902614.290000021</v>
      </c>
    </row>
    <row r="1855" spans="1:19" ht="15.75" customHeight="1" x14ac:dyDescent="0.3">
      <c r="A1855" s="66" t="s">
        <v>2366</v>
      </c>
      <c r="B1855" s="67" t="s">
        <v>45</v>
      </c>
      <c r="C1855" s="68" t="s">
        <v>1070</v>
      </c>
      <c r="D1855" s="68"/>
      <c r="E1855" s="69" t="s">
        <v>1071</v>
      </c>
      <c r="F1855" s="63">
        <v>0</v>
      </c>
      <c r="G1855" s="63">
        <v>612474812.42557549</v>
      </c>
      <c r="H1855" s="63"/>
      <c r="I1855" s="112">
        <v>612474812.42557549</v>
      </c>
      <c r="J1855" s="63">
        <v>0</v>
      </c>
      <c r="K1855" s="65">
        <v>598537309.18000007</v>
      </c>
      <c r="L1855" s="112">
        <v>598537309.18000007</v>
      </c>
      <c r="M1855" s="63">
        <v>59258377.99000001</v>
      </c>
      <c r="N1855" s="64">
        <v>574009666.01999998</v>
      </c>
      <c r="O1855" s="110">
        <v>24527643.160000086</v>
      </c>
      <c r="P1855" s="110">
        <v>0</v>
      </c>
      <c r="Q1855" s="110">
        <v>0</v>
      </c>
      <c r="R1855" s="110">
        <v>24527643.160000086</v>
      </c>
      <c r="S1855" s="110">
        <v>59258377.99000001</v>
      </c>
    </row>
    <row r="1856" spans="1:19" ht="15.75" customHeight="1" x14ac:dyDescent="0.3">
      <c r="A1856" s="66" t="s">
        <v>2366</v>
      </c>
      <c r="B1856" s="67" t="s">
        <v>45</v>
      </c>
      <c r="C1856" s="68" t="s">
        <v>2075</v>
      </c>
      <c r="D1856" s="68"/>
      <c r="E1856" s="69" t="s">
        <v>2076</v>
      </c>
      <c r="F1856" s="63">
        <v>0</v>
      </c>
      <c r="G1856" s="63">
        <v>391081945.29447281</v>
      </c>
      <c r="H1856" s="63"/>
      <c r="I1856" s="112">
        <v>391081945.29447281</v>
      </c>
      <c r="J1856" s="63">
        <v>0</v>
      </c>
      <c r="K1856" s="65">
        <v>382227186.28000003</v>
      </c>
      <c r="L1856" s="112">
        <v>382227186.28000003</v>
      </c>
      <c r="M1856" s="63">
        <v>37961193.819999993</v>
      </c>
      <c r="N1856" s="64">
        <v>366585838.55999994</v>
      </c>
      <c r="O1856" s="110">
        <v>15641347.720000088</v>
      </c>
      <c r="P1856" s="110">
        <v>0</v>
      </c>
      <c r="Q1856" s="110">
        <v>0</v>
      </c>
      <c r="R1856" s="110">
        <v>15641347.720000088</v>
      </c>
      <c r="S1856" s="110">
        <v>37961193.819999993</v>
      </c>
    </row>
    <row r="1857" spans="1:19" ht="15.75" customHeight="1" x14ac:dyDescent="0.3">
      <c r="A1857" s="66" t="s">
        <v>2366</v>
      </c>
      <c r="B1857" s="67" t="s">
        <v>45</v>
      </c>
      <c r="C1857" s="68" t="s">
        <v>1072</v>
      </c>
      <c r="D1857" s="68"/>
      <c r="E1857" s="69" t="s">
        <v>1073</v>
      </c>
      <c r="F1857" s="63">
        <v>0</v>
      </c>
      <c r="G1857" s="63">
        <v>661981124.90780973</v>
      </c>
      <c r="H1857" s="63"/>
      <c r="I1857" s="112">
        <v>661981124.90780973</v>
      </c>
      <c r="J1857" s="63">
        <v>0</v>
      </c>
      <c r="K1857" s="65">
        <v>646964964.68999994</v>
      </c>
      <c r="L1857" s="112">
        <v>646964964.68999994</v>
      </c>
      <c r="M1857" s="63">
        <v>64200055.629999995</v>
      </c>
      <c r="N1857" s="64">
        <v>620476276.92999995</v>
      </c>
      <c r="O1857" s="110">
        <v>26488687.75999999</v>
      </c>
      <c r="P1857" s="110">
        <v>0</v>
      </c>
      <c r="Q1857" s="110">
        <v>0</v>
      </c>
      <c r="R1857" s="110">
        <v>26488687.75999999</v>
      </c>
      <c r="S1857" s="110">
        <v>64200055.629999995</v>
      </c>
    </row>
    <row r="1858" spans="1:19" ht="15.75" customHeight="1" x14ac:dyDescent="0.3">
      <c r="A1858" s="66" t="s">
        <v>2366</v>
      </c>
      <c r="B1858" s="67" t="s">
        <v>45</v>
      </c>
      <c r="C1858" s="68" t="s">
        <v>2077</v>
      </c>
      <c r="D1858" s="68"/>
      <c r="E1858" s="69" t="s">
        <v>2078</v>
      </c>
      <c r="F1858" s="63">
        <v>0</v>
      </c>
      <c r="G1858" s="63">
        <v>418939144.21283412</v>
      </c>
      <c r="H1858" s="63"/>
      <c r="I1858" s="112">
        <v>418939144.21283412</v>
      </c>
      <c r="J1858" s="63">
        <v>0</v>
      </c>
      <c r="K1858" s="65">
        <v>409438872.93000007</v>
      </c>
      <c r="L1858" s="112">
        <v>409438872.93000007</v>
      </c>
      <c r="M1858" s="63">
        <v>40616592.369999975</v>
      </c>
      <c r="N1858" s="64">
        <v>392676748.72000003</v>
      </c>
      <c r="O1858" s="110">
        <v>16762124.210000038</v>
      </c>
      <c r="P1858" s="110">
        <v>0</v>
      </c>
      <c r="Q1858" s="110">
        <v>0</v>
      </c>
      <c r="R1858" s="110">
        <v>16762124.210000038</v>
      </c>
      <c r="S1858" s="110">
        <v>40616592.369999975</v>
      </c>
    </row>
    <row r="1859" spans="1:19" ht="15.75" customHeight="1" x14ac:dyDescent="0.3">
      <c r="A1859" s="66" t="s">
        <v>2366</v>
      </c>
      <c r="B1859" s="67" t="s">
        <v>45</v>
      </c>
      <c r="C1859" s="68" t="s">
        <v>2079</v>
      </c>
      <c r="D1859" s="68"/>
      <c r="E1859" s="69" t="s">
        <v>2080</v>
      </c>
      <c r="F1859" s="63">
        <v>0</v>
      </c>
      <c r="G1859" s="63">
        <v>557075152.23325205</v>
      </c>
      <c r="H1859" s="63"/>
      <c r="I1859" s="112">
        <v>557075152.23325205</v>
      </c>
      <c r="J1859" s="63">
        <v>0</v>
      </c>
      <c r="K1859" s="65">
        <v>544470469.71000004</v>
      </c>
      <c r="L1859" s="112">
        <v>544470469.71000004</v>
      </c>
      <c r="M1859" s="63">
        <v>54148743.860000014</v>
      </c>
      <c r="N1859" s="64">
        <v>522193656.96999997</v>
      </c>
      <c r="O1859" s="110">
        <v>22276812.740000069</v>
      </c>
      <c r="P1859" s="110">
        <v>0</v>
      </c>
      <c r="Q1859" s="110">
        <v>0</v>
      </c>
      <c r="R1859" s="110">
        <v>22276812.740000069</v>
      </c>
      <c r="S1859" s="110">
        <v>54148743.860000014</v>
      </c>
    </row>
    <row r="1860" spans="1:19" ht="15.75" customHeight="1" x14ac:dyDescent="0.3">
      <c r="A1860" s="66" t="s">
        <v>2366</v>
      </c>
      <c r="B1860" s="67" t="s">
        <v>45</v>
      </c>
      <c r="C1860" s="68" t="s">
        <v>1074</v>
      </c>
      <c r="D1860" s="68"/>
      <c r="E1860" s="69" t="s">
        <v>1075</v>
      </c>
      <c r="F1860" s="63">
        <v>0</v>
      </c>
      <c r="G1860" s="63">
        <v>428243820.48253167</v>
      </c>
      <c r="H1860" s="63"/>
      <c r="I1860" s="112">
        <v>428243820.48253167</v>
      </c>
      <c r="J1860" s="63">
        <v>0</v>
      </c>
      <c r="K1860" s="65">
        <v>418578804.80000001</v>
      </c>
      <c r="L1860" s="112">
        <v>418578804.80000001</v>
      </c>
      <c r="M1860" s="63">
        <v>41680524.74000001</v>
      </c>
      <c r="N1860" s="64">
        <v>401465063.00999993</v>
      </c>
      <c r="O1860" s="110">
        <v>17113741.790000081</v>
      </c>
      <c r="P1860" s="110">
        <v>0</v>
      </c>
      <c r="Q1860" s="110">
        <v>0</v>
      </c>
      <c r="R1860" s="110">
        <v>17113741.790000081</v>
      </c>
      <c r="S1860" s="110">
        <v>41680524.74000001</v>
      </c>
    </row>
    <row r="1861" spans="1:19" ht="15.75" customHeight="1" x14ac:dyDescent="0.3">
      <c r="A1861" s="66" t="s">
        <v>2366</v>
      </c>
      <c r="B1861" s="67" t="s">
        <v>45</v>
      </c>
      <c r="C1861" s="68" t="s">
        <v>2081</v>
      </c>
      <c r="D1861" s="68"/>
      <c r="E1861" s="69" t="s">
        <v>2082</v>
      </c>
      <c r="F1861" s="63">
        <v>0</v>
      </c>
      <c r="G1861" s="63">
        <v>320230121.94676834</v>
      </c>
      <c r="H1861" s="63"/>
      <c r="I1861" s="112">
        <v>320230121.94676834</v>
      </c>
      <c r="J1861" s="63">
        <v>0</v>
      </c>
      <c r="K1861" s="65">
        <v>312920021.15999997</v>
      </c>
      <c r="L1861" s="112">
        <v>312920021.15999997</v>
      </c>
      <c r="M1861" s="63">
        <v>30905108.060000002</v>
      </c>
      <c r="N1861" s="64">
        <v>300085573.02999997</v>
      </c>
      <c r="O1861" s="110">
        <v>12834448.129999995</v>
      </c>
      <c r="P1861" s="110">
        <v>0</v>
      </c>
      <c r="Q1861" s="110">
        <v>0</v>
      </c>
      <c r="R1861" s="110">
        <v>12834448.129999995</v>
      </c>
      <c r="S1861" s="110">
        <v>30905108.060000002</v>
      </c>
    </row>
    <row r="1862" spans="1:19" ht="15.75" customHeight="1" x14ac:dyDescent="0.3">
      <c r="A1862" s="66" t="s">
        <v>2366</v>
      </c>
      <c r="B1862" s="67" t="s">
        <v>47</v>
      </c>
      <c r="C1862" s="68" t="s">
        <v>237</v>
      </c>
      <c r="D1862" s="68"/>
      <c r="E1862" s="69" t="s">
        <v>238</v>
      </c>
      <c r="F1862" s="63">
        <v>0</v>
      </c>
      <c r="G1862" s="63">
        <v>44254612333.437759</v>
      </c>
      <c r="H1862" s="63"/>
      <c r="I1862" s="112">
        <v>44254612333.437759</v>
      </c>
      <c r="J1862" s="63">
        <v>0</v>
      </c>
      <c r="K1862" s="65">
        <v>43224273955.940002</v>
      </c>
      <c r="L1862" s="112">
        <v>43224273955.940002</v>
      </c>
      <c r="M1862" s="63">
        <v>3572746008.9599991</v>
      </c>
      <c r="N1862" s="64">
        <v>41446158390.029999</v>
      </c>
      <c r="O1862" s="110">
        <v>1778115565.9100037</v>
      </c>
      <c r="P1862" s="110">
        <v>0</v>
      </c>
      <c r="Q1862" s="110">
        <v>0</v>
      </c>
      <c r="R1862" s="110">
        <v>1778115565.9100037</v>
      </c>
      <c r="S1862" s="110">
        <v>3572746008.9599991</v>
      </c>
    </row>
    <row r="1863" spans="1:19" ht="15.75" customHeight="1" x14ac:dyDescent="0.3">
      <c r="A1863" s="66" t="s">
        <v>2366</v>
      </c>
      <c r="B1863" s="67" t="s">
        <v>47</v>
      </c>
      <c r="C1863" s="68" t="s">
        <v>1076</v>
      </c>
      <c r="D1863" s="68"/>
      <c r="E1863" s="69" t="s">
        <v>1077</v>
      </c>
      <c r="F1863" s="63">
        <v>0</v>
      </c>
      <c r="G1863" s="63">
        <v>1973541806.7598581</v>
      </c>
      <c r="H1863" s="63"/>
      <c r="I1863" s="112">
        <v>1973541806.7598581</v>
      </c>
      <c r="J1863" s="63">
        <v>0</v>
      </c>
      <c r="K1863" s="65">
        <v>1927635528.6300001</v>
      </c>
      <c r="L1863" s="112">
        <v>1927635528.6300001</v>
      </c>
      <c r="M1863" s="63">
        <v>187624465.22000003</v>
      </c>
      <c r="N1863" s="64">
        <v>1848155145.5600002</v>
      </c>
      <c r="O1863" s="110">
        <v>79480383.069999933</v>
      </c>
      <c r="P1863" s="110">
        <v>0</v>
      </c>
      <c r="Q1863" s="110">
        <v>0</v>
      </c>
      <c r="R1863" s="110">
        <v>79480383.069999933</v>
      </c>
      <c r="S1863" s="110">
        <v>187624465.22000003</v>
      </c>
    </row>
    <row r="1864" spans="1:19" ht="15.75" customHeight="1" x14ac:dyDescent="0.3">
      <c r="A1864" s="66" t="s">
        <v>2366</v>
      </c>
      <c r="B1864" s="67" t="s">
        <v>47</v>
      </c>
      <c r="C1864" s="68" t="s">
        <v>1078</v>
      </c>
      <c r="D1864" s="68"/>
      <c r="E1864" s="69" t="s">
        <v>1079</v>
      </c>
      <c r="F1864" s="63">
        <v>0</v>
      </c>
      <c r="G1864" s="63">
        <v>912911314.9020313</v>
      </c>
      <c r="H1864" s="63"/>
      <c r="I1864" s="112">
        <v>912911314.9020313</v>
      </c>
      <c r="J1864" s="63">
        <v>0</v>
      </c>
      <c r="K1864" s="65">
        <v>891953541.72000003</v>
      </c>
      <c r="L1864" s="112">
        <v>891953541.72000003</v>
      </c>
      <c r="M1864" s="63">
        <v>87700536.879999995</v>
      </c>
      <c r="N1864" s="64">
        <v>855312257.04000008</v>
      </c>
      <c r="O1864" s="110">
        <v>36641284.679999948</v>
      </c>
      <c r="P1864" s="110">
        <v>0</v>
      </c>
      <c r="Q1864" s="110">
        <v>0</v>
      </c>
      <c r="R1864" s="110">
        <v>36641284.679999948</v>
      </c>
      <c r="S1864" s="110">
        <v>87700536.879999995</v>
      </c>
    </row>
    <row r="1865" spans="1:19" ht="15.75" customHeight="1" x14ac:dyDescent="0.3">
      <c r="A1865" s="66" t="s">
        <v>2366</v>
      </c>
      <c r="B1865" s="67" t="s">
        <v>47</v>
      </c>
      <c r="C1865" s="68" t="s">
        <v>1080</v>
      </c>
      <c r="D1865" s="68"/>
      <c r="E1865" s="69" t="s">
        <v>1081</v>
      </c>
      <c r="F1865" s="63">
        <v>0</v>
      </c>
      <c r="G1865" s="63">
        <v>942930433.06560397</v>
      </c>
      <c r="H1865" s="63"/>
      <c r="I1865" s="112">
        <v>942930433.06560397</v>
      </c>
      <c r="J1865" s="63">
        <v>0</v>
      </c>
      <c r="K1865" s="65">
        <v>921233276.1400001</v>
      </c>
      <c r="L1865" s="112">
        <v>921233276.1400001</v>
      </c>
      <c r="M1865" s="63">
        <v>90421999.649999917</v>
      </c>
      <c r="N1865" s="64">
        <v>883364578.2099998</v>
      </c>
      <c r="O1865" s="110">
        <v>37868697.930000305</v>
      </c>
      <c r="P1865" s="110">
        <v>0</v>
      </c>
      <c r="Q1865" s="110">
        <v>0</v>
      </c>
      <c r="R1865" s="110">
        <v>37868697.930000305</v>
      </c>
      <c r="S1865" s="110">
        <v>90421999.649999917</v>
      </c>
    </row>
    <row r="1866" spans="1:19" ht="15.75" customHeight="1" x14ac:dyDescent="0.3">
      <c r="A1866" s="66" t="s">
        <v>2366</v>
      </c>
      <c r="B1866" s="67" t="s">
        <v>47</v>
      </c>
      <c r="C1866" s="68" t="s">
        <v>1082</v>
      </c>
      <c r="D1866" s="68"/>
      <c r="E1866" s="69" t="s">
        <v>1083</v>
      </c>
      <c r="F1866" s="63">
        <v>0</v>
      </c>
      <c r="G1866" s="63">
        <v>1037434493.9760532</v>
      </c>
      <c r="H1866" s="63"/>
      <c r="I1866" s="112">
        <v>1037434493.9760532</v>
      </c>
      <c r="J1866" s="63">
        <v>0</v>
      </c>
      <c r="K1866" s="65">
        <v>1013305206.4</v>
      </c>
      <c r="L1866" s="112">
        <v>1013305206.4</v>
      </c>
      <c r="M1866" s="63">
        <v>98648957.5</v>
      </c>
      <c r="N1866" s="64">
        <v>971525596.27999985</v>
      </c>
      <c r="O1866" s="110">
        <v>41779610.120000124</v>
      </c>
      <c r="P1866" s="110">
        <v>0</v>
      </c>
      <c r="Q1866" s="110">
        <v>0</v>
      </c>
      <c r="R1866" s="110">
        <v>41779610.120000124</v>
      </c>
      <c r="S1866" s="110">
        <v>98648957.5</v>
      </c>
    </row>
    <row r="1867" spans="1:19" ht="15.75" customHeight="1" x14ac:dyDescent="0.3">
      <c r="A1867" s="66" t="s">
        <v>2366</v>
      </c>
      <c r="B1867" s="67" t="s">
        <v>47</v>
      </c>
      <c r="C1867" s="68" t="s">
        <v>1084</v>
      </c>
      <c r="D1867" s="68"/>
      <c r="E1867" s="69" t="s">
        <v>1085</v>
      </c>
      <c r="F1867" s="63">
        <v>0</v>
      </c>
      <c r="G1867" s="63">
        <v>753225399.88828826</v>
      </c>
      <c r="H1867" s="63"/>
      <c r="I1867" s="112">
        <v>753225399.88828826</v>
      </c>
      <c r="J1867" s="63">
        <v>0</v>
      </c>
      <c r="K1867" s="65">
        <v>735888803.68000007</v>
      </c>
      <c r="L1867" s="112">
        <v>735888803.68000007</v>
      </c>
      <c r="M1867" s="63">
        <v>72219986.410000026</v>
      </c>
      <c r="N1867" s="64">
        <v>705636677.06000006</v>
      </c>
      <c r="O1867" s="110">
        <v>30252126.620000005</v>
      </c>
      <c r="P1867" s="110">
        <v>0</v>
      </c>
      <c r="Q1867" s="110">
        <v>0</v>
      </c>
      <c r="R1867" s="110">
        <v>30252126.620000005</v>
      </c>
      <c r="S1867" s="110">
        <v>72219986.410000026</v>
      </c>
    </row>
    <row r="1868" spans="1:19" ht="15.75" customHeight="1" x14ac:dyDescent="0.3">
      <c r="A1868" s="66" t="s">
        <v>2366</v>
      </c>
      <c r="B1868" s="67" t="s">
        <v>47</v>
      </c>
      <c r="C1868" s="68" t="s">
        <v>1086</v>
      </c>
      <c r="D1868" s="68"/>
      <c r="E1868" s="69" t="s">
        <v>1087</v>
      </c>
      <c r="F1868" s="63">
        <v>0</v>
      </c>
      <c r="G1868" s="63">
        <v>560382127.67451692</v>
      </c>
      <c r="H1868" s="63"/>
      <c r="I1868" s="112">
        <v>560382127.67451692</v>
      </c>
      <c r="J1868" s="63">
        <v>0</v>
      </c>
      <c r="K1868" s="65">
        <v>547581555.52999997</v>
      </c>
      <c r="L1868" s="112">
        <v>547581555.52999997</v>
      </c>
      <c r="M1868" s="63">
        <v>54036840.079999983</v>
      </c>
      <c r="N1868" s="64">
        <v>525118472.63999999</v>
      </c>
      <c r="O1868" s="110">
        <v>22463082.889999986</v>
      </c>
      <c r="P1868" s="110">
        <v>0</v>
      </c>
      <c r="Q1868" s="110">
        <v>0</v>
      </c>
      <c r="R1868" s="110">
        <v>22463082.889999986</v>
      </c>
      <c r="S1868" s="110">
        <v>54036840.079999983</v>
      </c>
    </row>
    <row r="1869" spans="1:19" ht="15.75" customHeight="1" x14ac:dyDescent="0.3">
      <c r="A1869" s="66" t="s">
        <v>2366</v>
      </c>
      <c r="B1869" s="67" t="s">
        <v>47</v>
      </c>
      <c r="C1869" s="68" t="s">
        <v>1088</v>
      </c>
      <c r="D1869" s="68"/>
      <c r="E1869" s="69" t="s">
        <v>1089</v>
      </c>
      <c r="F1869" s="63">
        <v>0</v>
      </c>
      <c r="G1869" s="63">
        <v>814977583.82423294</v>
      </c>
      <c r="H1869" s="63"/>
      <c r="I1869" s="112">
        <v>814977583.82423294</v>
      </c>
      <c r="J1869" s="63">
        <v>0</v>
      </c>
      <c r="K1869" s="65">
        <v>796306671.42999995</v>
      </c>
      <c r="L1869" s="112">
        <v>796306671.42999995</v>
      </c>
      <c r="M1869" s="63">
        <v>78419318.00999999</v>
      </c>
      <c r="N1869" s="64">
        <v>763613429.49999988</v>
      </c>
      <c r="O1869" s="110">
        <v>32693241.930000067</v>
      </c>
      <c r="P1869" s="110">
        <v>0</v>
      </c>
      <c r="Q1869" s="110">
        <v>0</v>
      </c>
      <c r="R1869" s="110">
        <v>32693241.930000067</v>
      </c>
      <c r="S1869" s="110">
        <v>78419318.00999999</v>
      </c>
    </row>
    <row r="1870" spans="1:19" ht="15.75" customHeight="1" x14ac:dyDescent="0.3">
      <c r="A1870" s="66" t="s">
        <v>2366</v>
      </c>
      <c r="B1870" s="67" t="s">
        <v>47</v>
      </c>
      <c r="C1870" s="68" t="s">
        <v>1090</v>
      </c>
      <c r="D1870" s="68"/>
      <c r="E1870" s="69" t="s">
        <v>1091</v>
      </c>
      <c r="F1870" s="63">
        <v>0</v>
      </c>
      <c r="G1870" s="63">
        <v>859772212.34916091</v>
      </c>
      <c r="H1870" s="63"/>
      <c r="I1870" s="112">
        <v>859772212.34916091</v>
      </c>
      <c r="J1870" s="63">
        <v>0</v>
      </c>
      <c r="K1870" s="65">
        <v>839757875.33000004</v>
      </c>
      <c r="L1870" s="112">
        <v>839757875.33000004</v>
      </c>
      <c r="M1870" s="63">
        <v>81733188.189999938</v>
      </c>
      <c r="N1870" s="64">
        <v>805125113.3900001</v>
      </c>
      <c r="O1870" s="110">
        <v>34632761.939999938</v>
      </c>
      <c r="P1870" s="110">
        <v>0</v>
      </c>
      <c r="Q1870" s="110">
        <v>0</v>
      </c>
      <c r="R1870" s="110">
        <v>34632761.939999938</v>
      </c>
      <c r="S1870" s="110">
        <v>81733188.189999938</v>
      </c>
    </row>
    <row r="1871" spans="1:19" ht="15.75" customHeight="1" x14ac:dyDescent="0.3">
      <c r="A1871" s="66" t="s">
        <v>2366</v>
      </c>
      <c r="B1871" s="67" t="s">
        <v>47</v>
      </c>
      <c r="C1871" s="68" t="s">
        <v>1092</v>
      </c>
      <c r="D1871" s="68"/>
      <c r="E1871" s="69" t="s">
        <v>1093</v>
      </c>
      <c r="F1871" s="63">
        <v>0</v>
      </c>
      <c r="G1871" s="63">
        <v>415373436.03525805</v>
      </c>
      <c r="H1871" s="63"/>
      <c r="I1871" s="112">
        <v>415373436.03525805</v>
      </c>
      <c r="J1871" s="63">
        <v>0</v>
      </c>
      <c r="K1871" s="65">
        <v>405900224.20999998</v>
      </c>
      <c r="L1871" s="112">
        <v>405900224.20999998</v>
      </c>
      <c r="M1871" s="63">
        <v>40141433.079999983</v>
      </c>
      <c r="N1871" s="64">
        <v>389256300.81999993</v>
      </c>
      <c r="O1871" s="110">
        <v>16643923.390000045</v>
      </c>
      <c r="P1871" s="110">
        <v>0</v>
      </c>
      <c r="Q1871" s="110">
        <v>0</v>
      </c>
      <c r="R1871" s="110">
        <v>16643923.390000045</v>
      </c>
      <c r="S1871" s="110">
        <v>40141433.079999983</v>
      </c>
    </row>
    <row r="1872" spans="1:19" ht="15.75" customHeight="1" x14ac:dyDescent="0.3">
      <c r="A1872" s="66" t="s">
        <v>2366</v>
      </c>
      <c r="B1872" s="67" t="s">
        <v>47</v>
      </c>
      <c r="C1872" s="68" t="s">
        <v>1094</v>
      </c>
      <c r="D1872" s="68"/>
      <c r="E1872" s="69" t="s">
        <v>1095</v>
      </c>
      <c r="F1872" s="63">
        <v>0</v>
      </c>
      <c r="G1872" s="63">
        <v>1991685986.4271002</v>
      </c>
      <c r="H1872" s="63"/>
      <c r="I1872" s="112">
        <v>1991685986.4271002</v>
      </c>
      <c r="J1872" s="63">
        <v>0</v>
      </c>
      <c r="K1872" s="65">
        <v>1946023953.5599997</v>
      </c>
      <c r="L1872" s="112">
        <v>1946023953.5599997</v>
      </c>
      <c r="M1872" s="63">
        <v>191506175.51999998</v>
      </c>
      <c r="N1872" s="64">
        <v>1866111852.6400001</v>
      </c>
      <c r="O1872" s="110">
        <v>79912100.919999599</v>
      </c>
      <c r="P1872" s="110">
        <v>0</v>
      </c>
      <c r="Q1872" s="110">
        <v>0</v>
      </c>
      <c r="R1872" s="110">
        <v>79912100.919999599</v>
      </c>
      <c r="S1872" s="110">
        <v>191506175.51999998</v>
      </c>
    </row>
    <row r="1873" spans="1:19" ht="15.75" customHeight="1" x14ac:dyDescent="0.3">
      <c r="A1873" s="66" t="s">
        <v>2366</v>
      </c>
      <c r="B1873" s="67" t="s">
        <v>47</v>
      </c>
      <c r="C1873" s="68" t="s">
        <v>1096</v>
      </c>
      <c r="D1873" s="68"/>
      <c r="E1873" s="69" t="s">
        <v>1097</v>
      </c>
      <c r="F1873" s="63">
        <v>0</v>
      </c>
      <c r="G1873" s="63">
        <v>1828444645.6597993</v>
      </c>
      <c r="H1873" s="63"/>
      <c r="I1873" s="112">
        <v>1828444645.6597993</v>
      </c>
      <c r="J1873" s="63">
        <v>0</v>
      </c>
      <c r="K1873" s="65">
        <v>1785846588.1900001</v>
      </c>
      <c r="L1873" s="112">
        <v>1785846588.1900001</v>
      </c>
      <c r="M1873" s="63">
        <v>173653301.13999999</v>
      </c>
      <c r="N1873" s="64">
        <v>1712179405.8499999</v>
      </c>
      <c r="O1873" s="110">
        <v>73667182.340000153</v>
      </c>
      <c r="P1873" s="110">
        <v>0</v>
      </c>
      <c r="Q1873" s="110">
        <v>0</v>
      </c>
      <c r="R1873" s="110">
        <v>73667182.340000153</v>
      </c>
      <c r="S1873" s="110">
        <v>173653301.13999999</v>
      </c>
    </row>
    <row r="1874" spans="1:19" ht="15.75" customHeight="1" x14ac:dyDescent="0.3">
      <c r="A1874" s="66" t="s">
        <v>2366</v>
      </c>
      <c r="B1874" s="67" t="s">
        <v>47</v>
      </c>
      <c r="C1874" s="68" t="s">
        <v>1098</v>
      </c>
      <c r="D1874" s="68"/>
      <c r="E1874" s="69" t="s">
        <v>1099</v>
      </c>
      <c r="F1874" s="63">
        <v>0</v>
      </c>
      <c r="G1874" s="63">
        <v>872568580.56654429</v>
      </c>
      <c r="H1874" s="63"/>
      <c r="I1874" s="112">
        <v>872568580.56654429</v>
      </c>
      <c r="J1874" s="63">
        <v>0</v>
      </c>
      <c r="K1874" s="65">
        <v>852663948.57000005</v>
      </c>
      <c r="L1874" s="112">
        <v>852663948.57000005</v>
      </c>
      <c r="M1874" s="63">
        <v>84290750.709999979</v>
      </c>
      <c r="N1874" s="64">
        <v>817698480.68000007</v>
      </c>
      <c r="O1874" s="110">
        <v>34965467.889999986</v>
      </c>
      <c r="P1874" s="110">
        <v>0</v>
      </c>
      <c r="Q1874" s="110">
        <v>0</v>
      </c>
      <c r="R1874" s="110">
        <v>34965467.889999986</v>
      </c>
      <c r="S1874" s="110">
        <v>84290750.709999979</v>
      </c>
    </row>
    <row r="1875" spans="1:19" ht="15.75" customHeight="1" x14ac:dyDescent="0.3">
      <c r="A1875" s="66" t="s">
        <v>2366</v>
      </c>
      <c r="B1875" s="67" t="s">
        <v>47</v>
      </c>
      <c r="C1875" s="68" t="s">
        <v>1100</v>
      </c>
      <c r="D1875" s="68"/>
      <c r="E1875" s="69" t="s">
        <v>1101</v>
      </c>
      <c r="F1875" s="63">
        <v>0</v>
      </c>
      <c r="G1875" s="63">
        <v>2519618916.7726297</v>
      </c>
      <c r="H1875" s="63"/>
      <c r="I1875" s="112">
        <v>2519618916.7726297</v>
      </c>
      <c r="J1875" s="63">
        <v>0</v>
      </c>
      <c r="K1875" s="65">
        <v>2461098773.3699999</v>
      </c>
      <c r="L1875" s="112">
        <v>2461098773.3699999</v>
      </c>
      <c r="M1875" s="63">
        <v>239877212.08000016</v>
      </c>
      <c r="N1875" s="64">
        <v>2359665525.1199999</v>
      </c>
      <c r="O1875" s="110">
        <v>101433248.25</v>
      </c>
      <c r="P1875" s="110">
        <v>0</v>
      </c>
      <c r="Q1875" s="110">
        <v>0</v>
      </c>
      <c r="R1875" s="110">
        <v>101433248.25</v>
      </c>
      <c r="S1875" s="110">
        <v>239877212.08000016</v>
      </c>
    </row>
    <row r="1876" spans="1:19" ht="15.75" customHeight="1" x14ac:dyDescent="0.3">
      <c r="A1876" s="66" t="s">
        <v>2366</v>
      </c>
      <c r="B1876" s="67" t="s">
        <v>47</v>
      </c>
      <c r="C1876" s="68" t="s">
        <v>1102</v>
      </c>
      <c r="D1876" s="68"/>
      <c r="E1876" s="69" t="s">
        <v>1103</v>
      </c>
      <c r="F1876" s="63">
        <v>0</v>
      </c>
      <c r="G1876" s="63">
        <v>791860005.35864115</v>
      </c>
      <c r="H1876" s="63"/>
      <c r="I1876" s="112">
        <v>791860005.35864115</v>
      </c>
      <c r="J1876" s="63">
        <v>0</v>
      </c>
      <c r="K1876" s="65">
        <v>773603277.70000005</v>
      </c>
      <c r="L1876" s="112">
        <v>773603277.70000005</v>
      </c>
      <c r="M1876" s="63">
        <v>75832479.949999988</v>
      </c>
      <c r="N1876" s="64">
        <v>741785526.98999989</v>
      </c>
      <c r="O1876" s="110">
        <v>31817750.710000157</v>
      </c>
      <c r="P1876" s="110">
        <v>0</v>
      </c>
      <c r="Q1876" s="110">
        <v>0</v>
      </c>
      <c r="R1876" s="110">
        <v>31817750.710000157</v>
      </c>
      <c r="S1876" s="110">
        <v>75832479.949999988</v>
      </c>
    </row>
    <row r="1877" spans="1:19" ht="15.75" customHeight="1" x14ac:dyDescent="0.3">
      <c r="A1877" s="66" t="s">
        <v>2366</v>
      </c>
      <c r="B1877" s="67" t="s">
        <v>47</v>
      </c>
      <c r="C1877" s="68" t="s">
        <v>1104</v>
      </c>
      <c r="D1877" s="68"/>
      <c r="E1877" s="69" t="s">
        <v>1105</v>
      </c>
      <c r="F1877" s="63">
        <v>0</v>
      </c>
      <c r="G1877" s="63">
        <v>802673688.30811548</v>
      </c>
      <c r="H1877" s="63"/>
      <c r="I1877" s="112">
        <v>802673688.30811548</v>
      </c>
      <c r="J1877" s="63">
        <v>0</v>
      </c>
      <c r="K1877" s="65">
        <v>784347622.98000002</v>
      </c>
      <c r="L1877" s="112">
        <v>784347622.98000002</v>
      </c>
      <c r="M1877" s="63">
        <v>77468103.819999993</v>
      </c>
      <c r="N1877" s="64">
        <v>752176006.29999995</v>
      </c>
      <c r="O1877" s="110">
        <v>32171616.680000067</v>
      </c>
      <c r="P1877" s="110">
        <v>0</v>
      </c>
      <c r="Q1877" s="110">
        <v>0</v>
      </c>
      <c r="R1877" s="110">
        <v>32171616.680000067</v>
      </c>
      <c r="S1877" s="110">
        <v>77468103.819999993</v>
      </c>
    </row>
    <row r="1878" spans="1:19" ht="15.75" customHeight="1" x14ac:dyDescent="0.3">
      <c r="A1878" s="66" t="s">
        <v>2366</v>
      </c>
      <c r="B1878" s="67" t="s">
        <v>49</v>
      </c>
      <c r="C1878" s="68" t="s">
        <v>239</v>
      </c>
      <c r="D1878" s="68"/>
      <c r="E1878" s="69" t="s">
        <v>49</v>
      </c>
      <c r="F1878" s="63">
        <v>0</v>
      </c>
      <c r="G1878" s="63">
        <v>41414655497.754845</v>
      </c>
      <c r="H1878" s="63"/>
      <c r="I1878" s="112">
        <v>41414655497.754845</v>
      </c>
      <c r="J1878" s="63">
        <v>0</v>
      </c>
      <c r="K1878" s="65">
        <v>40465403807.479996</v>
      </c>
      <c r="L1878" s="112">
        <v>40465403807.479996</v>
      </c>
      <c r="M1878" s="63">
        <v>3386379900.2400017</v>
      </c>
      <c r="N1878" s="64">
        <v>38808151891.43</v>
      </c>
      <c r="O1878" s="110">
        <v>1657251916.0499954</v>
      </c>
      <c r="P1878" s="110">
        <v>0</v>
      </c>
      <c r="Q1878" s="110">
        <v>0</v>
      </c>
      <c r="R1878" s="110">
        <v>1657251916.0499954</v>
      </c>
      <c r="S1878" s="110">
        <v>3386379900.2400017</v>
      </c>
    </row>
    <row r="1879" spans="1:19" ht="15.75" customHeight="1" x14ac:dyDescent="0.3">
      <c r="A1879" s="66" t="s">
        <v>2366</v>
      </c>
      <c r="B1879" s="67" t="s">
        <v>49</v>
      </c>
      <c r="C1879" s="68" t="s">
        <v>2437</v>
      </c>
      <c r="D1879" s="68"/>
      <c r="E1879" s="69" t="s">
        <v>2438</v>
      </c>
      <c r="F1879" s="63">
        <v>0</v>
      </c>
      <c r="G1879" s="63">
        <v>1871197000.0479136</v>
      </c>
      <c r="H1879" s="63"/>
      <c r="I1879" s="112">
        <v>1871197000.0479136</v>
      </c>
      <c r="J1879" s="63">
        <v>0</v>
      </c>
      <c r="K1879" s="65">
        <v>1828408177.79</v>
      </c>
      <c r="L1879" s="112">
        <v>1828408177.79</v>
      </c>
      <c r="M1879" s="63">
        <v>180389284.71000004</v>
      </c>
      <c r="N1879" s="64">
        <v>1753379384.1300001</v>
      </c>
      <c r="O1879" s="110">
        <v>75028793.659999847</v>
      </c>
      <c r="P1879" s="110">
        <v>0</v>
      </c>
      <c r="Q1879" s="110">
        <v>0</v>
      </c>
      <c r="R1879" s="110">
        <v>75028793.659999847</v>
      </c>
      <c r="S1879" s="110">
        <v>180389284.71000004</v>
      </c>
    </row>
    <row r="1880" spans="1:19" ht="15.75" customHeight="1" x14ac:dyDescent="0.3">
      <c r="A1880" s="66" t="s">
        <v>2366</v>
      </c>
      <c r="B1880" s="67" t="s">
        <v>49</v>
      </c>
      <c r="C1880" s="68" t="s">
        <v>1106</v>
      </c>
      <c r="D1880" s="68"/>
      <c r="E1880" s="69" t="s">
        <v>1107</v>
      </c>
      <c r="F1880" s="63">
        <v>0</v>
      </c>
      <c r="G1880" s="63">
        <v>706076931.03419662</v>
      </c>
      <c r="H1880" s="63"/>
      <c r="I1880" s="112">
        <v>706076931.03419662</v>
      </c>
      <c r="J1880" s="63">
        <v>0</v>
      </c>
      <c r="K1880" s="65">
        <v>690042220.87</v>
      </c>
      <c r="L1880" s="112">
        <v>690042220.87</v>
      </c>
      <c r="M1880" s="63">
        <v>68414765</v>
      </c>
      <c r="N1880" s="64">
        <v>661780880.31999993</v>
      </c>
      <c r="O1880" s="110">
        <v>28261340.550000072</v>
      </c>
      <c r="P1880" s="110">
        <v>0</v>
      </c>
      <c r="Q1880" s="110">
        <v>0</v>
      </c>
      <c r="R1880" s="110">
        <v>28261340.550000072</v>
      </c>
      <c r="S1880" s="110">
        <v>68414765</v>
      </c>
    </row>
    <row r="1881" spans="1:19" ht="15.75" customHeight="1" x14ac:dyDescent="0.3">
      <c r="A1881" s="66" t="s">
        <v>2366</v>
      </c>
      <c r="B1881" s="67" t="s">
        <v>49</v>
      </c>
      <c r="C1881" s="68" t="s">
        <v>1108</v>
      </c>
      <c r="D1881" s="68"/>
      <c r="E1881" s="69" t="s">
        <v>1109</v>
      </c>
      <c r="F1881" s="63">
        <v>0</v>
      </c>
      <c r="G1881" s="63">
        <v>1079046491.769639</v>
      </c>
      <c r="H1881" s="63"/>
      <c r="I1881" s="112">
        <v>1079046491.769639</v>
      </c>
      <c r="J1881" s="63">
        <v>0</v>
      </c>
      <c r="K1881" s="65">
        <v>1054453943.45</v>
      </c>
      <c r="L1881" s="112">
        <v>1054453943.45</v>
      </c>
      <c r="M1881" s="63">
        <v>104290821.91999996</v>
      </c>
      <c r="N1881" s="64">
        <v>1011224589.2800001</v>
      </c>
      <c r="O1881" s="110">
        <v>43229354.169999957</v>
      </c>
      <c r="P1881" s="110">
        <v>0</v>
      </c>
      <c r="Q1881" s="110">
        <v>0</v>
      </c>
      <c r="R1881" s="110">
        <v>43229354.169999957</v>
      </c>
      <c r="S1881" s="110">
        <v>104290821.91999996</v>
      </c>
    </row>
    <row r="1882" spans="1:19" ht="15.75" customHeight="1" x14ac:dyDescent="0.3">
      <c r="A1882" s="66" t="s">
        <v>2366</v>
      </c>
      <c r="B1882" s="67" t="s">
        <v>49</v>
      </c>
      <c r="C1882" s="68" t="s">
        <v>1110</v>
      </c>
      <c r="D1882" s="68"/>
      <c r="E1882" s="69" t="s">
        <v>1111</v>
      </c>
      <c r="F1882" s="63">
        <v>0</v>
      </c>
      <c r="G1882" s="63">
        <v>977414962.2453382</v>
      </c>
      <c r="H1882" s="63"/>
      <c r="I1882" s="112">
        <v>977414962.2453382</v>
      </c>
      <c r="J1882" s="63">
        <v>0</v>
      </c>
      <c r="K1882" s="65">
        <v>955270104.49000001</v>
      </c>
      <c r="L1882" s="112">
        <v>955270104.49000001</v>
      </c>
      <c r="M1882" s="63">
        <v>94878181.74000001</v>
      </c>
      <c r="N1882" s="64">
        <v>916171447.75</v>
      </c>
      <c r="O1882" s="110">
        <v>39098656.74000001</v>
      </c>
      <c r="P1882" s="110">
        <v>0</v>
      </c>
      <c r="Q1882" s="110">
        <v>0</v>
      </c>
      <c r="R1882" s="110">
        <v>39098656.74000001</v>
      </c>
      <c r="S1882" s="110">
        <v>94878181.74000001</v>
      </c>
    </row>
    <row r="1883" spans="1:19" ht="15.75" customHeight="1" x14ac:dyDescent="0.3">
      <c r="A1883" s="66" t="s">
        <v>2366</v>
      </c>
      <c r="B1883" s="67" t="s">
        <v>49</v>
      </c>
      <c r="C1883" s="68" t="s">
        <v>1112</v>
      </c>
      <c r="D1883" s="68"/>
      <c r="E1883" s="69" t="s">
        <v>1113</v>
      </c>
      <c r="F1883" s="63">
        <v>0</v>
      </c>
      <c r="G1883" s="63">
        <v>584151906.97478104</v>
      </c>
      <c r="H1883" s="63"/>
      <c r="I1883" s="112">
        <v>584151906.97478104</v>
      </c>
      <c r="J1883" s="63">
        <v>0</v>
      </c>
      <c r="K1883" s="65">
        <v>571003740.11000001</v>
      </c>
      <c r="L1883" s="112">
        <v>571003740.11000001</v>
      </c>
      <c r="M1883" s="63">
        <v>56989531.710000038</v>
      </c>
      <c r="N1883" s="64">
        <v>547675306.71000004</v>
      </c>
      <c r="O1883" s="110">
        <v>23328433.399999976</v>
      </c>
      <c r="P1883" s="110">
        <v>0</v>
      </c>
      <c r="Q1883" s="110">
        <v>0</v>
      </c>
      <c r="R1883" s="110">
        <v>23328433.399999976</v>
      </c>
      <c r="S1883" s="110">
        <v>56989531.710000038</v>
      </c>
    </row>
    <row r="1884" spans="1:19" ht="15.75" customHeight="1" x14ac:dyDescent="0.3">
      <c r="A1884" s="66" t="s">
        <v>2366</v>
      </c>
      <c r="B1884" s="67" t="s">
        <v>49</v>
      </c>
      <c r="C1884" s="68" t="s">
        <v>1114</v>
      </c>
      <c r="D1884" s="68"/>
      <c r="E1884" s="69" t="s">
        <v>1115</v>
      </c>
      <c r="F1884" s="63">
        <v>0</v>
      </c>
      <c r="G1884" s="63">
        <v>835328071.00462556</v>
      </c>
      <c r="H1884" s="63"/>
      <c r="I1884" s="112">
        <v>835328071.00462556</v>
      </c>
      <c r="J1884" s="63">
        <v>0</v>
      </c>
      <c r="K1884" s="65">
        <v>816495798.76999998</v>
      </c>
      <c r="L1884" s="112">
        <v>816495798.76999998</v>
      </c>
      <c r="M1884" s="63">
        <v>81430694.879999995</v>
      </c>
      <c r="N1884" s="64">
        <v>783122515.24999988</v>
      </c>
      <c r="O1884" s="110">
        <v>33373283.5200001</v>
      </c>
      <c r="P1884" s="110">
        <v>0</v>
      </c>
      <c r="Q1884" s="110">
        <v>0</v>
      </c>
      <c r="R1884" s="110">
        <v>33373283.5200001</v>
      </c>
      <c r="S1884" s="110">
        <v>81430694.879999995</v>
      </c>
    </row>
    <row r="1885" spans="1:19" ht="15.75" customHeight="1" x14ac:dyDescent="0.3">
      <c r="A1885" s="66" t="s">
        <v>2366</v>
      </c>
      <c r="B1885" s="67" t="s">
        <v>49</v>
      </c>
      <c r="C1885" s="68" t="s">
        <v>1116</v>
      </c>
      <c r="D1885" s="68"/>
      <c r="E1885" s="69" t="s">
        <v>1117</v>
      </c>
      <c r="F1885" s="63">
        <v>0</v>
      </c>
      <c r="G1885" s="63">
        <v>1307005387.6076961</v>
      </c>
      <c r="H1885" s="63"/>
      <c r="I1885" s="112">
        <v>1307005387.6076961</v>
      </c>
      <c r="J1885" s="63">
        <v>0</v>
      </c>
      <c r="K1885" s="65">
        <v>1277414878.7499998</v>
      </c>
      <c r="L1885" s="112">
        <v>1277414878.7499998</v>
      </c>
      <c r="M1885" s="63">
        <v>126974616.00999999</v>
      </c>
      <c r="N1885" s="64">
        <v>1225141428.04</v>
      </c>
      <c r="O1885" s="110">
        <v>52273450.7099998</v>
      </c>
      <c r="P1885" s="110">
        <v>0</v>
      </c>
      <c r="Q1885" s="110">
        <v>0</v>
      </c>
      <c r="R1885" s="110">
        <v>52273450.7099998</v>
      </c>
      <c r="S1885" s="110">
        <v>126974616.00999999</v>
      </c>
    </row>
    <row r="1886" spans="1:19" ht="15.75" customHeight="1" x14ac:dyDescent="0.3">
      <c r="A1886" s="66" t="s">
        <v>2366</v>
      </c>
      <c r="B1886" s="67" t="s">
        <v>49</v>
      </c>
      <c r="C1886" s="68" t="s">
        <v>1118</v>
      </c>
      <c r="D1886" s="68"/>
      <c r="E1886" s="69" t="s">
        <v>1119</v>
      </c>
      <c r="F1886" s="63">
        <v>0</v>
      </c>
      <c r="G1886" s="63">
        <v>621189322.59837699</v>
      </c>
      <c r="H1886" s="63"/>
      <c r="I1886" s="112">
        <v>621189322.59837699</v>
      </c>
      <c r="J1886" s="63">
        <v>0</v>
      </c>
      <c r="K1886" s="65">
        <v>607226676.97000003</v>
      </c>
      <c r="L1886" s="112">
        <v>607226676.97000003</v>
      </c>
      <c r="M1886" s="63">
        <v>60688595.080000043</v>
      </c>
      <c r="N1886" s="64">
        <v>582427562.26999998</v>
      </c>
      <c r="O1886" s="110">
        <v>24799114.700000048</v>
      </c>
      <c r="P1886" s="110">
        <v>0</v>
      </c>
      <c r="Q1886" s="110">
        <v>0</v>
      </c>
      <c r="R1886" s="110">
        <v>24799114.700000048</v>
      </c>
      <c r="S1886" s="110">
        <v>60688595.080000043</v>
      </c>
    </row>
    <row r="1887" spans="1:19" ht="15.75" customHeight="1" x14ac:dyDescent="0.3">
      <c r="A1887" s="66" t="s">
        <v>2366</v>
      </c>
      <c r="B1887" s="67" t="s">
        <v>49</v>
      </c>
      <c r="C1887" s="68" t="s">
        <v>1120</v>
      </c>
      <c r="D1887" s="68"/>
      <c r="E1887" s="69" t="s">
        <v>1121</v>
      </c>
      <c r="F1887" s="63">
        <v>0</v>
      </c>
      <c r="G1887" s="63">
        <v>1270906772.4717956</v>
      </c>
      <c r="H1887" s="63"/>
      <c r="I1887" s="112">
        <v>1270906772.4717956</v>
      </c>
      <c r="J1887" s="63">
        <v>0</v>
      </c>
      <c r="K1887" s="65">
        <v>1242139260.8200002</v>
      </c>
      <c r="L1887" s="112">
        <v>1242139260.8200002</v>
      </c>
      <c r="M1887" s="63">
        <v>123497778.48000002</v>
      </c>
      <c r="N1887" s="64">
        <v>1191312054.1500001</v>
      </c>
      <c r="O1887" s="110">
        <v>50827206.670000076</v>
      </c>
      <c r="P1887" s="110">
        <v>0</v>
      </c>
      <c r="Q1887" s="110">
        <v>0</v>
      </c>
      <c r="R1887" s="110">
        <v>50827206.670000076</v>
      </c>
      <c r="S1887" s="110">
        <v>123497778.48000002</v>
      </c>
    </row>
    <row r="1888" spans="1:19" ht="15.75" customHeight="1" x14ac:dyDescent="0.3">
      <c r="A1888" s="66" t="s">
        <v>2366</v>
      </c>
      <c r="B1888" s="67" t="s">
        <v>49</v>
      </c>
      <c r="C1888" s="68" t="s">
        <v>1122</v>
      </c>
      <c r="D1888" s="68"/>
      <c r="E1888" s="69" t="s">
        <v>1123</v>
      </c>
      <c r="F1888" s="63">
        <v>0</v>
      </c>
      <c r="G1888" s="63">
        <v>773161770.44987655</v>
      </c>
      <c r="H1888" s="63"/>
      <c r="I1888" s="112">
        <v>773161770.44987655</v>
      </c>
      <c r="J1888" s="63">
        <v>0</v>
      </c>
      <c r="K1888" s="65">
        <v>755704077.69000006</v>
      </c>
      <c r="L1888" s="112">
        <v>755704077.69000006</v>
      </c>
      <c r="M1888" s="63">
        <v>75276150.949999988</v>
      </c>
      <c r="N1888" s="64">
        <v>724802441.33000016</v>
      </c>
      <c r="O1888" s="110">
        <v>30901636.359999895</v>
      </c>
      <c r="P1888" s="110">
        <v>0</v>
      </c>
      <c r="Q1888" s="110">
        <v>0</v>
      </c>
      <c r="R1888" s="110">
        <v>30901636.359999895</v>
      </c>
      <c r="S1888" s="110">
        <v>75276150.949999988</v>
      </c>
    </row>
    <row r="1889" spans="1:19" ht="15.75" customHeight="1" x14ac:dyDescent="0.3">
      <c r="A1889" s="66" t="s">
        <v>2366</v>
      </c>
      <c r="B1889" s="67" t="s">
        <v>49</v>
      </c>
      <c r="C1889" s="68" t="s">
        <v>1124</v>
      </c>
      <c r="D1889" s="68"/>
      <c r="E1889" s="69" t="s">
        <v>1125</v>
      </c>
      <c r="F1889" s="63">
        <v>0</v>
      </c>
      <c r="G1889" s="63">
        <v>819914504.26569152</v>
      </c>
      <c r="H1889" s="63"/>
      <c r="I1889" s="112">
        <v>819914504.26569152</v>
      </c>
      <c r="J1889" s="63">
        <v>0</v>
      </c>
      <c r="K1889" s="65">
        <v>801223042.71999991</v>
      </c>
      <c r="L1889" s="112">
        <v>801223042.71999991</v>
      </c>
      <c r="M1889" s="63">
        <v>79233710.74000001</v>
      </c>
      <c r="N1889" s="64">
        <v>768373000.08000004</v>
      </c>
      <c r="O1889" s="110">
        <v>32850042.639999866</v>
      </c>
      <c r="P1889" s="110">
        <v>0</v>
      </c>
      <c r="Q1889" s="110">
        <v>0</v>
      </c>
      <c r="R1889" s="110">
        <v>32850042.639999866</v>
      </c>
      <c r="S1889" s="110">
        <v>79233710.74000001</v>
      </c>
    </row>
    <row r="1890" spans="1:19" ht="15.75" customHeight="1" x14ac:dyDescent="0.3">
      <c r="A1890" s="66" t="s">
        <v>2366</v>
      </c>
      <c r="B1890" s="67" t="s">
        <v>49</v>
      </c>
      <c r="C1890" s="68" t="s">
        <v>1126</v>
      </c>
      <c r="D1890" s="68"/>
      <c r="E1890" s="69" t="s">
        <v>1127</v>
      </c>
      <c r="F1890" s="63">
        <v>0</v>
      </c>
      <c r="G1890" s="63">
        <v>1034371302.9536693</v>
      </c>
      <c r="H1890" s="63"/>
      <c r="I1890" s="112">
        <v>1034371302.9536693</v>
      </c>
      <c r="J1890" s="63">
        <v>0</v>
      </c>
      <c r="K1890" s="65">
        <v>1010983817.5900002</v>
      </c>
      <c r="L1890" s="112">
        <v>1010983817.5900002</v>
      </c>
      <c r="M1890" s="63">
        <v>100580842.41999996</v>
      </c>
      <c r="N1890" s="64">
        <v>969628102.33000004</v>
      </c>
      <c r="O1890" s="110">
        <v>41355715.26000011</v>
      </c>
      <c r="P1890" s="110">
        <v>0</v>
      </c>
      <c r="Q1890" s="110">
        <v>0</v>
      </c>
      <c r="R1890" s="110">
        <v>41355715.26000011</v>
      </c>
      <c r="S1890" s="110">
        <v>100580842.41999996</v>
      </c>
    </row>
    <row r="1891" spans="1:19" ht="15.75" customHeight="1" x14ac:dyDescent="0.3">
      <c r="A1891" s="66" t="s">
        <v>2366</v>
      </c>
      <c r="B1891" s="67" t="s">
        <v>49</v>
      </c>
      <c r="C1891" s="68" t="s">
        <v>1128</v>
      </c>
      <c r="D1891" s="68"/>
      <c r="E1891" s="69" t="s">
        <v>1129</v>
      </c>
      <c r="F1891" s="63">
        <v>0</v>
      </c>
      <c r="G1891" s="63">
        <v>954614502.30504751</v>
      </c>
      <c r="H1891" s="63"/>
      <c r="I1891" s="112">
        <v>954614502.30504751</v>
      </c>
      <c r="J1891" s="63">
        <v>0</v>
      </c>
      <c r="K1891" s="65">
        <v>932907523.80000007</v>
      </c>
      <c r="L1891" s="112">
        <v>932907523.80000007</v>
      </c>
      <c r="M1891" s="63">
        <v>92434280.629999995</v>
      </c>
      <c r="N1891" s="64">
        <v>894685441.88000011</v>
      </c>
      <c r="O1891" s="110">
        <v>38222081.919999957</v>
      </c>
      <c r="P1891" s="110">
        <v>0</v>
      </c>
      <c r="Q1891" s="110">
        <v>0</v>
      </c>
      <c r="R1891" s="110">
        <v>38222081.919999957</v>
      </c>
      <c r="S1891" s="110">
        <v>92434280.629999995</v>
      </c>
    </row>
    <row r="1892" spans="1:19" ht="15.75" customHeight="1" x14ac:dyDescent="0.3">
      <c r="A1892" s="66" t="s">
        <v>2366</v>
      </c>
      <c r="B1892" s="67" t="s">
        <v>49</v>
      </c>
      <c r="C1892" s="68" t="s">
        <v>1130</v>
      </c>
      <c r="D1892" s="68"/>
      <c r="E1892" s="69" t="s">
        <v>1131</v>
      </c>
      <c r="F1892" s="63">
        <v>0</v>
      </c>
      <c r="G1892" s="63">
        <v>974971584.0220623</v>
      </c>
      <c r="H1892" s="63"/>
      <c r="I1892" s="112">
        <v>974971584.0220623</v>
      </c>
      <c r="J1892" s="63">
        <v>0</v>
      </c>
      <c r="K1892" s="65">
        <v>952580073.00999999</v>
      </c>
      <c r="L1892" s="112">
        <v>952580073.00999999</v>
      </c>
      <c r="M1892" s="63">
        <v>93691042.109999895</v>
      </c>
      <c r="N1892" s="64">
        <v>913443427.63999987</v>
      </c>
      <c r="O1892" s="110">
        <v>39136645.370000124</v>
      </c>
      <c r="P1892" s="110">
        <v>0</v>
      </c>
      <c r="Q1892" s="110">
        <v>0</v>
      </c>
      <c r="R1892" s="110">
        <v>39136645.370000124</v>
      </c>
      <c r="S1892" s="110">
        <v>93691042.109999895</v>
      </c>
    </row>
    <row r="1893" spans="1:19" ht="15.75" customHeight="1" x14ac:dyDescent="0.3">
      <c r="A1893" s="66" t="s">
        <v>2366</v>
      </c>
      <c r="B1893" s="67" t="s">
        <v>49</v>
      </c>
      <c r="C1893" s="68" t="s">
        <v>1132</v>
      </c>
      <c r="D1893" s="68"/>
      <c r="E1893" s="69" t="s">
        <v>1133</v>
      </c>
      <c r="F1893" s="63">
        <v>0</v>
      </c>
      <c r="G1893" s="63">
        <v>614603296.63538933</v>
      </c>
      <c r="H1893" s="63"/>
      <c r="I1893" s="112">
        <v>614603296.63538933</v>
      </c>
      <c r="J1893" s="63">
        <v>0</v>
      </c>
      <c r="K1893" s="65">
        <v>600701935.02999997</v>
      </c>
      <c r="L1893" s="112">
        <v>600701935.02999997</v>
      </c>
      <c r="M1893" s="63">
        <v>59758155.420000017</v>
      </c>
      <c r="N1893" s="64">
        <v>576126862.11999989</v>
      </c>
      <c r="O1893" s="110">
        <v>24575072.910000086</v>
      </c>
      <c r="P1893" s="110">
        <v>0</v>
      </c>
      <c r="Q1893" s="110">
        <v>0</v>
      </c>
      <c r="R1893" s="110">
        <v>24575072.910000086</v>
      </c>
      <c r="S1893" s="110">
        <v>59758155.420000017</v>
      </c>
    </row>
    <row r="1894" spans="1:19" ht="15.75" customHeight="1" x14ac:dyDescent="0.3">
      <c r="A1894" s="66" t="s">
        <v>2366</v>
      </c>
      <c r="B1894" s="67" t="s">
        <v>49</v>
      </c>
      <c r="C1894" s="68" t="s">
        <v>1134</v>
      </c>
      <c r="D1894" s="68"/>
      <c r="E1894" s="69" t="s">
        <v>1135</v>
      </c>
      <c r="F1894" s="63">
        <v>0</v>
      </c>
      <c r="G1894" s="63">
        <v>895794616.26721239</v>
      </c>
      <c r="H1894" s="63"/>
      <c r="I1894" s="112">
        <v>895794616.26721239</v>
      </c>
      <c r="J1894" s="63">
        <v>0</v>
      </c>
      <c r="K1894" s="65">
        <v>875357153.46000004</v>
      </c>
      <c r="L1894" s="112">
        <v>875357153.46000004</v>
      </c>
      <c r="M1894" s="63">
        <v>86540555.100000024</v>
      </c>
      <c r="N1894" s="64">
        <v>839459509.16999996</v>
      </c>
      <c r="O1894" s="110">
        <v>35897644.290000081</v>
      </c>
      <c r="P1894" s="110">
        <v>0</v>
      </c>
      <c r="Q1894" s="110">
        <v>0</v>
      </c>
      <c r="R1894" s="110">
        <v>35897644.290000081</v>
      </c>
      <c r="S1894" s="110">
        <v>86540555.100000024</v>
      </c>
    </row>
    <row r="1895" spans="1:19" ht="15.75" customHeight="1" x14ac:dyDescent="0.3">
      <c r="A1895" s="66" t="s">
        <v>2366</v>
      </c>
      <c r="B1895" s="67" t="s">
        <v>49</v>
      </c>
      <c r="C1895" s="68" t="s">
        <v>1136</v>
      </c>
      <c r="D1895" s="68"/>
      <c r="E1895" s="69" t="s">
        <v>1137</v>
      </c>
      <c r="F1895" s="63">
        <v>0</v>
      </c>
      <c r="G1895" s="63">
        <v>880333423.10897994</v>
      </c>
      <c r="H1895" s="63"/>
      <c r="I1895" s="112">
        <v>880333423.10897994</v>
      </c>
      <c r="J1895" s="63">
        <v>0</v>
      </c>
      <c r="K1895" s="65">
        <v>860532522.54999995</v>
      </c>
      <c r="L1895" s="112">
        <v>860532522.54999995</v>
      </c>
      <c r="M1895" s="63">
        <v>85931661.030000031</v>
      </c>
      <c r="N1895" s="64">
        <v>825382072.00999999</v>
      </c>
      <c r="O1895" s="110">
        <v>35150450.539999962</v>
      </c>
      <c r="P1895" s="110">
        <v>0</v>
      </c>
      <c r="Q1895" s="110">
        <v>0</v>
      </c>
      <c r="R1895" s="110">
        <v>35150450.539999962</v>
      </c>
      <c r="S1895" s="110">
        <v>85931661.030000031</v>
      </c>
    </row>
    <row r="1896" spans="1:19" ht="15.75" customHeight="1" x14ac:dyDescent="0.3">
      <c r="A1896" s="66" t="s">
        <v>2366</v>
      </c>
      <c r="B1896" s="67" t="s">
        <v>49</v>
      </c>
      <c r="C1896" s="68" t="s">
        <v>1138</v>
      </c>
      <c r="D1896" s="68"/>
      <c r="E1896" s="69" t="s">
        <v>1139</v>
      </c>
      <c r="F1896" s="63">
        <v>0</v>
      </c>
      <c r="G1896" s="63">
        <v>1280208165.4959557</v>
      </c>
      <c r="H1896" s="63"/>
      <c r="I1896" s="112">
        <v>1280208165.4959557</v>
      </c>
      <c r="J1896" s="63">
        <v>0</v>
      </c>
      <c r="K1896" s="65">
        <v>1250907806.8</v>
      </c>
      <c r="L1896" s="112">
        <v>1250907806.8</v>
      </c>
      <c r="M1896" s="63">
        <v>123331281.52999997</v>
      </c>
      <c r="N1896" s="64">
        <v>1199564170.52</v>
      </c>
      <c r="O1896" s="110">
        <v>51343636.279999971</v>
      </c>
      <c r="P1896" s="110">
        <v>0</v>
      </c>
      <c r="Q1896" s="110">
        <v>0</v>
      </c>
      <c r="R1896" s="110">
        <v>51343636.279999971</v>
      </c>
      <c r="S1896" s="110">
        <v>123331281.52999997</v>
      </c>
    </row>
    <row r="1897" spans="1:19" ht="15.75" customHeight="1" x14ac:dyDescent="0.3">
      <c r="A1897" s="66" t="s">
        <v>2366</v>
      </c>
      <c r="B1897" s="67" t="s">
        <v>49</v>
      </c>
      <c r="C1897" s="68" t="s">
        <v>1140</v>
      </c>
      <c r="D1897" s="68"/>
      <c r="E1897" s="69" t="s">
        <v>1141</v>
      </c>
      <c r="F1897" s="63">
        <v>0</v>
      </c>
      <c r="G1897" s="63">
        <v>933103604.37566304</v>
      </c>
      <c r="H1897" s="63"/>
      <c r="I1897" s="112">
        <v>933103604.37566304</v>
      </c>
      <c r="J1897" s="63">
        <v>0</v>
      </c>
      <c r="K1897" s="65">
        <v>911698965.96000004</v>
      </c>
      <c r="L1897" s="112">
        <v>911698965.96000004</v>
      </c>
      <c r="M1897" s="63">
        <v>89729754.189999998</v>
      </c>
      <c r="N1897" s="64">
        <v>874254462.56000018</v>
      </c>
      <c r="O1897" s="110">
        <v>37444503.399999857</v>
      </c>
      <c r="P1897" s="110">
        <v>0</v>
      </c>
      <c r="Q1897" s="110">
        <v>0</v>
      </c>
      <c r="R1897" s="110">
        <v>37444503.399999857</v>
      </c>
      <c r="S1897" s="110">
        <v>89729754.189999998</v>
      </c>
    </row>
    <row r="1898" spans="1:19" ht="15.75" customHeight="1" x14ac:dyDescent="0.3">
      <c r="A1898" s="66" t="s">
        <v>2366</v>
      </c>
      <c r="B1898" s="67" t="s">
        <v>49</v>
      </c>
      <c r="C1898" s="68" t="s">
        <v>1142</v>
      </c>
      <c r="D1898" s="68"/>
      <c r="E1898" s="69" t="s">
        <v>1143</v>
      </c>
      <c r="F1898" s="63">
        <v>0</v>
      </c>
      <c r="G1898" s="63">
        <v>582343651.75151753</v>
      </c>
      <c r="H1898" s="63"/>
      <c r="I1898" s="112">
        <v>582343651.75151753</v>
      </c>
      <c r="J1898" s="63">
        <v>0</v>
      </c>
      <c r="K1898" s="65">
        <v>569251717.25</v>
      </c>
      <c r="L1898" s="112">
        <v>569251717.25</v>
      </c>
      <c r="M1898" s="63">
        <v>56871979</v>
      </c>
      <c r="N1898" s="64">
        <v>546002405.46000004</v>
      </c>
      <c r="O1898" s="110">
        <v>23249311.789999962</v>
      </c>
      <c r="P1898" s="110">
        <v>0</v>
      </c>
      <c r="Q1898" s="110">
        <v>0</v>
      </c>
      <c r="R1898" s="110">
        <v>23249311.789999962</v>
      </c>
      <c r="S1898" s="110">
        <v>56871979</v>
      </c>
    </row>
    <row r="1899" spans="1:19" ht="15.75" customHeight="1" x14ac:dyDescent="0.3">
      <c r="A1899" s="66" t="s">
        <v>2366</v>
      </c>
      <c r="B1899" s="67" t="s">
        <v>49</v>
      </c>
      <c r="C1899" s="68" t="s">
        <v>1144</v>
      </c>
      <c r="D1899" s="68"/>
      <c r="E1899" s="69" t="s">
        <v>1145</v>
      </c>
      <c r="F1899" s="63">
        <v>0</v>
      </c>
      <c r="G1899" s="63">
        <v>837596599.2025013</v>
      </c>
      <c r="H1899" s="63"/>
      <c r="I1899" s="112">
        <v>837596599.2025013</v>
      </c>
      <c r="J1899" s="63">
        <v>0</v>
      </c>
      <c r="K1899" s="65">
        <v>818493294.4000001</v>
      </c>
      <c r="L1899" s="112">
        <v>818493294.4000001</v>
      </c>
      <c r="M1899" s="63">
        <v>80912326.50999999</v>
      </c>
      <c r="N1899" s="64">
        <v>784930902.70000005</v>
      </c>
      <c r="O1899" s="110">
        <v>33562391.700000048</v>
      </c>
      <c r="P1899" s="110">
        <v>0</v>
      </c>
      <c r="Q1899" s="110">
        <v>0</v>
      </c>
      <c r="R1899" s="110">
        <v>33562391.700000048</v>
      </c>
      <c r="S1899" s="110">
        <v>80912326.50999999</v>
      </c>
    </row>
    <row r="1900" spans="1:19" ht="15.75" customHeight="1" x14ac:dyDescent="0.3">
      <c r="A1900" s="66" t="s">
        <v>2366</v>
      </c>
      <c r="B1900" s="67" t="s">
        <v>49</v>
      </c>
      <c r="C1900" s="68" t="s">
        <v>1146</v>
      </c>
      <c r="D1900" s="68"/>
      <c r="E1900" s="69" t="s">
        <v>1147</v>
      </c>
      <c r="F1900" s="63">
        <v>0</v>
      </c>
      <c r="G1900" s="63">
        <v>508350923.07262897</v>
      </c>
      <c r="H1900" s="63"/>
      <c r="I1900" s="112">
        <v>508350923.07262897</v>
      </c>
      <c r="J1900" s="63">
        <v>0</v>
      </c>
      <c r="K1900" s="65">
        <v>497015835.40999997</v>
      </c>
      <c r="L1900" s="112">
        <v>497015835.40999997</v>
      </c>
      <c r="M1900" s="63">
        <v>49916275.589999974</v>
      </c>
      <c r="N1900" s="64">
        <v>476762722.75999993</v>
      </c>
      <c r="O1900" s="110">
        <v>20253112.650000036</v>
      </c>
      <c r="P1900" s="110">
        <v>0</v>
      </c>
      <c r="Q1900" s="110">
        <v>0</v>
      </c>
      <c r="R1900" s="110">
        <v>20253112.650000036</v>
      </c>
      <c r="S1900" s="110">
        <v>49916275.589999974</v>
      </c>
    </row>
    <row r="1901" spans="1:19" ht="15.75" customHeight="1" x14ac:dyDescent="0.3">
      <c r="A1901" s="66" t="s">
        <v>2366</v>
      </c>
      <c r="B1901" s="67" t="s">
        <v>49</v>
      </c>
      <c r="C1901" s="68" t="s">
        <v>1148</v>
      </c>
      <c r="D1901" s="68"/>
      <c r="E1901" s="69" t="s">
        <v>1149</v>
      </c>
      <c r="F1901" s="63">
        <v>0</v>
      </c>
      <c r="G1901" s="63">
        <v>821070350.37795711</v>
      </c>
      <c r="H1901" s="63"/>
      <c r="I1901" s="112">
        <v>821070350.37795711</v>
      </c>
      <c r="J1901" s="63">
        <v>0</v>
      </c>
      <c r="K1901" s="65">
        <v>802497829.81000006</v>
      </c>
      <c r="L1901" s="112">
        <v>802497829.81000006</v>
      </c>
      <c r="M1901" s="63">
        <v>79814003.319999993</v>
      </c>
      <c r="N1901" s="64">
        <v>769666689.95000005</v>
      </c>
      <c r="O1901" s="110">
        <v>32831139.860000014</v>
      </c>
      <c r="P1901" s="110">
        <v>0</v>
      </c>
      <c r="Q1901" s="110">
        <v>0</v>
      </c>
      <c r="R1901" s="110">
        <v>32831139.860000014</v>
      </c>
      <c r="S1901" s="110">
        <v>79814003.319999993</v>
      </c>
    </row>
    <row r="1902" spans="1:19" ht="15.75" customHeight="1" x14ac:dyDescent="0.3">
      <c r="A1902" s="66" t="s">
        <v>2366</v>
      </c>
      <c r="B1902" s="67" t="s">
        <v>49</v>
      </c>
      <c r="C1902" s="68" t="s">
        <v>1150</v>
      </c>
      <c r="D1902" s="68"/>
      <c r="E1902" s="69" t="s">
        <v>1151</v>
      </c>
      <c r="F1902" s="63">
        <v>0</v>
      </c>
      <c r="G1902" s="63">
        <v>673477710.50624299</v>
      </c>
      <c r="H1902" s="63"/>
      <c r="I1902" s="112">
        <v>673477710.50624299</v>
      </c>
      <c r="J1902" s="63">
        <v>0</v>
      </c>
      <c r="K1902" s="65">
        <v>658231963.37000012</v>
      </c>
      <c r="L1902" s="112">
        <v>658231963.37000012</v>
      </c>
      <c r="M1902" s="63">
        <v>65428305.189999998</v>
      </c>
      <c r="N1902" s="64">
        <v>631297159.25</v>
      </c>
      <c r="O1902" s="110">
        <v>26934804.120000124</v>
      </c>
      <c r="P1902" s="110">
        <v>0</v>
      </c>
      <c r="Q1902" s="110">
        <v>0</v>
      </c>
      <c r="R1902" s="110">
        <v>26934804.120000124</v>
      </c>
      <c r="S1902" s="110">
        <v>65428305.189999998</v>
      </c>
    </row>
    <row r="1903" spans="1:19" ht="15.75" customHeight="1" x14ac:dyDescent="0.3">
      <c r="A1903" s="66" t="s">
        <v>2366</v>
      </c>
      <c r="B1903" s="67" t="s">
        <v>49</v>
      </c>
      <c r="C1903" s="68" t="s">
        <v>1152</v>
      </c>
      <c r="D1903" s="68"/>
      <c r="E1903" s="69" t="s">
        <v>1153</v>
      </c>
      <c r="F1903" s="63">
        <v>0</v>
      </c>
      <c r="G1903" s="63">
        <v>956562352.06472993</v>
      </c>
      <c r="H1903" s="63"/>
      <c r="I1903" s="112">
        <v>956562352.06472993</v>
      </c>
      <c r="J1903" s="63">
        <v>0</v>
      </c>
      <c r="K1903" s="65">
        <v>934751597.73000014</v>
      </c>
      <c r="L1903" s="112">
        <v>934751597.73000014</v>
      </c>
      <c r="M1903" s="63">
        <v>92418623.589999914</v>
      </c>
      <c r="N1903" s="64">
        <v>896424916.55000007</v>
      </c>
      <c r="O1903" s="110">
        <v>38326681.180000067</v>
      </c>
      <c r="P1903" s="110">
        <v>0</v>
      </c>
      <c r="Q1903" s="110">
        <v>0</v>
      </c>
      <c r="R1903" s="110">
        <v>38326681.180000067</v>
      </c>
      <c r="S1903" s="110">
        <v>92418623.589999914</v>
      </c>
    </row>
    <row r="1904" spans="1:19" ht="15.75" customHeight="1" x14ac:dyDescent="0.3">
      <c r="A1904" s="66" t="s">
        <v>2366</v>
      </c>
      <c r="B1904" s="67" t="s">
        <v>49</v>
      </c>
      <c r="C1904" s="68" t="s">
        <v>1154</v>
      </c>
      <c r="D1904" s="68"/>
      <c r="E1904" s="69" t="s">
        <v>1155</v>
      </c>
      <c r="F1904" s="63">
        <v>0</v>
      </c>
      <c r="G1904" s="63">
        <v>801847792.57309055</v>
      </c>
      <c r="H1904" s="63"/>
      <c r="I1904" s="112">
        <v>801847792.57309055</v>
      </c>
      <c r="J1904" s="63">
        <v>0</v>
      </c>
      <c r="K1904" s="65">
        <v>783549883.88000011</v>
      </c>
      <c r="L1904" s="112">
        <v>783549883.88000011</v>
      </c>
      <c r="M1904" s="63">
        <v>77417007.280000031</v>
      </c>
      <c r="N1904" s="64">
        <v>751415554</v>
      </c>
      <c r="O1904" s="110">
        <v>32134329.880000114</v>
      </c>
      <c r="P1904" s="110">
        <v>0</v>
      </c>
      <c r="Q1904" s="110">
        <v>0</v>
      </c>
      <c r="R1904" s="110">
        <v>32134329.880000114</v>
      </c>
      <c r="S1904" s="110">
        <v>77417007.280000031</v>
      </c>
    </row>
    <row r="1905" spans="1:19" ht="15.75" customHeight="1" x14ac:dyDescent="0.3">
      <c r="A1905" s="66" t="s">
        <v>2366</v>
      </c>
      <c r="B1905" s="67" t="s">
        <v>49</v>
      </c>
      <c r="C1905" s="68" t="s">
        <v>1156</v>
      </c>
      <c r="D1905" s="68"/>
      <c r="E1905" s="69" t="s">
        <v>1157</v>
      </c>
      <c r="F1905" s="63">
        <v>0</v>
      </c>
      <c r="G1905" s="63">
        <v>1039585049.5859535</v>
      </c>
      <c r="H1905" s="63"/>
      <c r="I1905" s="112">
        <v>1039585049.5859535</v>
      </c>
      <c r="J1905" s="63">
        <v>0</v>
      </c>
      <c r="K1905" s="65">
        <v>1015848371.41</v>
      </c>
      <c r="L1905" s="112">
        <v>1015848371.41</v>
      </c>
      <c r="M1905" s="63">
        <v>100302271.23000002</v>
      </c>
      <c r="N1905" s="64">
        <v>974180668.81000006</v>
      </c>
      <c r="O1905" s="110">
        <v>41667702.599999905</v>
      </c>
      <c r="P1905" s="110">
        <v>0</v>
      </c>
      <c r="Q1905" s="110">
        <v>0</v>
      </c>
      <c r="R1905" s="110">
        <v>41667702.599999905</v>
      </c>
      <c r="S1905" s="110">
        <v>100302271.23000002</v>
      </c>
    </row>
    <row r="1906" spans="1:19" ht="15.75" customHeight="1" x14ac:dyDescent="0.3">
      <c r="A1906" s="66" t="s">
        <v>2366</v>
      </c>
      <c r="B1906" s="67" t="s">
        <v>49</v>
      </c>
      <c r="C1906" s="68" t="s">
        <v>1158</v>
      </c>
      <c r="D1906" s="68"/>
      <c r="E1906" s="69" t="s">
        <v>1159</v>
      </c>
      <c r="F1906" s="63">
        <v>0</v>
      </c>
      <c r="G1906" s="63">
        <v>724822273.11437929</v>
      </c>
      <c r="H1906" s="63"/>
      <c r="I1906" s="112">
        <v>724822273.11437929</v>
      </c>
      <c r="J1906" s="63">
        <v>0</v>
      </c>
      <c r="K1906" s="65">
        <v>708471051.5</v>
      </c>
      <c r="L1906" s="112">
        <v>708471051.5</v>
      </c>
      <c r="M1906" s="63">
        <v>70596339.529999971</v>
      </c>
      <c r="N1906" s="64">
        <v>679508324.97000003</v>
      </c>
      <c r="O1906" s="110">
        <v>28962726.529999971</v>
      </c>
      <c r="P1906" s="110">
        <v>0</v>
      </c>
      <c r="Q1906" s="110">
        <v>0</v>
      </c>
      <c r="R1906" s="110">
        <v>28962726.529999971</v>
      </c>
      <c r="S1906" s="110">
        <v>70596339.529999971</v>
      </c>
    </row>
    <row r="1907" spans="1:19" ht="15.75" customHeight="1" x14ac:dyDescent="0.3">
      <c r="A1907" s="66" t="s">
        <v>2366</v>
      </c>
      <c r="B1907" s="67" t="s">
        <v>49</v>
      </c>
      <c r="C1907" s="68" t="s">
        <v>1160</v>
      </c>
      <c r="D1907" s="68"/>
      <c r="E1907" s="69" t="s">
        <v>1161</v>
      </c>
      <c r="F1907" s="63">
        <v>0</v>
      </c>
      <c r="G1907" s="63">
        <v>685810663.44206142</v>
      </c>
      <c r="H1907" s="63"/>
      <c r="I1907" s="112">
        <v>685810663.44206142</v>
      </c>
      <c r="J1907" s="63">
        <v>0</v>
      </c>
      <c r="K1907" s="65">
        <v>670266553.01000011</v>
      </c>
      <c r="L1907" s="112">
        <v>670266553.01000011</v>
      </c>
      <c r="M1907" s="63">
        <v>66632963.769999981</v>
      </c>
      <c r="N1907" s="64">
        <v>642829407.06999993</v>
      </c>
      <c r="O1907" s="110">
        <v>27437145.940000176</v>
      </c>
      <c r="P1907" s="110">
        <v>0</v>
      </c>
      <c r="Q1907" s="110">
        <v>0</v>
      </c>
      <c r="R1907" s="110">
        <v>27437145.940000176</v>
      </c>
      <c r="S1907" s="110">
        <v>66632963.769999981</v>
      </c>
    </row>
    <row r="1908" spans="1:19" ht="15.75" customHeight="1" x14ac:dyDescent="0.3">
      <c r="A1908" s="66" t="s">
        <v>2366</v>
      </c>
      <c r="B1908" s="67" t="s">
        <v>49</v>
      </c>
      <c r="C1908" s="68" t="s">
        <v>1162</v>
      </c>
      <c r="D1908" s="68"/>
      <c r="E1908" s="69" t="s">
        <v>1163</v>
      </c>
      <c r="F1908" s="63">
        <v>0</v>
      </c>
      <c r="G1908" s="63">
        <v>1054346486.2066231</v>
      </c>
      <c r="H1908" s="63"/>
      <c r="I1908" s="112">
        <v>1054346486.2066231</v>
      </c>
      <c r="J1908" s="63">
        <v>0</v>
      </c>
      <c r="K1908" s="65">
        <v>1030398793.87</v>
      </c>
      <c r="L1908" s="112">
        <v>1030398793.87</v>
      </c>
      <c r="M1908" s="63">
        <v>102190887</v>
      </c>
      <c r="N1908" s="64">
        <v>988195585.47000015</v>
      </c>
      <c r="O1908" s="110">
        <v>42203208.399999857</v>
      </c>
      <c r="P1908" s="110">
        <v>0</v>
      </c>
      <c r="Q1908" s="110">
        <v>0</v>
      </c>
      <c r="R1908" s="110">
        <v>42203208.399999857</v>
      </c>
      <c r="S1908" s="110">
        <v>102190887</v>
      </c>
    </row>
    <row r="1909" spans="1:19" ht="15.75" customHeight="1" x14ac:dyDescent="0.3">
      <c r="A1909" s="66" t="s">
        <v>2366</v>
      </c>
      <c r="B1909" s="67" t="s">
        <v>51</v>
      </c>
      <c r="C1909" s="68" t="s">
        <v>240</v>
      </c>
      <c r="D1909" s="68"/>
      <c r="E1909" s="69" t="s">
        <v>51</v>
      </c>
      <c r="F1909" s="63">
        <v>0</v>
      </c>
      <c r="G1909" s="63">
        <v>25104514945.360523</v>
      </c>
      <c r="H1909" s="63"/>
      <c r="I1909" s="112">
        <v>25104514945.360523</v>
      </c>
      <c r="J1909" s="63">
        <v>0</v>
      </c>
      <c r="K1909" s="65">
        <v>24524785672.219997</v>
      </c>
      <c r="L1909" s="112">
        <v>24524785672.219997</v>
      </c>
      <c r="M1909" s="63">
        <v>2040446147.0599995</v>
      </c>
      <c r="N1909" s="64">
        <v>23518252127.82</v>
      </c>
      <c r="O1909" s="110">
        <v>1006533544.3999977</v>
      </c>
      <c r="P1909" s="110">
        <v>0</v>
      </c>
      <c r="Q1909" s="110">
        <v>0</v>
      </c>
      <c r="R1909" s="110">
        <v>1006533544.3999977</v>
      </c>
      <c r="S1909" s="110">
        <v>2040446147.0599995</v>
      </c>
    </row>
    <row r="1910" spans="1:19" ht="15.75" customHeight="1" x14ac:dyDescent="0.3">
      <c r="A1910" s="66" t="s">
        <v>2366</v>
      </c>
      <c r="B1910" s="67" t="s">
        <v>51</v>
      </c>
      <c r="C1910" s="68" t="s">
        <v>2439</v>
      </c>
      <c r="D1910" s="68"/>
      <c r="E1910" s="69" t="s">
        <v>2440</v>
      </c>
      <c r="F1910" s="63">
        <v>0</v>
      </c>
      <c r="G1910" s="63">
        <v>1355738462.7176008</v>
      </c>
      <c r="H1910" s="63"/>
      <c r="I1910" s="112">
        <v>1355738462.7176008</v>
      </c>
      <c r="J1910" s="63">
        <v>0</v>
      </c>
      <c r="K1910" s="65">
        <v>1324563501.46</v>
      </c>
      <c r="L1910" s="112">
        <v>1324563501.46</v>
      </c>
      <c r="M1910" s="63">
        <v>130109432.03999996</v>
      </c>
      <c r="N1910" s="64">
        <v>1270125372.1900001</v>
      </c>
      <c r="O1910" s="110">
        <v>54438129.269999981</v>
      </c>
      <c r="P1910" s="110">
        <v>0</v>
      </c>
      <c r="Q1910" s="110">
        <v>0</v>
      </c>
      <c r="R1910" s="110">
        <v>54438129.269999981</v>
      </c>
      <c r="S1910" s="110">
        <v>130109432.03999996</v>
      </c>
    </row>
    <row r="1911" spans="1:19" ht="15.75" customHeight="1" x14ac:dyDescent="0.3">
      <c r="A1911" s="66" t="s">
        <v>2366</v>
      </c>
      <c r="B1911" s="67" t="s">
        <v>51</v>
      </c>
      <c r="C1911" s="68" t="s">
        <v>2083</v>
      </c>
      <c r="D1911" s="68"/>
      <c r="E1911" s="69" t="s">
        <v>2084</v>
      </c>
      <c r="F1911" s="63">
        <v>0</v>
      </c>
      <c r="G1911" s="63">
        <v>736646966.7979579</v>
      </c>
      <c r="H1911" s="63"/>
      <c r="I1911" s="112">
        <v>736646966.7979579</v>
      </c>
      <c r="J1911" s="63">
        <v>0</v>
      </c>
      <c r="K1911" s="65">
        <v>719701423.87000012</v>
      </c>
      <c r="L1911" s="112">
        <v>719701423.87000012</v>
      </c>
      <c r="M1911" s="63">
        <v>70685405.350000024</v>
      </c>
      <c r="N1911" s="64">
        <v>690119220.86999989</v>
      </c>
      <c r="O1911" s="110">
        <v>29582203.000000238</v>
      </c>
      <c r="P1911" s="110">
        <v>0</v>
      </c>
      <c r="Q1911" s="110">
        <v>0</v>
      </c>
      <c r="R1911" s="110">
        <v>29582203.000000238</v>
      </c>
      <c r="S1911" s="110">
        <v>70685405.350000024</v>
      </c>
    </row>
    <row r="1912" spans="1:19" ht="15.75" customHeight="1" x14ac:dyDescent="0.3">
      <c r="A1912" s="66" t="s">
        <v>2366</v>
      </c>
      <c r="B1912" s="67" t="s">
        <v>51</v>
      </c>
      <c r="C1912" s="68" t="s">
        <v>1164</v>
      </c>
      <c r="D1912" s="68"/>
      <c r="E1912" s="69" t="s">
        <v>1165</v>
      </c>
      <c r="F1912" s="63">
        <v>0</v>
      </c>
      <c r="G1912" s="63">
        <v>330830031.73135072</v>
      </c>
      <c r="H1912" s="63"/>
      <c r="I1912" s="112">
        <v>330830031.73135072</v>
      </c>
      <c r="J1912" s="63">
        <v>0</v>
      </c>
      <c r="K1912" s="65">
        <v>323233367.52999997</v>
      </c>
      <c r="L1912" s="112">
        <v>323233367.52999997</v>
      </c>
      <c r="M1912" s="63">
        <v>31823268.619999975</v>
      </c>
      <c r="N1912" s="64">
        <v>309953790.45999998</v>
      </c>
      <c r="O1912" s="110">
        <v>13279577.069999993</v>
      </c>
      <c r="P1912" s="110">
        <v>0</v>
      </c>
      <c r="Q1912" s="110">
        <v>0</v>
      </c>
      <c r="R1912" s="110">
        <v>13279577.069999993</v>
      </c>
      <c r="S1912" s="110">
        <v>31823268.619999975</v>
      </c>
    </row>
    <row r="1913" spans="1:19" ht="15.75" customHeight="1" x14ac:dyDescent="0.3">
      <c r="A1913" s="66" t="s">
        <v>2366</v>
      </c>
      <c r="B1913" s="67" t="s">
        <v>51</v>
      </c>
      <c r="C1913" s="68" t="s">
        <v>1166</v>
      </c>
      <c r="D1913" s="68"/>
      <c r="E1913" s="69" t="s">
        <v>1167</v>
      </c>
      <c r="F1913" s="63">
        <v>0</v>
      </c>
      <c r="G1913" s="63">
        <v>354823352.62767708</v>
      </c>
      <c r="H1913" s="63"/>
      <c r="I1913" s="112">
        <v>354823352.62767708</v>
      </c>
      <c r="J1913" s="63">
        <v>0</v>
      </c>
      <c r="K1913" s="65">
        <v>346758236.31999993</v>
      </c>
      <c r="L1913" s="112">
        <v>346758236.31999993</v>
      </c>
      <c r="M1913" s="63">
        <v>34316201.5</v>
      </c>
      <c r="N1913" s="64">
        <v>332553175.92000002</v>
      </c>
      <c r="O1913" s="110">
        <v>14205060.399999917</v>
      </c>
      <c r="P1913" s="110">
        <v>0</v>
      </c>
      <c r="Q1913" s="110">
        <v>0</v>
      </c>
      <c r="R1913" s="110">
        <v>14205060.399999917</v>
      </c>
      <c r="S1913" s="110">
        <v>34316201.5</v>
      </c>
    </row>
    <row r="1914" spans="1:19" ht="15.75" customHeight="1" x14ac:dyDescent="0.3">
      <c r="A1914" s="66" t="s">
        <v>2366</v>
      </c>
      <c r="B1914" s="67" t="s">
        <v>51</v>
      </c>
      <c r="C1914" s="68" t="s">
        <v>2085</v>
      </c>
      <c r="D1914" s="68"/>
      <c r="E1914" s="69" t="s">
        <v>2086</v>
      </c>
      <c r="F1914" s="63">
        <v>0</v>
      </c>
      <c r="G1914" s="63">
        <v>340135794.54443383</v>
      </c>
      <c r="H1914" s="63"/>
      <c r="I1914" s="112">
        <v>340135794.54443383</v>
      </c>
      <c r="J1914" s="63">
        <v>0</v>
      </c>
      <c r="K1914" s="65">
        <v>332269591.48999995</v>
      </c>
      <c r="L1914" s="112">
        <v>332269591.48999995</v>
      </c>
      <c r="M1914" s="63">
        <v>32505229.390000015</v>
      </c>
      <c r="N1914" s="64">
        <v>318591648.23000002</v>
      </c>
      <c r="O1914" s="110">
        <v>13677943.259999931</v>
      </c>
      <c r="P1914" s="110">
        <v>0</v>
      </c>
      <c r="Q1914" s="110">
        <v>0</v>
      </c>
      <c r="R1914" s="110">
        <v>13677943.259999931</v>
      </c>
      <c r="S1914" s="110">
        <v>32505229.390000015</v>
      </c>
    </row>
    <row r="1915" spans="1:19" ht="15.75" customHeight="1" x14ac:dyDescent="0.3">
      <c r="A1915" s="66" t="s">
        <v>2366</v>
      </c>
      <c r="B1915" s="67" t="s">
        <v>51</v>
      </c>
      <c r="C1915" s="68" t="s">
        <v>2087</v>
      </c>
      <c r="D1915" s="68"/>
      <c r="E1915" s="69" t="s">
        <v>2088</v>
      </c>
      <c r="F1915" s="63">
        <v>0</v>
      </c>
      <c r="G1915" s="63">
        <v>336745787.01083803</v>
      </c>
      <c r="H1915" s="63"/>
      <c r="I1915" s="112">
        <v>336745787.01083803</v>
      </c>
      <c r="J1915" s="63">
        <v>0</v>
      </c>
      <c r="K1915" s="65">
        <v>329056819.87</v>
      </c>
      <c r="L1915" s="112">
        <v>329056819.87</v>
      </c>
      <c r="M1915" s="63">
        <v>32492868.669999987</v>
      </c>
      <c r="N1915" s="64">
        <v>315559612.98000002</v>
      </c>
      <c r="O1915" s="110">
        <v>13497206.889999986</v>
      </c>
      <c r="P1915" s="110">
        <v>0</v>
      </c>
      <c r="Q1915" s="110">
        <v>0</v>
      </c>
      <c r="R1915" s="110">
        <v>13497206.889999986</v>
      </c>
      <c r="S1915" s="110">
        <v>32492868.669999987</v>
      </c>
    </row>
    <row r="1916" spans="1:19" ht="15.75" customHeight="1" x14ac:dyDescent="0.3">
      <c r="A1916" s="66" t="s">
        <v>2366</v>
      </c>
      <c r="B1916" s="67" t="s">
        <v>51</v>
      </c>
      <c r="C1916" s="68" t="s">
        <v>2089</v>
      </c>
      <c r="D1916" s="68"/>
      <c r="E1916" s="69" t="s">
        <v>2090</v>
      </c>
      <c r="F1916" s="63">
        <v>0</v>
      </c>
      <c r="G1916" s="63">
        <v>442018391.7967608</v>
      </c>
      <c r="H1916" s="63"/>
      <c r="I1916" s="112">
        <v>442018391.7967608</v>
      </c>
      <c r="J1916" s="63">
        <v>0</v>
      </c>
      <c r="K1916" s="65">
        <v>431970546.24999994</v>
      </c>
      <c r="L1916" s="112">
        <v>431970546.24999994</v>
      </c>
      <c r="M1916" s="63">
        <v>42810177.99000001</v>
      </c>
      <c r="N1916" s="64">
        <v>414273889.31</v>
      </c>
      <c r="O1916" s="110">
        <v>17696656.939999938</v>
      </c>
      <c r="P1916" s="110">
        <v>0</v>
      </c>
      <c r="Q1916" s="110">
        <v>0</v>
      </c>
      <c r="R1916" s="110">
        <v>17696656.939999938</v>
      </c>
      <c r="S1916" s="110">
        <v>42810177.99000001</v>
      </c>
    </row>
    <row r="1917" spans="1:19" ht="15.75" customHeight="1" x14ac:dyDescent="0.3">
      <c r="A1917" s="66" t="s">
        <v>2366</v>
      </c>
      <c r="B1917" s="67" t="s">
        <v>51</v>
      </c>
      <c r="C1917" s="68" t="s">
        <v>2091</v>
      </c>
      <c r="D1917" s="68"/>
      <c r="E1917" s="69" t="s">
        <v>2092</v>
      </c>
      <c r="F1917" s="63">
        <v>0</v>
      </c>
      <c r="G1917" s="63">
        <v>177420991.21596277</v>
      </c>
      <c r="H1917" s="63"/>
      <c r="I1917" s="112">
        <v>177420991.21596277</v>
      </c>
      <c r="J1917" s="63">
        <v>0</v>
      </c>
      <c r="K1917" s="65">
        <v>173413701.48000002</v>
      </c>
      <c r="L1917" s="112">
        <v>173413701.48000002</v>
      </c>
      <c r="M1917" s="63">
        <v>17271957.449999988</v>
      </c>
      <c r="N1917" s="64">
        <v>166322012.10000002</v>
      </c>
      <c r="O1917" s="110">
        <v>7091689.3799999952</v>
      </c>
      <c r="P1917" s="110">
        <v>0</v>
      </c>
      <c r="Q1917" s="110">
        <v>0</v>
      </c>
      <c r="R1917" s="110">
        <v>7091689.3799999952</v>
      </c>
      <c r="S1917" s="110">
        <v>17271957.449999988</v>
      </c>
    </row>
    <row r="1918" spans="1:19" ht="15.75" customHeight="1" x14ac:dyDescent="0.3">
      <c r="A1918" s="66" t="s">
        <v>2366</v>
      </c>
      <c r="B1918" s="67" t="s">
        <v>51</v>
      </c>
      <c r="C1918" s="68" t="s">
        <v>1168</v>
      </c>
      <c r="D1918" s="68"/>
      <c r="E1918" s="69" t="s">
        <v>1169</v>
      </c>
      <c r="F1918" s="63">
        <v>0</v>
      </c>
      <c r="G1918" s="63">
        <v>415086782.28532475</v>
      </c>
      <c r="H1918" s="63"/>
      <c r="I1918" s="112">
        <v>415086782.28532475</v>
      </c>
      <c r="J1918" s="63">
        <v>0</v>
      </c>
      <c r="K1918" s="65">
        <v>405768399.26999998</v>
      </c>
      <c r="L1918" s="112">
        <v>405768399.26999998</v>
      </c>
      <c r="M1918" s="63">
        <v>40597760.790000021</v>
      </c>
      <c r="N1918" s="64">
        <v>389202479.21999997</v>
      </c>
      <c r="O1918" s="110">
        <v>16565920.050000012</v>
      </c>
      <c r="P1918" s="110">
        <v>0</v>
      </c>
      <c r="Q1918" s="110">
        <v>0</v>
      </c>
      <c r="R1918" s="110">
        <v>16565920.050000012</v>
      </c>
      <c r="S1918" s="110">
        <v>40597760.790000021</v>
      </c>
    </row>
    <row r="1919" spans="1:19" ht="15.75" customHeight="1" x14ac:dyDescent="0.3">
      <c r="A1919" s="66" t="s">
        <v>2366</v>
      </c>
      <c r="B1919" s="67" t="s">
        <v>51</v>
      </c>
      <c r="C1919" s="68" t="s">
        <v>1170</v>
      </c>
      <c r="D1919" s="68"/>
      <c r="E1919" s="69" t="s">
        <v>1171</v>
      </c>
      <c r="F1919" s="63">
        <v>0</v>
      </c>
      <c r="G1919" s="63">
        <v>296208440.99499154</v>
      </c>
      <c r="H1919" s="63"/>
      <c r="I1919" s="112">
        <v>296208440.99499154</v>
      </c>
      <c r="J1919" s="63">
        <v>0</v>
      </c>
      <c r="K1919" s="65">
        <v>289500334.94999999</v>
      </c>
      <c r="L1919" s="112">
        <v>289500334.94999999</v>
      </c>
      <c r="M1919" s="63">
        <v>28761209.75999999</v>
      </c>
      <c r="N1919" s="64">
        <v>277652711.37</v>
      </c>
      <c r="O1919" s="110">
        <v>11847623.579999983</v>
      </c>
      <c r="P1919" s="110">
        <v>0</v>
      </c>
      <c r="Q1919" s="110">
        <v>0</v>
      </c>
      <c r="R1919" s="110">
        <v>11847623.579999983</v>
      </c>
      <c r="S1919" s="110">
        <v>28761209.75999999</v>
      </c>
    </row>
    <row r="1920" spans="1:19" ht="15.75" customHeight="1" x14ac:dyDescent="0.3">
      <c r="A1920" s="66" t="s">
        <v>2366</v>
      </c>
      <c r="B1920" s="67" t="s">
        <v>51</v>
      </c>
      <c r="C1920" s="68" t="s">
        <v>1172</v>
      </c>
      <c r="D1920" s="68"/>
      <c r="E1920" s="69" t="s">
        <v>1173</v>
      </c>
      <c r="F1920" s="63">
        <v>0</v>
      </c>
      <c r="G1920" s="63">
        <v>530201109.37081933</v>
      </c>
      <c r="H1920" s="63"/>
      <c r="I1920" s="112">
        <v>530201109.37081933</v>
      </c>
      <c r="J1920" s="63">
        <v>0</v>
      </c>
      <c r="K1920" s="65">
        <v>518066738.00999999</v>
      </c>
      <c r="L1920" s="112">
        <v>518066738.00999999</v>
      </c>
      <c r="M1920" s="63">
        <v>51063464.639999986</v>
      </c>
      <c r="N1920" s="64">
        <v>496802966.56999993</v>
      </c>
      <c r="O1920" s="110">
        <v>21263771.440000057</v>
      </c>
      <c r="P1920" s="110">
        <v>0</v>
      </c>
      <c r="Q1920" s="110">
        <v>0</v>
      </c>
      <c r="R1920" s="110">
        <v>21263771.440000057</v>
      </c>
      <c r="S1920" s="110">
        <v>51063464.639999986</v>
      </c>
    </row>
    <row r="1921" spans="1:19" ht="15.75" customHeight="1" x14ac:dyDescent="0.3">
      <c r="A1921" s="66" t="s">
        <v>2366</v>
      </c>
      <c r="B1921" s="67" t="s">
        <v>51</v>
      </c>
      <c r="C1921" s="68" t="s">
        <v>2093</v>
      </c>
      <c r="D1921" s="68"/>
      <c r="E1921" s="69" t="s">
        <v>2094</v>
      </c>
      <c r="F1921" s="63">
        <v>0</v>
      </c>
      <c r="G1921" s="63">
        <v>797343617.93335927</v>
      </c>
      <c r="H1921" s="63"/>
      <c r="I1921" s="112">
        <v>797343617.93335927</v>
      </c>
      <c r="J1921" s="63">
        <v>0</v>
      </c>
      <c r="K1921" s="65">
        <v>779042804.19999981</v>
      </c>
      <c r="L1921" s="112">
        <v>779042804.19999981</v>
      </c>
      <c r="M1921" s="63">
        <v>76625470.319999993</v>
      </c>
      <c r="N1921" s="64">
        <v>747041657.78000009</v>
      </c>
      <c r="O1921" s="110">
        <v>32001146.419999719</v>
      </c>
      <c r="P1921" s="110">
        <v>0</v>
      </c>
      <c r="Q1921" s="110">
        <v>0</v>
      </c>
      <c r="R1921" s="110">
        <v>32001146.419999719</v>
      </c>
      <c r="S1921" s="110">
        <v>76625470.319999993</v>
      </c>
    </row>
    <row r="1922" spans="1:19" ht="15.75" customHeight="1" x14ac:dyDescent="0.3">
      <c r="A1922" s="66" t="s">
        <v>2366</v>
      </c>
      <c r="B1922" s="67" t="s">
        <v>51</v>
      </c>
      <c r="C1922" s="68" t="s">
        <v>2095</v>
      </c>
      <c r="D1922" s="68"/>
      <c r="E1922" s="69" t="s">
        <v>2096</v>
      </c>
      <c r="F1922" s="63">
        <v>0</v>
      </c>
      <c r="G1922" s="63">
        <v>305526247.08299595</v>
      </c>
      <c r="H1922" s="63"/>
      <c r="I1922" s="112">
        <v>305526247.08299595</v>
      </c>
      <c r="J1922" s="63">
        <v>0</v>
      </c>
      <c r="K1922" s="65">
        <v>298599838.00999999</v>
      </c>
      <c r="L1922" s="112">
        <v>298599838.00999999</v>
      </c>
      <c r="M1922" s="63">
        <v>29647393.50999999</v>
      </c>
      <c r="N1922" s="64">
        <v>286376218.31999999</v>
      </c>
      <c r="O1922" s="110">
        <v>12223619.689999998</v>
      </c>
      <c r="P1922" s="110">
        <v>0</v>
      </c>
      <c r="Q1922" s="110">
        <v>0</v>
      </c>
      <c r="R1922" s="110">
        <v>12223619.689999998</v>
      </c>
      <c r="S1922" s="110">
        <v>29647393.50999999</v>
      </c>
    </row>
    <row r="1923" spans="1:19" ht="15.75" customHeight="1" x14ac:dyDescent="0.3">
      <c r="A1923" s="66" t="s">
        <v>2366</v>
      </c>
      <c r="B1923" s="67" t="s">
        <v>51</v>
      </c>
      <c r="C1923" s="68" t="s">
        <v>1174</v>
      </c>
      <c r="D1923" s="68"/>
      <c r="E1923" s="69" t="s">
        <v>1175</v>
      </c>
      <c r="F1923" s="63">
        <v>0</v>
      </c>
      <c r="G1923" s="63">
        <v>1029416476.3299674</v>
      </c>
      <c r="H1923" s="63"/>
      <c r="I1923" s="112">
        <v>1029416476.3299674</v>
      </c>
      <c r="J1923" s="63">
        <v>0</v>
      </c>
      <c r="K1923" s="65">
        <v>1005696641.1099999</v>
      </c>
      <c r="L1923" s="112">
        <v>1005696641.1099999</v>
      </c>
      <c r="M1923" s="63">
        <v>98652044.5</v>
      </c>
      <c r="N1923" s="64">
        <v>964339672.08999991</v>
      </c>
      <c r="O1923" s="110">
        <v>41356969.019999981</v>
      </c>
      <c r="P1923" s="110">
        <v>0</v>
      </c>
      <c r="Q1923" s="110">
        <v>0</v>
      </c>
      <c r="R1923" s="110">
        <v>41356969.019999981</v>
      </c>
      <c r="S1923" s="110">
        <v>98652044.5</v>
      </c>
    </row>
    <row r="1924" spans="1:19" ht="15.75" customHeight="1" x14ac:dyDescent="0.3">
      <c r="A1924" s="66" t="s">
        <v>2366</v>
      </c>
      <c r="B1924" s="67" t="s">
        <v>51</v>
      </c>
      <c r="C1924" s="68" t="s">
        <v>1176</v>
      </c>
      <c r="D1924" s="68"/>
      <c r="E1924" s="69" t="s">
        <v>1177</v>
      </c>
      <c r="F1924" s="63">
        <v>0</v>
      </c>
      <c r="G1924" s="63">
        <v>879285822.52840161</v>
      </c>
      <c r="H1924" s="63"/>
      <c r="I1924" s="112">
        <v>879285822.52840161</v>
      </c>
      <c r="J1924" s="63">
        <v>0</v>
      </c>
      <c r="K1924" s="65">
        <v>859338139.25999987</v>
      </c>
      <c r="L1924" s="112">
        <v>859338139.25999987</v>
      </c>
      <c r="M1924" s="63">
        <v>85263607.310000062</v>
      </c>
      <c r="N1924" s="64">
        <v>824153178.73000002</v>
      </c>
      <c r="O1924" s="110">
        <v>35184960.529999852</v>
      </c>
      <c r="P1924" s="110">
        <v>0</v>
      </c>
      <c r="Q1924" s="110">
        <v>0</v>
      </c>
      <c r="R1924" s="110">
        <v>35184960.529999852</v>
      </c>
      <c r="S1924" s="110">
        <v>85263607.310000062</v>
      </c>
    </row>
    <row r="1925" spans="1:19" ht="15.75" customHeight="1" x14ac:dyDescent="0.3">
      <c r="A1925" s="66" t="s">
        <v>2366</v>
      </c>
      <c r="B1925" s="67" t="s">
        <v>51</v>
      </c>
      <c r="C1925" s="68" t="s">
        <v>1178</v>
      </c>
      <c r="D1925" s="68"/>
      <c r="E1925" s="69" t="s">
        <v>1179</v>
      </c>
      <c r="F1925" s="63">
        <v>0</v>
      </c>
      <c r="G1925" s="63">
        <v>1329542100.3714538</v>
      </c>
      <c r="H1925" s="63"/>
      <c r="I1925" s="112">
        <v>1329542100.3714538</v>
      </c>
      <c r="J1925" s="63">
        <v>0</v>
      </c>
      <c r="K1925" s="65">
        <v>1298822499.3899999</v>
      </c>
      <c r="L1925" s="112">
        <v>1298822499.3899999</v>
      </c>
      <c r="M1925" s="63">
        <v>127122319.08000004</v>
      </c>
      <c r="N1925" s="64">
        <v>1245370258.6600001</v>
      </c>
      <c r="O1925" s="110">
        <v>53452240.729999781</v>
      </c>
      <c r="P1925" s="110">
        <v>0</v>
      </c>
      <c r="Q1925" s="110">
        <v>0</v>
      </c>
      <c r="R1925" s="110">
        <v>53452240.729999781</v>
      </c>
      <c r="S1925" s="110">
        <v>127122319.08000004</v>
      </c>
    </row>
    <row r="1926" spans="1:19" ht="15.75" customHeight="1" x14ac:dyDescent="0.3">
      <c r="A1926" s="66" t="s">
        <v>2366</v>
      </c>
      <c r="B1926" s="67" t="s">
        <v>51</v>
      </c>
      <c r="C1926" s="68" t="s">
        <v>1180</v>
      </c>
      <c r="D1926" s="68"/>
      <c r="E1926" s="69" t="s">
        <v>1181</v>
      </c>
      <c r="F1926" s="63">
        <v>0</v>
      </c>
      <c r="G1926" s="63">
        <v>665893569.78921723</v>
      </c>
      <c r="H1926" s="63"/>
      <c r="I1926" s="112">
        <v>665893569.78921723</v>
      </c>
      <c r="J1926" s="63">
        <v>0</v>
      </c>
      <c r="K1926" s="65">
        <v>650556212.09000015</v>
      </c>
      <c r="L1926" s="112">
        <v>650556212.09000015</v>
      </c>
      <c r="M1926" s="63">
        <v>63841148.5</v>
      </c>
      <c r="N1926" s="64">
        <v>623806556.55999994</v>
      </c>
      <c r="O1926" s="110">
        <v>26749655.53000021</v>
      </c>
      <c r="P1926" s="110">
        <v>0</v>
      </c>
      <c r="Q1926" s="110">
        <v>0</v>
      </c>
      <c r="R1926" s="110">
        <v>26749655.53000021</v>
      </c>
      <c r="S1926" s="110">
        <v>63841148.5</v>
      </c>
    </row>
    <row r="1927" spans="1:19" ht="15.75" customHeight="1" x14ac:dyDescent="0.3">
      <c r="A1927" s="66" t="s">
        <v>2366</v>
      </c>
      <c r="B1927" s="67" t="s">
        <v>51</v>
      </c>
      <c r="C1927" s="68" t="s">
        <v>1182</v>
      </c>
      <c r="D1927" s="68"/>
      <c r="E1927" s="69" t="s">
        <v>1183</v>
      </c>
      <c r="F1927" s="63">
        <v>0</v>
      </c>
      <c r="G1927" s="63">
        <v>462692940.12806851</v>
      </c>
      <c r="H1927" s="63"/>
      <c r="I1927" s="112">
        <v>462692940.12806851</v>
      </c>
      <c r="J1927" s="63">
        <v>0</v>
      </c>
      <c r="K1927" s="65">
        <v>452254211.00999999</v>
      </c>
      <c r="L1927" s="112">
        <v>452254211.00999999</v>
      </c>
      <c r="M1927" s="63">
        <v>45075801.73999998</v>
      </c>
      <c r="N1927" s="64">
        <v>433765264.42000008</v>
      </c>
      <c r="O1927" s="110">
        <v>18488946.589999914</v>
      </c>
      <c r="P1927" s="110">
        <v>0</v>
      </c>
      <c r="Q1927" s="110">
        <v>0</v>
      </c>
      <c r="R1927" s="110">
        <v>18488946.589999914</v>
      </c>
      <c r="S1927" s="110">
        <v>45075801.73999998</v>
      </c>
    </row>
    <row r="1928" spans="1:19" ht="15.75" customHeight="1" x14ac:dyDescent="0.3">
      <c r="A1928" s="66" t="s">
        <v>2366</v>
      </c>
      <c r="B1928" s="67" t="s">
        <v>51</v>
      </c>
      <c r="C1928" s="68" t="s">
        <v>1184</v>
      </c>
      <c r="D1928" s="68"/>
      <c r="E1928" s="69" t="s">
        <v>1185</v>
      </c>
      <c r="F1928" s="63">
        <v>0</v>
      </c>
      <c r="G1928" s="63">
        <v>1111144072.057034</v>
      </c>
      <c r="H1928" s="63"/>
      <c r="I1928" s="112">
        <v>1111144072.057034</v>
      </c>
      <c r="J1928" s="63">
        <v>0</v>
      </c>
      <c r="K1928" s="65">
        <v>1085518837.0799999</v>
      </c>
      <c r="L1928" s="112">
        <v>1085518837.0799999</v>
      </c>
      <c r="M1928" s="63">
        <v>106432189.22000003</v>
      </c>
      <c r="N1928" s="64">
        <v>1040868328.8699999</v>
      </c>
      <c r="O1928" s="110">
        <v>44650508.210000038</v>
      </c>
      <c r="P1928" s="110">
        <v>0</v>
      </c>
      <c r="Q1928" s="110">
        <v>0</v>
      </c>
      <c r="R1928" s="110">
        <v>44650508.210000038</v>
      </c>
      <c r="S1928" s="110">
        <v>106432189.22000003</v>
      </c>
    </row>
    <row r="1929" spans="1:19" ht="15.75" customHeight="1" x14ac:dyDescent="0.3">
      <c r="A1929" s="66" t="s">
        <v>2366</v>
      </c>
      <c r="B1929" s="67" t="s">
        <v>51</v>
      </c>
      <c r="C1929" s="68" t="s">
        <v>1186</v>
      </c>
      <c r="D1929" s="68"/>
      <c r="E1929" s="69" t="s">
        <v>1187</v>
      </c>
      <c r="F1929" s="63">
        <v>0</v>
      </c>
      <c r="G1929" s="63">
        <v>831760325.57183862</v>
      </c>
      <c r="H1929" s="63"/>
      <c r="I1929" s="112">
        <v>831760325.57183862</v>
      </c>
      <c r="J1929" s="63">
        <v>0</v>
      </c>
      <c r="K1929" s="65">
        <v>812874533.2299999</v>
      </c>
      <c r="L1929" s="112">
        <v>812874533.2299999</v>
      </c>
      <c r="M1929" s="63">
        <v>80614643.990000069</v>
      </c>
      <c r="N1929" s="64">
        <v>779583927.74000001</v>
      </c>
      <c r="O1929" s="110">
        <v>33290605.48999989</v>
      </c>
      <c r="P1929" s="110">
        <v>0</v>
      </c>
      <c r="Q1929" s="110">
        <v>0</v>
      </c>
      <c r="R1929" s="110">
        <v>33290605.48999989</v>
      </c>
      <c r="S1929" s="110">
        <v>80614643.990000069</v>
      </c>
    </row>
    <row r="1930" spans="1:19" ht="15.75" customHeight="1" x14ac:dyDescent="0.3">
      <c r="A1930" s="66" t="s">
        <v>2366</v>
      </c>
      <c r="B1930" s="67" t="s">
        <v>51</v>
      </c>
      <c r="C1930" s="68" t="s">
        <v>2097</v>
      </c>
      <c r="D1930" s="68"/>
      <c r="E1930" s="69" t="s">
        <v>2098</v>
      </c>
      <c r="F1930" s="63">
        <v>0</v>
      </c>
      <c r="G1930" s="63">
        <v>692270965.47856832</v>
      </c>
      <c r="H1930" s="63"/>
      <c r="I1930" s="112">
        <v>692270965.47856832</v>
      </c>
      <c r="J1930" s="63">
        <v>0</v>
      </c>
      <c r="K1930" s="65">
        <v>676465636.54999995</v>
      </c>
      <c r="L1930" s="112">
        <v>676465636.54999995</v>
      </c>
      <c r="M1930" s="63">
        <v>66808121.860000014</v>
      </c>
      <c r="N1930" s="64">
        <v>648719105.73000002</v>
      </c>
      <c r="O1930" s="110">
        <v>27746530.819999933</v>
      </c>
      <c r="P1930" s="110">
        <v>0</v>
      </c>
      <c r="Q1930" s="110">
        <v>0</v>
      </c>
      <c r="R1930" s="110">
        <v>27746530.819999933</v>
      </c>
      <c r="S1930" s="110">
        <v>66808121.860000014</v>
      </c>
    </row>
    <row r="1931" spans="1:19" ht="15.75" customHeight="1" x14ac:dyDescent="0.3">
      <c r="A1931" s="66" t="s">
        <v>2366</v>
      </c>
      <c r="B1931" s="67" t="s">
        <v>51</v>
      </c>
      <c r="C1931" s="68" t="s">
        <v>1188</v>
      </c>
      <c r="D1931" s="68"/>
      <c r="E1931" s="69" t="s">
        <v>1189</v>
      </c>
      <c r="F1931" s="63">
        <v>0</v>
      </c>
      <c r="G1931" s="63">
        <v>617379752.65044069</v>
      </c>
      <c r="H1931" s="63"/>
      <c r="I1931" s="112">
        <v>617379752.65044069</v>
      </c>
      <c r="J1931" s="63">
        <v>0</v>
      </c>
      <c r="K1931" s="65">
        <v>603549569.9000001</v>
      </c>
      <c r="L1931" s="112">
        <v>603549569.9000001</v>
      </c>
      <c r="M1931" s="63">
        <v>60429732.699999988</v>
      </c>
      <c r="N1931" s="64">
        <v>578923834.81999993</v>
      </c>
      <c r="O1931" s="110">
        <v>24625735.080000162</v>
      </c>
      <c r="P1931" s="110">
        <v>0</v>
      </c>
      <c r="Q1931" s="110">
        <v>0</v>
      </c>
      <c r="R1931" s="110">
        <v>24625735.080000162</v>
      </c>
      <c r="S1931" s="110">
        <v>60429732.699999988</v>
      </c>
    </row>
    <row r="1932" spans="1:19" ht="15.75" customHeight="1" x14ac:dyDescent="0.3">
      <c r="A1932" s="66" t="s">
        <v>2366</v>
      </c>
      <c r="B1932" s="67" t="s">
        <v>51</v>
      </c>
      <c r="C1932" s="68" t="s">
        <v>1190</v>
      </c>
      <c r="D1932" s="68"/>
      <c r="E1932" s="69" t="s">
        <v>1191</v>
      </c>
      <c r="F1932" s="63">
        <v>0</v>
      </c>
      <c r="G1932" s="63">
        <v>1074425422.462718</v>
      </c>
      <c r="H1932" s="63"/>
      <c r="I1932" s="112">
        <v>1074425422.462718</v>
      </c>
      <c r="J1932" s="63">
        <v>0</v>
      </c>
      <c r="K1932" s="65">
        <v>1050047403.1899999</v>
      </c>
      <c r="L1932" s="112">
        <v>1050047403.1899999</v>
      </c>
      <c r="M1932" s="63">
        <v>104174871.46000004</v>
      </c>
      <c r="N1932" s="64">
        <v>1007052354.4900001</v>
      </c>
      <c r="O1932" s="110">
        <v>42995048.699999809</v>
      </c>
      <c r="P1932" s="110">
        <v>0</v>
      </c>
      <c r="Q1932" s="110">
        <v>0</v>
      </c>
      <c r="R1932" s="110">
        <v>42995048.699999809</v>
      </c>
      <c r="S1932" s="110">
        <v>104174871.46000004</v>
      </c>
    </row>
    <row r="1933" spans="1:19" ht="15.75" customHeight="1" x14ac:dyDescent="0.3">
      <c r="A1933" s="66" t="s">
        <v>2366</v>
      </c>
      <c r="B1933" s="67" t="s">
        <v>51</v>
      </c>
      <c r="C1933" s="68" t="s">
        <v>2099</v>
      </c>
      <c r="D1933" s="68"/>
      <c r="E1933" s="69" t="s">
        <v>2100</v>
      </c>
      <c r="F1933" s="63">
        <v>0</v>
      </c>
      <c r="G1933" s="63">
        <v>302341215.23930454</v>
      </c>
      <c r="H1933" s="63"/>
      <c r="I1933" s="112">
        <v>302341215.23930454</v>
      </c>
      <c r="J1933" s="63">
        <v>0</v>
      </c>
      <c r="K1933" s="65">
        <v>295496204.25</v>
      </c>
      <c r="L1933" s="112">
        <v>295496204.25</v>
      </c>
      <c r="M1933" s="63">
        <v>29363400.930000007</v>
      </c>
      <c r="N1933" s="64">
        <v>283404171.46000004</v>
      </c>
      <c r="O1933" s="110">
        <v>12092032.789999962</v>
      </c>
      <c r="P1933" s="110">
        <v>0</v>
      </c>
      <c r="Q1933" s="110">
        <v>0</v>
      </c>
      <c r="R1933" s="110">
        <v>12092032.789999962</v>
      </c>
      <c r="S1933" s="110">
        <v>29363400.930000007</v>
      </c>
    </row>
    <row r="1934" spans="1:19" ht="15.75" customHeight="1" x14ac:dyDescent="0.3">
      <c r="A1934" s="66" t="s">
        <v>2366</v>
      </c>
      <c r="B1934" s="67" t="s">
        <v>51</v>
      </c>
      <c r="C1934" s="68" t="s">
        <v>1192</v>
      </c>
      <c r="D1934" s="68"/>
      <c r="E1934" s="69" t="s">
        <v>1193</v>
      </c>
      <c r="F1934" s="63">
        <v>0</v>
      </c>
      <c r="G1934" s="63">
        <v>459646823.51915443</v>
      </c>
      <c r="H1934" s="63"/>
      <c r="I1934" s="112">
        <v>459646823.51915443</v>
      </c>
      <c r="J1934" s="63">
        <v>0</v>
      </c>
      <c r="K1934" s="65">
        <v>448961795.32999992</v>
      </c>
      <c r="L1934" s="112">
        <v>448961795.32999992</v>
      </c>
      <c r="M1934" s="63">
        <v>43755219.470000029</v>
      </c>
      <c r="N1934" s="64">
        <v>430453232.5</v>
      </c>
      <c r="O1934" s="110">
        <v>18508562.829999924</v>
      </c>
      <c r="P1934" s="110">
        <v>0</v>
      </c>
      <c r="Q1934" s="110">
        <v>0</v>
      </c>
      <c r="R1934" s="110">
        <v>18508562.829999924</v>
      </c>
      <c r="S1934" s="110">
        <v>43755219.470000029</v>
      </c>
    </row>
    <row r="1935" spans="1:19" ht="15.75" customHeight="1" x14ac:dyDescent="0.3">
      <c r="A1935" s="66" t="s">
        <v>2366</v>
      </c>
      <c r="B1935" s="67" t="s">
        <v>51</v>
      </c>
      <c r="C1935" s="68" t="s">
        <v>1194</v>
      </c>
      <c r="D1935" s="68"/>
      <c r="E1935" s="69" t="s">
        <v>1195</v>
      </c>
      <c r="F1935" s="63">
        <v>0</v>
      </c>
      <c r="G1935" s="63">
        <v>458599005.98822021</v>
      </c>
      <c r="H1935" s="63"/>
      <c r="I1935" s="112">
        <v>458599005.98822021</v>
      </c>
      <c r="J1935" s="63">
        <v>0</v>
      </c>
      <c r="K1935" s="65">
        <v>448270695.05000001</v>
      </c>
      <c r="L1935" s="112">
        <v>448270695.05000001</v>
      </c>
      <c r="M1935" s="63">
        <v>44727105.199999988</v>
      </c>
      <c r="N1935" s="64">
        <v>429953502.49000001</v>
      </c>
      <c r="O1935" s="110">
        <v>18317192.560000002</v>
      </c>
      <c r="P1935" s="110">
        <v>0</v>
      </c>
      <c r="Q1935" s="110">
        <v>0</v>
      </c>
      <c r="R1935" s="110">
        <v>18317192.560000002</v>
      </c>
      <c r="S1935" s="110">
        <v>44727105.199999988</v>
      </c>
    </row>
    <row r="1936" spans="1:19" ht="15.75" customHeight="1" x14ac:dyDescent="0.3">
      <c r="A1936" s="66" t="s">
        <v>2366</v>
      </c>
      <c r="B1936" s="67" t="s">
        <v>51</v>
      </c>
      <c r="C1936" s="68" t="s">
        <v>2101</v>
      </c>
      <c r="D1936" s="68"/>
      <c r="E1936" s="69" t="s">
        <v>2102</v>
      </c>
      <c r="F1936" s="63">
        <v>0</v>
      </c>
      <c r="G1936" s="63">
        <v>218359286.06776863</v>
      </c>
      <c r="H1936" s="63"/>
      <c r="I1936" s="112">
        <v>218359286.06776863</v>
      </c>
      <c r="J1936" s="63">
        <v>0</v>
      </c>
      <c r="K1936" s="65">
        <v>213373051.03999999</v>
      </c>
      <c r="L1936" s="112">
        <v>213373051.03999999</v>
      </c>
      <c r="M1936" s="63">
        <v>21078823.00999999</v>
      </c>
      <c r="N1936" s="64">
        <v>204620670.90000001</v>
      </c>
      <c r="O1936" s="110">
        <v>8752380.1399999857</v>
      </c>
      <c r="P1936" s="110">
        <v>0</v>
      </c>
      <c r="Q1936" s="110">
        <v>0</v>
      </c>
      <c r="R1936" s="110">
        <v>8752380.1399999857</v>
      </c>
      <c r="S1936" s="110">
        <v>21078823.00999999</v>
      </c>
    </row>
    <row r="1937" spans="1:19" ht="15.75" customHeight="1" x14ac:dyDescent="0.3">
      <c r="A1937" s="66" t="s">
        <v>2366</v>
      </c>
      <c r="B1937" s="67" t="s">
        <v>51</v>
      </c>
      <c r="C1937" s="68" t="s">
        <v>2103</v>
      </c>
      <c r="D1937" s="68"/>
      <c r="E1937" s="69" t="s">
        <v>2104</v>
      </c>
      <c r="F1937" s="63">
        <v>0</v>
      </c>
      <c r="G1937" s="63">
        <v>545421325.92231309</v>
      </c>
      <c r="H1937" s="63"/>
      <c r="I1937" s="112">
        <v>545421325.92231309</v>
      </c>
      <c r="J1937" s="63">
        <v>0</v>
      </c>
      <c r="K1937" s="65">
        <v>532968572.22000003</v>
      </c>
      <c r="L1937" s="112">
        <v>532968572.22000003</v>
      </c>
      <c r="M1937" s="63">
        <v>52630631.560000002</v>
      </c>
      <c r="N1937" s="64">
        <v>511107802.37000006</v>
      </c>
      <c r="O1937" s="110">
        <v>21860769.849999964</v>
      </c>
      <c r="P1937" s="110">
        <v>0</v>
      </c>
      <c r="Q1937" s="110">
        <v>0</v>
      </c>
      <c r="R1937" s="110">
        <v>21860769.849999964</v>
      </c>
      <c r="S1937" s="110">
        <v>52630631.560000002</v>
      </c>
    </row>
    <row r="1938" spans="1:19" ht="15.75" customHeight="1" x14ac:dyDescent="0.3">
      <c r="A1938" s="66" t="s">
        <v>2366</v>
      </c>
      <c r="B1938" s="67" t="s">
        <v>51</v>
      </c>
      <c r="C1938" s="68" t="s">
        <v>1196</v>
      </c>
      <c r="D1938" s="68"/>
      <c r="E1938" s="69" t="s">
        <v>1197</v>
      </c>
      <c r="F1938" s="63">
        <v>0</v>
      </c>
      <c r="G1938" s="63">
        <v>834043832.82329881</v>
      </c>
      <c r="H1938" s="63"/>
      <c r="I1938" s="112">
        <v>834043832.82329881</v>
      </c>
      <c r="J1938" s="63">
        <v>0</v>
      </c>
      <c r="K1938" s="65">
        <v>814935145.38999999</v>
      </c>
      <c r="L1938" s="112">
        <v>814935145.38999999</v>
      </c>
      <c r="M1938" s="63">
        <v>80290587.74999994</v>
      </c>
      <c r="N1938" s="64">
        <v>781476326.61999989</v>
      </c>
      <c r="O1938" s="110">
        <v>33458818.7700001</v>
      </c>
      <c r="P1938" s="110">
        <v>0</v>
      </c>
      <c r="Q1938" s="110">
        <v>0</v>
      </c>
      <c r="R1938" s="110">
        <v>33458818.7700001</v>
      </c>
      <c r="S1938" s="110">
        <v>80290587.74999994</v>
      </c>
    </row>
    <row r="1939" spans="1:19" ht="15.75" customHeight="1" x14ac:dyDescent="0.3">
      <c r="A1939" s="66" t="s">
        <v>2366</v>
      </c>
      <c r="B1939" s="67" t="s">
        <v>53</v>
      </c>
      <c r="C1939" s="68" t="s">
        <v>241</v>
      </c>
      <c r="D1939" s="68"/>
      <c r="E1939" s="69" t="s">
        <v>53</v>
      </c>
      <c r="F1939" s="63">
        <v>0</v>
      </c>
      <c r="G1939" s="63">
        <v>44751224934.939293</v>
      </c>
      <c r="H1939" s="63"/>
      <c r="I1939" s="112">
        <v>44751224934.939293</v>
      </c>
      <c r="J1939" s="63">
        <v>0</v>
      </c>
      <c r="K1939" s="65">
        <v>43723375946.400002</v>
      </c>
      <c r="L1939" s="112">
        <v>43723375946.400002</v>
      </c>
      <c r="M1939" s="63">
        <v>3653001400.2399979</v>
      </c>
      <c r="N1939" s="64">
        <v>41931651065.760002</v>
      </c>
      <c r="O1939" s="110">
        <v>1791724880.6399994</v>
      </c>
      <c r="P1939" s="110">
        <v>0</v>
      </c>
      <c r="Q1939" s="110">
        <v>0</v>
      </c>
      <c r="R1939" s="110">
        <v>1791724880.6399994</v>
      </c>
      <c r="S1939" s="110">
        <v>3653001400.2399979</v>
      </c>
    </row>
    <row r="1940" spans="1:19" ht="15.75" customHeight="1" x14ac:dyDescent="0.3">
      <c r="A1940" s="66" t="s">
        <v>2366</v>
      </c>
      <c r="B1940" s="67" t="s">
        <v>53</v>
      </c>
      <c r="C1940" s="68" t="s">
        <v>2441</v>
      </c>
      <c r="D1940" s="68"/>
      <c r="E1940" s="69" t="s">
        <v>2442</v>
      </c>
      <c r="F1940" s="63">
        <v>0</v>
      </c>
      <c r="G1940" s="63">
        <v>1271425512.716404</v>
      </c>
      <c r="H1940" s="63"/>
      <c r="I1940" s="112">
        <v>1271425512.716404</v>
      </c>
      <c r="J1940" s="63">
        <v>0</v>
      </c>
      <c r="K1940" s="65">
        <v>1242407756.6999998</v>
      </c>
      <c r="L1940" s="112">
        <v>1242407756.6999998</v>
      </c>
      <c r="M1940" s="63">
        <v>122731408.45000005</v>
      </c>
      <c r="N1940" s="64">
        <v>1191453099.21</v>
      </c>
      <c r="O1940" s="110">
        <v>50954657.489999771</v>
      </c>
      <c r="P1940" s="110">
        <v>0</v>
      </c>
      <c r="Q1940" s="110">
        <v>0</v>
      </c>
      <c r="R1940" s="110">
        <v>50954657.489999771</v>
      </c>
      <c r="S1940" s="110">
        <v>122731408.45000005</v>
      </c>
    </row>
    <row r="1941" spans="1:19" ht="15.75" customHeight="1" x14ac:dyDescent="0.3">
      <c r="A1941" s="66" t="s">
        <v>2366</v>
      </c>
      <c r="B1941" s="67" t="s">
        <v>53</v>
      </c>
      <c r="C1941" s="68" t="s">
        <v>1198</v>
      </c>
      <c r="D1941" s="68"/>
      <c r="E1941" s="69" t="s">
        <v>1199</v>
      </c>
      <c r="F1941" s="63">
        <v>0</v>
      </c>
      <c r="G1941" s="63">
        <v>714801100.30743778</v>
      </c>
      <c r="H1941" s="63"/>
      <c r="I1941" s="112">
        <v>714801100.30743778</v>
      </c>
      <c r="J1941" s="63">
        <v>0</v>
      </c>
      <c r="K1941" s="65">
        <v>698481723.31999993</v>
      </c>
      <c r="L1941" s="112">
        <v>698481723.31999993</v>
      </c>
      <c r="M1941" s="63">
        <v>68990495.25</v>
      </c>
      <c r="N1941" s="64">
        <v>669832276.80999994</v>
      </c>
      <c r="O1941" s="110">
        <v>28649446.50999999</v>
      </c>
      <c r="P1941" s="110">
        <v>0</v>
      </c>
      <c r="Q1941" s="110">
        <v>0</v>
      </c>
      <c r="R1941" s="110">
        <v>28649446.50999999</v>
      </c>
      <c r="S1941" s="110">
        <v>68990495.25</v>
      </c>
    </row>
    <row r="1942" spans="1:19" ht="15.75" customHeight="1" x14ac:dyDescent="0.3">
      <c r="A1942" s="66" t="s">
        <v>2366</v>
      </c>
      <c r="B1942" s="67" t="s">
        <v>53</v>
      </c>
      <c r="C1942" s="68" t="s">
        <v>1200</v>
      </c>
      <c r="D1942" s="68"/>
      <c r="E1942" s="69" t="s">
        <v>1201</v>
      </c>
      <c r="F1942" s="63">
        <v>0</v>
      </c>
      <c r="G1942" s="63">
        <v>381237249.82965171</v>
      </c>
      <c r="H1942" s="63"/>
      <c r="I1942" s="112">
        <v>381237249.82965171</v>
      </c>
      <c r="J1942" s="63">
        <v>0</v>
      </c>
      <c r="K1942" s="65">
        <v>372702706.30000007</v>
      </c>
      <c r="L1942" s="112">
        <v>372702706.30000007</v>
      </c>
      <c r="M1942" s="63">
        <v>37374573.419999987</v>
      </c>
      <c r="N1942" s="64">
        <v>357498377.63</v>
      </c>
      <c r="O1942" s="110">
        <v>15204328.670000076</v>
      </c>
      <c r="P1942" s="110">
        <v>0</v>
      </c>
      <c r="Q1942" s="110">
        <v>0</v>
      </c>
      <c r="R1942" s="110">
        <v>15204328.670000076</v>
      </c>
      <c r="S1942" s="110">
        <v>37374573.419999987</v>
      </c>
    </row>
    <row r="1943" spans="1:19" ht="15.75" customHeight="1" x14ac:dyDescent="0.3">
      <c r="A1943" s="66" t="s">
        <v>2366</v>
      </c>
      <c r="B1943" s="67" t="s">
        <v>53</v>
      </c>
      <c r="C1943" s="68" t="s">
        <v>1202</v>
      </c>
      <c r="D1943" s="68"/>
      <c r="E1943" s="69" t="s">
        <v>1203</v>
      </c>
      <c r="F1943" s="63">
        <v>0</v>
      </c>
      <c r="G1943" s="63">
        <v>467026217.72997618</v>
      </c>
      <c r="H1943" s="63"/>
      <c r="I1943" s="112">
        <v>467026217.72997618</v>
      </c>
      <c r="J1943" s="63">
        <v>0</v>
      </c>
      <c r="K1943" s="65">
        <v>456670166.97999996</v>
      </c>
      <c r="L1943" s="112">
        <v>456670166.97999996</v>
      </c>
      <c r="M1943" s="63">
        <v>46093431.569999993</v>
      </c>
      <c r="N1943" s="64">
        <v>438088955.98000002</v>
      </c>
      <c r="O1943" s="110">
        <v>18581210.99999994</v>
      </c>
      <c r="P1943" s="110">
        <v>0</v>
      </c>
      <c r="Q1943" s="110">
        <v>0</v>
      </c>
      <c r="R1943" s="110">
        <v>18581210.99999994</v>
      </c>
      <c r="S1943" s="110">
        <v>46093431.569999993</v>
      </c>
    </row>
    <row r="1944" spans="1:19" ht="15.75" customHeight="1" x14ac:dyDescent="0.3">
      <c r="A1944" s="66" t="s">
        <v>2366</v>
      </c>
      <c r="B1944" s="67" t="s">
        <v>53</v>
      </c>
      <c r="C1944" s="68" t="s">
        <v>1204</v>
      </c>
      <c r="D1944" s="68"/>
      <c r="E1944" s="69" t="s">
        <v>1205</v>
      </c>
      <c r="F1944" s="63">
        <v>0</v>
      </c>
      <c r="G1944" s="63">
        <v>665691105.9452275</v>
      </c>
      <c r="H1944" s="63"/>
      <c r="I1944" s="112">
        <v>665691105.9452275</v>
      </c>
      <c r="J1944" s="63">
        <v>0</v>
      </c>
      <c r="K1944" s="65">
        <v>650635995.42000008</v>
      </c>
      <c r="L1944" s="112">
        <v>650635995.42000008</v>
      </c>
      <c r="M1944" s="63">
        <v>64715770.229999959</v>
      </c>
      <c r="N1944" s="64">
        <v>624019072.32999992</v>
      </c>
      <c r="O1944" s="110">
        <v>26616923.090000153</v>
      </c>
      <c r="P1944" s="110">
        <v>0</v>
      </c>
      <c r="Q1944" s="110">
        <v>0</v>
      </c>
      <c r="R1944" s="110">
        <v>26616923.090000153</v>
      </c>
      <c r="S1944" s="110">
        <v>64715770.229999959</v>
      </c>
    </row>
    <row r="1945" spans="1:19" ht="15.75" customHeight="1" x14ac:dyDescent="0.3">
      <c r="A1945" s="66" t="s">
        <v>2366</v>
      </c>
      <c r="B1945" s="67" t="s">
        <v>53</v>
      </c>
      <c r="C1945" s="68" t="s">
        <v>1206</v>
      </c>
      <c r="D1945" s="68"/>
      <c r="E1945" s="69" t="s">
        <v>1207</v>
      </c>
      <c r="F1945" s="63">
        <v>0</v>
      </c>
      <c r="G1945" s="63">
        <v>1178010968.6057215</v>
      </c>
      <c r="H1945" s="63"/>
      <c r="I1945" s="112">
        <v>1178010968.6057215</v>
      </c>
      <c r="J1945" s="63">
        <v>0</v>
      </c>
      <c r="K1945" s="65">
        <v>1150927764.46</v>
      </c>
      <c r="L1945" s="112">
        <v>1150927764.46</v>
      </c>
      <c r="M1945" s="63">
        <v>113084576.76999998</v>
      </c>
      <c r="N1945" s="64">
        <v>1103628186.5099998</v>
      </c>
      <c r="O1945" s="110">
        <v>47299577.950000286</v>
      </c>
      <c r="P1945" s="110">
        <v>0</v>
      </c>
      <c r="Q1945" s="110">
        <v>0</v>
      </c>
      <c r="R1945" s="110">
        <v>47299577.950000286</v>
      </c>
      <c r="S1945" s="110">
        <v>113084576.76999998</v>
      </c>
    </row>
    <row r="1946" spans="1:19" ht="15.75" customHeight="1" x14ac:dyDescent="0.3">
      <c r="A1946" s="66" t="s">
        <v>2366</v>
      </c>
      <c r="B1946" s="67" t="s">
        <v>53</v>
      </c>
      <c r="C1946" s="68" t="s">
        <v>2105</v>
      </c>
      <c r="D1946" s="68"/>
      <c r="E1946" s="69" t="s">
        <v>2106</v>
      </c>
      <c r="F1946" s="63">
        <v>0</v>
      </c>
      <c r="G1946" s="63">
        <v>349163207.92329103</v>
      </c>
      <c r="H1946" s="63"/>
      <c r="I1946" s="112">
        <v>349163207.92329103</v>
      </c>
      <c r="J1946" s="63">
        <v>0</v>
      </c>
      <c r="K1946" s="65">
        <v>341194001.32999998</v>
      </c>
      <c r="L1946" s="112">
        <v>341194001.32999998</v>
      </c>
      <c r="M1946" s="63">
        <v>33711724.449999988</v>
      </c>
      <c r="N1946" s="64">
        <v>327200491.58999997</v>
      </c>
      <c r="O1946" s="110">
        <v>13993509.74000001</v>
      </c>
      <c r="P1946" s="110">
        <v>0</v>
      </c>
      <c r="Q1946" s="110">
        <v>0</v>
      </c>
      <c r="R1946" s="110">
        <v>13993509.74000001</v>
      </c>
      <c r="S1946" s="110">
        <v>33711724.449999988</v>
      </c>
    </row>
    <row r="1947" spans="1:19" ht="15.75" customHeight="1" x14ac:dyDescent="0.3">
      <c r="A1947" s="66" t="s">
        <v>2366</v>
      </c>
      <c r="B1947" s="67" t="s">
        <v>53</v>
      </c>
      <c r="C1947" s="68" t="s">
        <v>1208</v>
      </c>
      <c r="D1947" s="68"/>
      <c r="E1947" s="69" t="s">
        <v>1209</v>
      </c>
      <c r="F1947" s="63">
        <v>0</v>
      </c>
      <c r="G1947" s="63">
        <v>875012743.81899321</v>
      </c>
      <c r="H1947" s="63"/>
      <c r="I1947" s="112">
        <v>875012743.81899321</v>
      </c>
      <c r="J1947" s="63">
        <v>0</v>
      </c>
      <c r="K1947" s="65">
        <v>855054049.21000016</v>
      </c>
      <c r="L1947" s="112">
        <v>855054049.21000016</v>
      </c>
      <c r="M1947" s="63">
        <v>84528741.019999981</v>
      </c>
      <c r="N1947" s="64">
        <v>819991424.70999992</v>
      </c>
      <c r="O1947" s="110">
        <v>35062624.500000238</v>
      </c>
      <c r="P1947" s="110">
        <v>0</v>
      </c>
      <c r="Q1947" s="110">
        <v>0</v>
      </c>
      <c r="R1947" s="110">
        <v>35062624.500000238</v>
      </c>
      <c r="S1947" s="110">
        <v>84528741.019999981</v>
      </c>
    </row>
    <row r="1948" spans="1:19" ht="15.75" customHeight="1" x14ac:dyDescent="0.3">
      <c r="A1948" s="66" t="s">
        <v>2366</v>
      </c>
      <c r="B1948" s="67" t="s">
        <v>53</v>
      </c>
      <c r="C1948" s="68" t="s">
        <v>1210</v>
      </c>
      <c r="D1948" s="68"/>
      <c r="E1948" s="69" t="s">
        <v>1211</v>
      </c>
      <c r="F1948" s="63">
        <v>0</v>
      </c>
      <c r="G1948" s="63">
        <v>604231832.63356996</v>
      </c>
      <c r="H1948" s="63"/>
      <c r="I1948" s="112">
        <v>604231832.63356996</v>
      </c>
      <c r="J1948" s="63">
        <v>0</v>
      </c>
      <c r="K1948" s="65">
        <v>590545074.24000001</v>
      </c>
      <c r="L1948" s="112">
        <v>590545074.24000001</v>
      </c>
      <c r="M1948" s="63">
        <v>58639572.019999981</v>
      </c>
      <c r="N1948" s="64">
        <v>566376068.73000002</v>
      </c>
      <c r="O1948" s="110">
        <v>24169005.50999999</v>
      </c>
      <c r="P1948" s="110">
        <v>0</v>
      </c>
      <c r="Q1948" s="110">
        <v>0</v>
      </c>
      <c r="R1948" s="110">
        <v>24169005.50999999</v>
      </c>
      <c r="S1948" s="110">
        <v>58639572.019999981</v>
      </c>
    </row>
    <row r="1949" spans="1:19" ht="15.75" customHeight="1" x14ac:dyDescent="0.3">
      <c r="A1949" s="66" t="s">
        <v>2366</v>
      </c>
      <c r="B1949" s="67" t="s">
        <v>53</v>
      </c>
      <c r="C1949" s="68" t="s">
        <v>1212</v>
      </c>
      <c r="D1949" s="68"/>
      <c r="E1949" s="69" t="s">
        <v>1213</v>
      </c>
      <c r="F1949" s="63">
        <v>0</v>
      </c>
      <c r="G1949" s="63">
        <v>592660928.3768096</v>
      </c>
      <c r="H1949" s="63"/>
      <c r="I1949" s="112">
        <v>592660928.3768096</v>
      </c>
      <c r="J1949" s="63">
        <v>0</v>
      </c>
      <c r="K1949" s="65">
        <v>579375873</v>
      </c>
      <c r="L1949" s="112">
        <v>579375873</v>
      </c>
      <c r="M1949" s="63">
        <v>57994743.270000041</v>
      </c>
      <c r="N1949" s="64">
        <v>555732156.89999998</v>
      </c>
      <c r="O1949" s="110">
        <v>23643716.100000024</v>
      </c>
      <c r="P1949" s="110">
        <v>0</v>
      </c>
      <c r="Q1949" s="110">
        <v>0</v>
      </c>
      <c r="R1949" s="110">
        <v>23643716.100000024</v>
      </c>
      <c r="S1949" s="110">
        <v>57994743.270000041</v>
      </c>
    </row>
    <row r="1950" spans="1:19" ht="15.75" customHeight="1" x14ac:dyDescent="0.3">
      <c r="A1950" s="66" t="s">
        <v>2366</v>
      </c>
      <c r="B1950" s="67" t="s">
        <v>53</v>
      </c>
      <c r="C1950" s="68" t="s">
        <v>1214</v>
      </c>
      <c r="D1950" s="68"/>
      <c r="E1950" s="69" t="s">
        <v>1215</v>
      </c>
      <c r="F1950" s="63">
        <v>0</v>
      </c>
      <c r="G1950" s="63">
        <v>562279885.03900313</v>
      </c>
      <c r="H1950" s="63"/>
      <c r="I1950" s="112">
        <v>562279885.03900313</v>
      </c>
      <c r="J1950" s="63">
        <v>0</v>
      </c>
      <c r="K1950" s="65">
        <v>549534214.05999994</v>
      </c>
      <c r="L1950" s="112">
        <v>549534214.05999994</v>
      </c>
      <c r="M1950" s="63">
        <v>54593189.99000001</v>
      </c>
      <c r="N1950" s="64">
        <v>527038749.09000003</v>
      </c>
      <c r="O1950" s="110">
        <v>22495464.969999909</v>
      </c>
      <c r="P1950" s="110">
        <v>0</v>
      </c>
      <c r="Q1950" s="110">
        <v>0</v>
      </c>
      <c r="R1950" s="110">
        <v>22495464.969999909</v>
      </c>
      <c r="S1950" s="110">
        <v>54593189.99000001</v>
      </c>
    </row>
    <row r="1951" spans="1:19" ht="15.75" customHeight="1" x14ac:dyDescent="0.3">
      <c r="A1951" s="66" t="s">
        <v>2366</v>
      </c>
      <c r="B1951" s="67" t="s">
        <v>53</v>
      </c>
      <c r="C1951" s="68" t="s">
        <v>1216</v>
      </c>
      <c r="D1951" s="68"/>
      <c r="E1951" s="69" t="s">
        <v>1217</v>
      </c>
      <c r="F1951" s="63">
        <v>0</v>
      </c>
      <c r="G1951" s="63">
        <v>788237286.70348215</v>
      </c>
      <c r="H1951" s="63"/>
      <c r="I1951" s="112">
        <v>788237286.70348215</v>
      </c>
      <c r="J1951" s="63">
        <v>0</v>
      </c>
      <c r="K1951" s="65">
        <v>770389369.3599999</v>
      </c>
      <c r="L1951" s="112">
        <v>770389369.3599999</v>
      </c>
      <c r="M1951" s="63">
        <v>76552528.150000036</v>
      </c>
      <c r="N1951" s="64">
        <v>738863055.23000002</v>
      </c>
      <c r="O1951" s="110">
        <v>31526314.129999876</v>
      </c>
      <c r="P1951" s="110">
        <v>0</v>
      </c>
      <c r="Q1951" s="110">
        <v>0</v>
      </c>
      <c r="R1951" s="110">
        <v>31526314.129999876</v>
      </c>
      <c r="S1951" s="110">
        <v>76552528.150000036</v>
      </c>
    </row>
    <row r="1952" spans="1:19" ht="15.75" customHeight="1" x14ac:dyDescent="0.3">
      <c r="A1952" s="66" t="s">
        <v>2366</v>
      </c>
      <c r="B1952" s="67" t="s">
        <v>53</v>
      </c>
      <c r="C1952" s="68" t="s">
        <v>1218</v>
      </c>
      <c r="D1952" s="68"/>
      <c r="E1952" s="69" t="s">
        <v>1219</v>
      </c>
      <c r="F1952" s="63">
        <v>0</v>
      </c>
      <c r="G1952" s="63">
        <v>560310973.666991</v>
      </c>
      <c r="H1952" s="63"/>
      <c r="I1952" s="112">
        <v>560310973.666991</v>
      </c>
      <c r="J1952" s="63">
        <v>0</v>
      </c>
      <c r="K1952" s="65">
        <v>547592015.95999992</v>
      </c>
      <c r="L1952" s="112">
        <v>547592015.95999992</v>
      </c>
      <c r="M1952" s="63">
        <v>54326290.920000017</v>
      </c>
      <c r="N1952" s="64">
        <v>525167410.12999994</v>
      </c>
      <c r="O1952" s="110">
        <v>22424605.829999983</v>
      </c>
      <c r="P1952" s="110">
        <v>0</v>
      </c>
      <c r="Q1952" s="110">
        <v>0</v>
      </c>
      <c r="R1952" s="110">
        <v>22424605.829999983</v>
      </c>
      <c r="S1952" s="110">
        <v>54326290.920000017</v>
      </c>
    </row>
    <row r="1953" spans="1:19" ht="15.75" customHeight="1" x14ac:dyDescent="0.3">
      <c r="A1953" s="66" t="s">
        <v>2366</v>
      </c>
      <c r="B1953" s="67" t="s">
        <v>53</v>
      </c>
      <c r="C1953" s="68" t="s">
        <v>1220</v>
      </c>
      <c r="D1953" s="68"/>
      <c r="E1953" s="69" t="s">
        <v>1221</v>
      </c>
      <c r="F1953" s="63">
        <v>0</v>
      </c>
      <c r="G1953" s="63">
        <v>819032582.79657364</v>
      </c>
      <c r="H1953" s="63"/>
      <c r="I1953" s="112">
        <v>819032582.79657364</v>
      </c>
      <c r="J1953" s="63">
        <v>0</v>
      </c>
      <c r="K1953" s="65">
        <v>800250231.61000001</v>
      </c>
      <c r="L1953" s="112">
        <v>800250231.61000001</v>
      </c>
      <c r="M1953" s="63">
        <v>78784776.290000021</v>
      </c>
      <c r="N1953" s="64">
        <v>767385746.16000009</v>
      </c>
      <c r="O1953" s="110">
        <v>32864485.449999928</v>
      </c>
      <c r="P1953" s="110">
        <v>0</v>
      </c>
      <c r="Q1953" s="110">
        <v>0</v>
      </c>
      <c r="R1953" s="110">
        <v>32864485.449999928</v>
      </c>
      <c r="S1953" s="110">
        <v>78784776.290000021</v>
      </c>
    </row>
    <row r="1954" spans="1:19" ht="15.75" customHeight="1" x14ac:dyDescent="0.3">
      <c r="A1954" s="66" t="s">
        <v>2366</v>
      </c>
      <c r="B1954" s="67" t="s">
        <v>53</v>
      </c>
      <c r="C1954" s="68" t="s">
        <v>1222</v>
      </c>
      <c r="D1954" s="68"/>
      <c r="E1954" s="69" t="s">
        <v>1223</v>
      </c>
      <c r="F1954" s="63">
        <v>0</v>
      </c>
      <c r="G1954" s="63">
        <v>977752675.33043051</v>
      </c>
      <c r="H1954" s="63"/>
      <c r="I1954" s="112">
        <v>977752675.33043051</v>
      </c>
      <c r="J1954" s="63">
        <v>0</v>
      </c>
      <c r="K1954" s="65">
        <v>955163498.52999997</v>
      </c>
      <c r="L1954" s="112">
        <v>955163498.52999997</v>
      </c>
      <c r="M1954" s="63">
        <v>93524381.029999971</v>
      </c>
      <c r="N1954" s="64">
        <v>915855181.8499999</v>
      </c>
      <c r="O1954" s="110">
        <v>39308316.680000067</v>
      </c>
      <c r="P1954" s="110">
        <v>0</v>
      </c>
      <c r="Q1954" s="110">
        <v>0</v>
      </c>
      <c r="R1954" s="110">
        <v>39308316.680000067</v>
      </c>
      <c r="S1954" s="110">
        <v>93524381.029999971</v>
      </c>
    </row>
    <row r="1955" spans="1:19" ht="15.75" customHeight="1" x14ac:dyDescent="0.3">
      <c r="A1955" s="66" t="s">
        <v>2366</v>
      </c>
      <c r="B1955" s="67" t="s">
        <v>53</v>
      </c>
      <c r="C1955" s="68" t="s">
        <v>1224</v>
      </c>
      <c r="D1955" s="68"/>
      <c r="E1955" s="69" t="s">
        <v>1225</v>
      </c>
      <c r="F1955" s="63">
        <v>0</v>
      </c>
      <c r="G1955" s="63">
        <v>606796250.83248591</v>
      </c>
      <c r="H1955" s="63"/>
      <c r="I1955" s="112">
        <v>606796250.83248591</v>
      </c>
      <c r="J1955" s="63">
        <v>0</v>
      </c>
      <c r="K1955" s="65">
        <v>593018163</v>
      </c>
      <c r="L1955" s="112">
        <v>593018163</v>
      </c>
      <c r="M1955" s="63">
        <v>58786071.190000057</v>
      </c>
      <c r="N1955" s="64">
        <v>568731626.75999999</v>
      </c>
      <c r="O1955" s="110">
        <v>24286536.24000001</v>
      </c>
      <c r="P1955" s="110">
        <v>0</v>
      </c>
      <c r="Q1955" s="110">
        <v>0</v>
      </c>
      <c r="R1955" s="110">
        <v>24286536.24000001</v>
      </c>
      <c r="S1955" s="110">
        <v>58786071.190000057</v>
      </c>
    </row>
    <row r="1956" spans="1:19" ht="15.75" customHeight="1" x14ac:dyDescent="0.3">
      <c r="A1956" s="66" t="s">
        <v>2366</v>
      </c>
      <c r="B1956" s="67" t="s">
        <v>53</v>
      </c>
      <c r="C1956" s="68" t="s">
        <v>1226</v>
      </c>
      <c r="D1956" s="68"/>
      <c r="E1956" s="69" t="s">
        <v>1227</v>
      </c>
      <c r="F1956" s="63">
        <v>0</v>
      </c>
      <c r="G1956" s="63">
        <v>1221398208.6658452</v>
      </c>
      <c r="H1956" s="63"/>
      <c r="I1956" s="112">
        <v>1221398208.6658452</v>
      </c>
      <c r="J1956" s="63">
        <v>0</v>
      </c>
      <c r="K1956" s="65">
        <v>1193028151.3299999</v>
      </c>
      <c r="L1956" s="112">
        <v>1193028151.3299999</v>
      </c>
      <c r="M1956" s="63">
        <v>116312911.01999998</v>
      </c>
      <c r="N1956" s="64">
        <v>1143856637.8099999</v>
      </c>
      <c r="O1956" s="110">
        <v>49171513.519999981</v>
      </c>
      <c r="P1956" s="110">
        <v>0</v>
      </c>
      <c r="Q1956" s="110">
        <v>0</v>
      </c>
      <c r="R1956" s="110">
        <v>49171513.519999981</v>
      </c>
      <c r="S1956" s="110">
        <v>116312911.01999998</v>
      </c>
    </row>
    <row r="1957" spans="1:19" ht="15.75" customHeight="1" x14ac:dyDescent="0.3">
      <c r="A1957" s="66" t="s">
        <v>2366</v>
      </c>
      <c r="B1957" s="67" t="s">
        <v>53</v>
      </c>
      <c r="C1957" s="68" t="s">
        <v>1228</v>
      </c>
      <c r="D1957" s="68"/>
      <c r="E1957" s="69" t="s">
        <v>1229</v>
      </c>
      <c r="F1957" s="63">
        <v>0</v>
      </c>
      <c r="G1957" s="63">
        <v>492735871.11979067</v>
      </c>
      <c r="H1957" s="63"/>
      <c r="I1957" s="112">
        <v>492735871.11979067</v>
      </c>
      <c r="J1957" s="63">
        <v>0</v>
      </c>
      <c r="K1957" s="65">
        <v>481657871.68999994</v>
      </c>
      <c r="L1957" s="112">
        <v>481657871.68999994</v>
      </c>
      <c r="M1957" s="63">
        <v>48099616.360000014</v>
      </c>
      <c r="N1957" s="64">
        <v>461985914.22000003</v>
      </c>
      <c r="O1957" s="110">
        <v>19671957.469999909</v>
      </c>
      <c r="P1957" s="110">
        <v>0</v>
      </c>
      <c r="Q1957" s="110">
        <v>0</v>
      </c>
      <c r="R1957" s="110">
        <v>19671957.469999909</v>
      </c>
      <c r="S1957" s="110">
        <v>48099616.360000014</v>
      </c>
    </row>
    <row r="1958" spans="1:19" ht="15.75" customHeight="1" x14ac:dyDescent="0.3">
      <c r="A1958" s="66" t="s">
        <v>2366</v>
      </c>
      <c r="B1958" s="67" t="s">
        <v>53</v>
      </c>
      <c r="C1958" s="68" t="s">
        <v>1230</v>
      </c>
      <c r="D1958" s="68"/>
      <c r="E1958" s="69" t="s">
        <v>1231</v>
      </c>
      <c r="F1958" s="63">
        <v>0</v>
      </c>
      <c r="G1958" s="63">
        <v>752384777.33801329</v>
      </c>
      <c r="H1958" s="63"/>
      <c r="I1958" s="112">
        <v>752384777.33801329</v>
      </c>
      <c r="J1958" s="63">
        <v>0</v>
      </c>
      <c r="K1958" s="65">
        <v>735552579.31000018</v>
      </c>
      <c r="L1958" s="112">
        <v>735552579.31000018</v>
      </c>
      <c r="M1958" s="63">
        <v>73715200.50999999</v>
      </c>
      <c r="N1958" s="64">
        <v>705551841.43000007</v>
      </c>
      <c r="O1958" s="110">
        <v>30000737.880000114</v>
      </c>
      <c r="P1958" s="110">
        <v>0</v>
      </c>
      <c r="Q1958" s="110">
        <v>0</v>
      </c>
      <c r="R1958" s="110">
        <v>30000737.880000114</v>
      </c>
      <c r="S1958" s="110">
        <v>73715200.50999999</v>
      </c>
    </row>
    <row r="1959" spans="1:19" ht="15.75" customHeight="1" x14ac:dyDescent="0.3">
      <c r="A1959" s="66" t="s">
        <v>2366</v>
      </c>
      <c r="B1959" s="67" t="s">
        <v>53</v>
      </c>
      <c r="C1959" s="68" t="s">
        <v>1232</v>
      </c>
      <c r="D1959" s="68"/>
      <c r="E1959" s="69" t="s">
        <v>1233</v>
      </c>
      <c r="F1959" s="63">
        <v>0</v>
      </c>
      <c r="G1959" s="63">
        <v>616544299.56743419</v>
      </c>
      <c r="H1959" s="63"/>
      <c r="I1959" s="112">
        <v>616544299.56743419</v>
      </c>
      <c r="J1959" s="63">
        <v>0</v>
      </c>
      <c r="K1959" s="65">
        <v>602715869.94000006</v>
      </c>
      <c r="L1959" s="112">
        <v>602715869.94000006</v>
      </c>
      <c r="M1959" s="63">
        <v>60312388.520000041</v>
      </c>
      <c r="N1959" s="64">
        <v>578115707.18000007</v>
      </c>
      <c r="O1959" s="110">
        <v>24600162.75999999</v>
      </c>
      <c r="P1959" s="110">
        <v>0</v>
      </c>
      <c r="Q1959" s="110">
        <v>0</v>
      </c>
      <c r="R1959" s="110">
        <v>24600162.75999999</v>
      </c>
      <c r="S1959" s="110">
        <v>60312388.520000041</v>
      </c>
    </row>
    <row r="1960" spans="1:19" ht="15.75" customHeight="1" x14ac:dyDescent="0.3">
      <c r="A1960" s="66" t="s">
        <v>2366</v>
      </c>
      <c r="B1960" s="67" t="s">
        <v>53</v>
      </c>
      <c r="C1960" s="68" t="s">
        <v>1234</v>
      </c>
      <c r="D1960" s="68"/>
      <c r="E1960" s="69" t="s">
        <v>1235</v>
      </c>
      <c r="F1960" s="63">
        <v>0</v>
      </c>
      <c r="G1960" s="63">
        <v>572711074.02605247</v>
      </c>
      <c r="H1960" s="63"/>
      <c r="I1960" s="112">
        <v>572711074.02605247</v>
      </c>
      <c r="J1960" s="63">
        <v>0</v>
      </c>
      <c r="K1960" s="65">
        <v>559923193.12</v>
      </c>
      <c r="L1960" s="112">
        <v>559923193.12</v>
      </c>
      <c r="M1960" s="63">
        <v>56197617.060000002</v>
      </c>
      <c r="N1960" s="64">
        <v>537097837.06999993</v>
      </c>
      <c r="O1960" s="110">
        <v>22825356.050000072</v>
      </c>
      <c r="P1960" s="110">
        <v>0</v>
      </c>
      <c r="Q1960" s="110">
        <v>0</v>
      </c>
      <c r="R1960" s="110">
        <v>22825356.050000072</v>
      </c>
      <c r="S1960" s="110">
        <v>56197617.060000002</v>
      </c>
    </row>
    <row r="1961" spans="1:19" ht="15.75" customHeight="1" x14ac:dyDescent="0.3">
      <c r="A1961" s="66" t="s">
        <v>2366</v>
      </c>
      <c r="B1961" s="67" t="s">
        <v>53</v>
      </c>
      <c r="C1961" s="68" t="s">
        <v>1236</v>
      </c>
      <c r="D1961" s="68"/>
      <c r="E1961" s="69" t="s">
        <v>1237</v>
      </c>
      <c r="F1961" s="63">
        <v>0</v>
      </c>
      <c r="G1961" s="63">
        <v>547432175.83178639</v>
      </c>
      <c r="H1961" s="63"/>
      <c r="I1961" s="112">
        <v>547432175.83178639</v>
      </c>
      <c r="J1961" s="63">
        <v>0</v>
      </c>
      <c r="K1961" s="65">
        <v>535132293.94999999</v>
      </c>
      <c r="L1961" s="112">
        <v>535132293.94999999</v>
      </c>
      <c r="M1961" s="63">
        <v>53501277.209999979</v>
      </c>
      <c r="N1961" s="64">
        <v>513279892.49000001</v>
      </c>
      <c r="O1961" s="110">
        <v>21852401.459999979</v>
      </c>
      <c r="P1961" s="110">
        <v>0</v>
      </c>
      <c r="Q1961" s="110">
        <v>0</v>
      </c>
      <c r="R1961" s="110">
        <v>21852401.459999979</v>
      </c>
      <c r="S1961" s="110">
        <v>53501277.209999979</v>
      </c>
    </row>
    <row r="1962" spans="1:19" ht="15.75" customHeight="1" x14ac:dyDescent="0.3">
      <c r="A1962" s="66" t="s">
        <v>2366</v>
      </c>
      <c r="B1962" s="67" t="s">
        <v>53</v>
      </c>
      <c r="C1962" s="68" t="s">
        <v>1238</v>
      </c>
      <c r="D1962" s="68"/>
      <c r="E1962" s="69" t="s">
        <v>1239</v>
      </c>
      <c r="F1962" s="63">
        <v>0</v>
      </c>
      <c r="G1962" s="63">
        <v>582324120.64961529</v>
      </c>
      <c r="H1962" s="63"/>
      <c r="I1962" s="112">
        <v>582324120.64961529</v>
      </c>
      <c r="J1962" s="63">
        <v>0</v>
      </c>
      <c r="K1962" s="65">
        <v>569249851.46000004</v>
      </c>
      <c r="L1962" s="112">
        <v>569249851.46000004</v>
      </c>
      <c r="M1962" s="63">
        <v>56910080.569999993</v>
      </c>
      <c r="N1962" s="64">
        <v>546009163.74000001</v>
      </c>
      <c r="O1962" s="110">
        <v>23240687.720000029</v>
      </c>
      <c r="P1962" s="110">
        <v>0</v>
      </c>
      <c r="Q1962" s="110">
        <v>0</v>
      </c>
      <c r="R1962" s="110">
        <v>23240687.720000029</v>
      </c>
      <c r="S1962" s="110">
        <v>56910080.569999993</v>
      </c>
    </row>
    <row r="1963" spans="1:19" ht="15.75" customHeight="1" x14ac:dyDescent="0.3">
      <c r="A1963" s="66" t="s">
        <v>2366</v>
      </c>
      <c r="B1963" s="67" t="s">
        <v>53</v>
      </c>
      <c r="C1963" s="68" t="s">
        <v>1240</v>
      </c>
      <c r="D1963" s="68"/>
      <c r="E1963" s="69" t="s">
        <v>1241</v>
      </c>
      <c r="F1963" s="63">
        <v>0</v>
      </c>
      <c r="G1963" s="63">
        <v>632029332.59645057</v>
      </c>
      <c r="H1963" s="63"/>
      <c r="I1963" s="112">
        <v>632029332.59645057</v>
      </c>
      <c r="J1963" s="63">
        <v>0</v>
      </c>
      <c r="K1963" s="65">
        <v>617902062.62</v>
      </c>
      <c r="L1963" s="112">
        <v>617902062.62</v>
      </c>
      <c r="M1963" s="63">
        <v>61978861.019999981</v>
      </c>
      <c r="N1963" s="64">
        <v>592705835.88999999</v>
      </c>
      <c r="O1963" s="110">
        <v>25196226.730000019</v>
      </c>
      <c r="P1963" s="110">
        <v>0</v>
      </c>
      <c r="Q1963" s="110">
        <v>0</v>
      </c>
      <c r="R1963" s="110">
        <v>25196226.730000019</v>
      </c>
      <c r="S1963" s="110">
        <v>61978861.019999981</v>
      </c>
    </row>
    <row r="1964" spans="1:19" ht="15.75" customHeight="1" x14ac:dyDescent="0.3">
      <c r="A1964" s="66" t="s">
        <v>2366</v>
      </c>
      <c r="B1964" s="67" t="s">
        <v>53</v>
      </c>
      <c r="C1964" s="68" t="s">
        <v>1242</v>
      </c>
      <c r="D1964" s="68"/>
      <c r="E1964" s="69" t="s">
        <v>1243</v>
      </c>
      <c r="F1964" s="63">
        <v>0</v>
      </c>
      <c r="G1964" s="63">
        <v>430908962.83489561</v>
      </c>
      <c r="H1964" s="63"/>
      <c r="I1964" s="112">
        <v>430908962.83489561</v>
      </c>
      <c r="J1964" s="63">
        <v>0</v>
      </c>
      <c r="K1964" s="65">
        <v>421163497.93000001</v>
      </c>
      <c r="L1964" s="112">
        <v>421163497.93000001</v>
      </c>
      <c r="M1964" s="63">
        <v>41892894.24999997</v>
      </c>
      <c r="N1964" s="64">
        <v>403934005.26999998</v>
      </c>
      <c r="O1964" s="110">
        <v>17229492.660000026</v>
      </c>
      <c r="P1964" s="110">
        <v>0</v>
      </c>
      <c r="Q1964" s="110">
        <v>0</v>
      </c>
      <c r="R1964" s="110">
        <v>17229492.660000026</v>
      </c>
      <c r="S1964" s="110">
        <v>41892894.24999997</v>
      </c>
    </row>
    <row r="1965" spans="1:19" ht="15.75" customHeight="1" x14ac:dyDescent="0.3">
      <c r="A1965" s="66" t="s">
        <v>2366</v>
      </c>
      <c r="B1965" s="67" t="s">
        <v>53</v>
      </c>
      <c r="C1965" s="68" t="s">
        <v>1244</v>
      </c>
      <c r="D1965" s="68"/>
      <c r="E1965" s="69" t="s">
        <v>1245</v>
      </c>
      <c r="F1965" s="63">
        <v>0</v>
      </c>
      <c r="G1965" s="63">
        <v>582643478.19615936</v>
      </c>
      <c r="H1965" s="63"/>
      <c r="I1965" s="112">
        <v>582643478.19615936</v>
      </c>
      <c r="J1965" s="63">
        <v>0</v>
      </c>
      <c r="K1965" s="65">
        <v>569366688</v>
      </c>
      <c r="L1965" s="112">
        <v>569366688</v>
      </c>
      <c r="M1965" s="63">
        <v>56341312.25999999</v>
      </c>
      <c r="N1965" s="64">
        <v>546025356.01999998</v>
      </c>
      <c r="O1965" s="110">
        <v>23341331.980000019</v>
      </c>
      <c r="P1965" s="110">
        <v>0</v>
      </c>
      <c r="Q1965" s="110">
        <v>0</v>
      </c>
      <c r="R1965" s="110">
        <v>23341331.980000019</v>
      </c>
      <c r="S1965" s="110">
        <v>56341312.25999999</v>
      </c>
    </row>
    <row r="1966" spans="1:19" ht="15.75" customHeight="1" x14ac:dyDescent="0.3">
      <c r="A1966" s="66" t="s">
        <v>2366</v>
      </c>
      <c r="B1966" s="67" t="s">
        <v>53</v>
      </c>
      <c r="C1966" s="68" t="s">
        <v>1246</v>
      </c>
      <c r="D1966" s="68"/>
      <c r="E1966" s="69" t="s">
        <v>1247</v>
      </c>
      <c r="F1966" s="63">
        <v>0</v>
      </c>
      <c r="G1966" s="63">
        <v>494220563.96225125</v>
      </c>
      <c r="H1966" s="63"/>
      <c r="I1966" s="112">
        <v>494220563.96225125</v>
      </c>
      <c r="J1966" s="63">
        <v>0</v>
      </c>
      <c r="K1966" s="65">
        <v>483223951.57999998</v>
      </c>
      <c r="L1966" s="112">
        <v>483223951.57999998</v>
      </c>
      <c r="M1966" s="63">
        <v>48605939.710000038</v>
      </c>
      <c r="N1966" s="64">
        <v>463544294.43000001</v>
      </c>
      <c r="O1966" s="110">
        <v>19679657.149999976</v>
      </c>
      <c r="P1966" s="110">
        <v>0</v>
      </c>
      <c r="Q1966" s="110">
        <v>0</v>
      </c>
      <c r="R1966" s="110">
        <v>19679657.149999976</v>
      </c>
      <c r="S1966" s="110">
        <v>48605939.710000038</v>
      </c>
    </row>
    <row r="1967" spans="1:19" ht="15.75" customHeight="1" x14ac:dyDescent="0.3">
      <c r="A1967" s="66" t="s">
        <v>2366</v>
      </c>
      <c r="B1967" s="67" t="s">
        <v>53</v>
      </c>
      <c r="C1967" s="68" t="s">
        <v>2107</v>
      </c>
      <c r="D1967" s="68"/>
      <c r="E1967" s="69" t="s">
        <v>2108</v>
      </c>
      <c r="F1967" s="63">
        <v>0</v>
      </c>
      <c r="G1967" s="63">
        <v>1167704846.5457411</v>
      </c>
      <c r="H1967" s="63"/>
      <c r="I1967" s="112">
        <v>1167704846.5457411</v>
      </c>
      <c r="J1967" s="63">
        <v>0</v>
      </c>
      <c r="K1967" s="65">
        <v>1140844672.6200001</v>
      </c>
      <c r="L1967" s="112">
        <v>1140844672.6200001</v>
      </c>
      <c r="M1967" s="63">
        <v>112038738.34000003</v>
      </c>
      <c r="N1967" s="64">
        <v>1093952745.71</v>
      </c>
      <c r="O1967" s="110">
        <v>46891926.910000086</v>
      </c>
      <c r="P1967" s="110">
        <v>0</v>
      </c>
      <c r="Q1967" s="110">
        <v>0</v>
      </c>
      <c r="R1967" s="110">
        <v>46891926.910000086</v>
      </c>
      <c r="S1967" s="110">
        <v>112038738.34000003</v>
      </c>
    </row>
    <row r="1968" spans="1:19" ht="15.75" customHeight="1" x14ac:dyDescent="0.3">
      <c r="A1968" s="66" t="s">
        <v>2366</v>
      </c>
      <c r="B1968" s="67" t="s">
        <v>53</v>
      </c>
      <c r="C1968" s="68" t="s">
        <v>1248</v>
      </c>
      <c r="D1968" s="68"/>
      <c r="E1968" s="69" t="s">
        <v>1249</v>
      </c>
      <c r="F1968" s="63">
        <v>0</v>
      </c>
      <c r="G1968" s="63">
        <v>873999747.77081585</v>
      </c>
      <c r="H1968" s="63"/>
      <c r="I1968" s="112">
        <v>873999747.77081585</v>
      </c>
      <c r="J1968" s="63">
        <v>0</v>
      </c>
      <c r="K1968" s="65">
        <v>854217997.17999995</v>
      </c>
      <c r="L1968" s="112">
        <v>854217997.17999995</v>
      </c>
      <c r="M1968" s="63">
        <v>84910884.530000031</v>
      </c>
      <c r="N1968" s="64">
        <v>819265129.75</v>
      </c>
      <c r="O1968" s="110">
        <v>34952867.429999948</v>
      </c>
      <c r="P1968" s="110">
        <v>0</v>
      </c>
      <c r="Q1968" s="110">
        <v>0</v>
      </c>
      <c r="R1968" s="110">
        <v>34952867.429999948</v>
      </c>
      <c r="S1968" s="110">
        <v>84910884.530000031</v>
      </c>
    </row>
    <row r="1969" spans="1:19" ht="15.75" customHeight="1" x14ac:dyDescent="0.3">
      <c r="A1969" s="66" t="s">
        <v>2366</v>
      </c>
      <c r="B1969" s="67" t="s">
        <v>53</v>
      </c>
      <c r="C1969" s="68" t="s">
        <v>1250</v>
      </c>
      <c r="D1969" s="68"/>
      <c r="E1969" s="69" t="s">
        <v>1251</v>
      </c>
      <c r="F1969" s="63">
        <v>0</v>
      </c>
      <c r="G1969" s="63">
        <v>523482372.25936961</v>
      </c>
      <c r="H1969" s="63"/>
      <c r="I1969" s="112">
        <v>523482372.25936961</v>
      </c>
      <c r="J1969" s="63">
        <v>0</v>
      </c>
      <c r="K1969" s="65">
        <v>511780722.73000002</v>
      </c>
      <c r="L1969" s="112">
        <v>511780722.73000002</v>
      </c>
      <c r="M1969" s="63">
        <v>51371098.709999979</v>
      </c>
      <c r="N1969" s="64">
        <v>490911214.27000004</v>
      </c>
      <c r="O1969" s="110">
        <v>20869508.459999979</v>
      </c>
      <c r="P1969" s="110">
        <v>0</v>
      </c>
      <c r="Q1969" s="110">
        <v>0</v>
      </c>
      <c r="R1969" s="110">
        <v>20869508.459999979</v>
      </c>
      <c r="S1969" s="110">
        <v>51371098.709999979</v>
      </c>
    </row>
    <row r="1970" spans="1:19" ht="15.75" customHeight="1" x14ac:dyDescent="0.3">
      <c r="A1970" s="66" t="s">
        <v>2366</v>
      </c>
      <c r="B1970" s="67" t="s">
        <v>53</v>
      </c>
      <c r="C1970" s="68" t="s">
        <v>1252</v>
      </c>
      <c r="D1970" s="68"/>
      <c r="E1970" s="69" t="s">
        <v>1253</v>
      </c>
      <c r="F1970" s="63">
        <v>0</v>
      </c>
      <c r="G1970" s="63">
        <v>376446796.97938538</v>
      </c>
      <c r="H1970" s="63"/>
      <c r="I1970" s="112">
        <v>376446796.97938538</v>
      </c>
      <c r="J1970" s="63">
        <v>0</v>
      </c>
      <c r="K1970" s="65">
        <v>368025928.03999996</v>
      </c>
      <c r="L1970" s="112">
        <v>368025928.03999996</v>
      </c>
      <c r="M1970" s="63">
        <v>36899102.560000002</v>
      </c>
      <c r="N1970" s="64">
        <v>353015729.99999994</v>
      </c>
      <c r="O1970" s="110">
        <v>15010198.040000021</v>
      </c>
      <c r="P1970" s="110">
        <v>0</v>
      </c>
      <c r="Q1970" s="110">
        <v>0</v>
      </c>
      <c r="R1970" s="110">
        <v>15010198.040000021</v>
      </c>
      <c r="S1970" s="110">
        <v>36899102.560000002</v>
      </c>
    </row>
    <row r="1971" spans="1:19" ht="15.75" customHeight="1" x14ac:dyDescent="0.3">
      <c r="A1971" s="66" t="s">
        <v>2366</v>
      </c>
      <c r="B1971" s="67" t="s">
        <v>53</v>
      </c>
      <c r="C1971" s="68" t="s">
        <v>1254</v>
      </c>
      <c r="D1971" s="68"/>
      <c r="E1971" s="69" t="s">
        <v>1255</v>
      </c>
      <c r="F1971" s="63">
        <v>0</v>
      </c>
      <c r="G1971" s="63">
        <v>852024005.66382241</v>
      </c>
      <c r="H1971" s="63"/>
      <c r="I1971" s="112">
        <v>852024005.66382241</v>
      </c>
      <c r="J1971" s="63">
        <v>0</v>
      </c>
      <c r="K1971" s="65">
        <v>832162101.5</v>
      </c>
      <c r="L1971" s="112">
        <v>832162101.5</v>
      </c>
      <c r="M1971" s="63">
        <v>80915680.470000029</v>
      </c>
      <c r="N1971" s="64">
        <v>797828843.01999998</v>
      </c>
      <c r="O1971" s="110">
        <v>34333258.480000019</v>
      </c>
      <c r="P1971" s="110">
        <v>0</v>
      </c>
      <c r="Q1971" s="110">
        <v>0</v>
      </c>
      <c r="R1971" s="110">
        <v>34333258.480000019</v>
      </c>
      <c r="S1971" s="110">
        <v>80915680.470000029</v>
      </c>
    </row>
    <row r="1972" spans="1:19" ht="15.75" customHeight="1" x14ac:dyDescent="0.3">
      <c r="A1972" s="66" t="s">
        <v>2366</v>
      </c>
      <c r="B1972" s="67" t="s">
        <v>53</v>
      </c>
      <c r="C1972" s="68" t="s">
        <v>1256</v>
      </c>
      <c r="D1972" s="68"/>
      <c r="E1972" s="69" t="s">
        <v>1257</v>
      </c>
      <c r="F1972" s="63">
        <v>0</v>
      </c>
      <c r="G1972" s="63">
        <v>693695359.60108161</v>
      </c>
      <c r="H1972" s="63"/>
      <c r="I1972" s="112">
        <v>693695359.60108161</v>
      </c>
      <c r="J1972" s="63">
        <v>0</v>
      </c>
      <c r="K1972" s="65">
        <v>678109867.86999989</v>
      </c>
      <c r="L1972" s="112">
        <v>678109867.86999989</v>
      </c>
      <c r="M1972" s="63">
        <v>67770863.420000017</v>
      </c>
      <c r="N1972" s="64">
        <v>650419432.20000005</v>
      </c>
      <c r="O1972" s="110">
        <v>27690435.669999838</v>
      </c>
      <c r="P1972" s="110">
        <v>0</v>
      </c>
      <c r="Q1972" s="110">
        <v>0</v>
      </c>
      <c r="R1972" s="110">
        <v>27690435.669999838</v>
      </c>
      <c r="S1972" s="110">
        <v>67770863.420000017</v>
      </c>
    </row>
    <row r="1973" spans="1:19" ht="15.75" customHeight="1" x14ac:dyDescent="0.3">
      <c r="A1973" s="66" t="s">
        <v>2366</v>
      </c>
      <c r="B1973" s="67" t="s">
        <v>53</v>
      </c>
      <c r="C1973" s="68" t="s">
        <v>1258</v>
      </c>
      <c r="D1973" s="68"/>
      <c r="E1973" s="69" t="s">
        <v>1259</v>
      </c>
      <c r="F1973" s="63">
        <v>0</v>
      </c>
      <c r="G1973" s="63">
        <v>728156599.96422672</v>
      </c>
      <c r="H1973" s="63"/>
      <c r="I1973" s="112">
        <v>728156599.96422672</v>
      </c>
      <c r="J1973" s="63">
        <v>0</v>
      </c>
      <c r="K1973" s="65">
        <v>711499574.45000005</v>
      </c>
      <c r="L1973" s="112">
        <v>711499574.45000005</v>
      </c>
      <c r="M1973" s="63">
        <v>70207396.980000019</v>
      </c>
      <c r="N1973" s="64">
        <v>682299901.24000001</v>
      </c>
      <c r="O1973" s="110">
        <v>29199673.210000038</v>
      </c>
      <c r="P1973" s="110">
        <v>0</v>
      </c>
      <c r="Q1973" s="110">
        <v>0</v>
      </c>
      <c r="R1973" s="110">
        <v>29199673.210000038</v>
      </c>
      <c r="S1973" s="110">
        <v>70207396.980000019</v>
      </c>
    </row>
    <row r="1974" spans="1:19" ht="15.75" customHeight="1" x14ac:dyDescent="0.3">
      <c r="A1974" s="66" t="s">
        <v>2366</v>
      </c>
      <c r="B1974" s="67" t="s">
        <v>53</v>
      </c>
      <c r="C1974" s="68" t="s">
        <v>1260</v>
      </c>
      <c r="D1974" s="68"/>
      <c r="E1974" s="69" t="s">
        <v>1261</v>
      </c>
      <c r="F1974" s="63">
        <v>0</v>
      </c>
      <c r="G1974" s="63">
        <v>587671544.67368722</v>
      </c>
      <c r="H1974" s="63"/>
      <c r="I1974" s="112">
        <v>587671544.67368722</v>
      </c>
      <c r="J1974" s="63">
        <v>0</v>
      </c>
      <c r="K1974" s="65">
        <v>574563085.36000001</v>
      </c>
      <c r="L1974" s="112">
        <v>574563085.36000001</v>
      </c>
      <c r="M1974" s="63">
        <v>57746781.890000045</v>
      </c>
      <c r="N1974" s="64">
        <v>551147253.42000008</v>
      </c>
      <c r="O1974" s="110">
        <v>23415831.939999938</v>
      </c>
      <c r="P1974" s="110">
        <v>0</v>
      </c>
      <c r="Q1974" s="110">
        <v>0</v>
      </c>
      <c r="R1974" s="110">
        <v>23415831.939999938</v>
      </c>
      <c r="S1974" s="110">
        <v>57746781.890000045</v>
      </c>
    </row>
    <row r="1975" spans="1:19" ht="15.75" customHeight="1" x14ac:dyDescent="0.3">
      <c r="A1975" s="66" t="s">
        <v>2366</v>
      </c>
      <c r="B1975" s="67" t="s">
        <v>53</v>
      </c>
      <c r="C1975" s="68" t="s">
        <v>1262</v>
      </c>
      <c r="D1975" s="68"/>
      <c r="E1975" s="69" t="s">
        <v>1263</v>
      </c>
      <c r="F1975" s="63">
        <v>0</v>
      </c>
      <c r="G1975" s="63">
        <v>864214491.52545524</v>
      </c>
      <c r="H1975" s="63"/>
      <c r="I1975" s="112">
        <v>864214491.52545524</v>
      </c>
      <c r="J1975" s="63">
        <v>0</v>
      </c>
      <c r="K1975" s="65">
        <v>844414342.49000013</v>
      </c>
      <c r="L1975" s="112">
        <v>844414342.49000013</v>
      </c>
      <c r="M1975" s="63">
        <v>83184538.73999995</v>
      </c>
      <c r="N1975" s="64">
        <v>809745155.68999982</v>
      </c>
      <c r="O1975" s="110">
        <v>34669186.80000031</v>
      </c>
      <c r="P1975" s="110">
        <v>0</v>
      </c>
      <c r="Q1975" s="110">
        <v>0</v>
      </c>
      <c r="R1975" s="110">
        <v>34669186.80000031</v>
      </c>
      <c r="S1975" s="110">
        <v>83184538.73999995</v>
      </c>
    </row>
    <row r="1976" spans="1:19" ht="15.75" customHeight="1" x14ac:dyDescent="0.3">
      <c r="A1976" s="66" t="s">
        <v>2366</v>
      </c>
      <c r="B1976" s="67" t="s">
        <v>53</v>
      </c>
      <c r="C1976" s="68" t="s">
        <v>1264</v>
      </c>
      <c r="D1976" s="68"/>
      <c r="E1976" s="69" t="s">
        <v>1265</v>
      </c>
      <c r="F1976" s="63">
        <v>0</v>
      </c>
      <c r="G1976" s="63">
        <v>1015730196.3822066</v>
      </c>
      <c r="H1976" s="63"/>
      <c r="I1976" s="112">
        <v>1015730196.3822066</v>
      </c>
      <c r="J1976" s="63">
        <v>0</v>
      </c>
      <c r="K1976" s="65">
        <v>992228139.65999997</v>
      </c>
      <c r="L1976" s="112">
        <v>992228139.65999997</v>
      </c>
      <c r="M1976" s="63">
        <v>97005766.650000095</v>
      </c>
      <c r="N1976" s="64">
        <v>951377365.42999995</v>
      </c>
      <c r="O1976" s="110">
        <v>40850774.230000019</v>
      </c>
      <c r="P1976" s="110">
        <v>0</v>
      </c>
      <c r="Q1976" s="110">
        <v>0</v>
      </c>
      <c r="R1976" s="110">
        <v>40850774.230000019</v>
      </c>
      <c r="S1976" s="110">
        <v>97005766.650000095</v>
      </c>
    </row>
    <row r="1977" spans="1:19" ht="15.75" customHeight="1" x14ac:dyDescent="0.3">
      <c r="A1977" s="66" t="s">
        <v>2366</v>
      </c>
      <c r="B1977" s="67" t="s">
        <v>53</v>
      </c>
      <c r="C1977" s="68" t="s">
        <v>1266</v>
      </c>
      <c r="D1977" s="68"/>
      <c r="E1977" s="69" t="s">
        <v>1267</v>
      </c>
      <c r="F1977" s="63">
        <v>0</v>
      </c>
      <c r="G1977" s="63">
        <v>482230004.37603259</v>
      </c>
      <c r="H1977" s="63"/>
      <c r="I1977" s="112">
        <v>482230004.37603259</v>
      </c>
      <c r="J1977" s="63">
        <v>0</v>
      </c>
      <c r="K1977" s="65">
        <v>471490603.09999996</v>
      </c>
      <c r="L1977" s="112">
        <v>471490603.09999996</v>
      </c>
      <c r="M1977" s="63">
        <v>47423539.180000007</v>
      </c>
      <c r="N1977" s="64">
        <v>452283902.53999996</v>
      </c>
      <c r="O1977" s="110">
        <v>19206700.560000002</v>
      </c>
      <c r="P1977" s="110">
        <v>0</v>
      </c>
      <c r="Q1977" s="110">
        <v>0</v>
      </c>
      <c r="R1977" s="110">
        <v>19206700.560000002</v>
      </c>
      <c r="S1977" s="110">
        <v>47423539.180000007</v>
      </c>
    </row>
    <row r="1978" spans="1:19" ht="15.75" customHeight="1" x14ac:dyDescent="0.3">
      <c r="A1978" s="66" t="s">
        <v>2366</v>
      </c>
      <c r="B1978" s="67" t="s">
        <v>53</v>
      </c>
      <c r="C1978" s="68" t="s">
        <v>1268</v>
      </c>
      <c r="D1978" s="68"/>
      <c r="E1978" s="69" t="s">
        <v>1269</v>
      </c>
      <c r="F1978" s="63">
        <v>0</v>
      </c>
      <c r="G1978" s="63">
        <v>905595774.8071214</v>
      </c>
      <c r="H1978" s="63"/>
      <c r="I1978" s="112">
        <v>905595774.8071214</v>
      </c>
      <c r="J1978" s="63">
        <v>0</v>
      </c>
      <c r="K1978" s="65">
        <v>884650011.90999997</v>
      </c>
      <c r="L1978" s="112">
        <v>884650011.90999997</v>
      </c>
      <c r="M1978" s="63">
        <v>86540306.779999971</v>
      </c>
      <c r="N1978" s="64">
        <v>848232031.32000005</v>
      </c>
      <c r="O1978" s="110">
        <v>36417980.589999914</v>
      </c>
      <c r="P1978" s="110">
        <v>0</v>
      </c>
      <c r="Q1978" s="110">
        <v>0</v>
      </c>
      <c r="R1978" s="110">
        <v>36417980.589999914</v>
      </c>
      <c r="S1978" s="110">
        <v>86540306.779999971</v>
      </c>
    </row>
    <row r="1979" spans="1:19" ht="15.75" customHeight="1" x14ac:dyDescent="0.3">
      <c r="A1979" s="66" t="s">
        <v>2366</v>
      </c>
      <c r="B1979" s="67" t="s">
        <v>53</v>
      </c>
      <c r="C1979" s="68" t="s">
        <v>1272</v>
      </c>
      <c r="D1979" s="68"/>
      <c r="E1979" s="69" t="s">
        <v>1273</v>
      </c>
      <c r="F1979" s="63">
        <v>0</v>
      </c>
      <c r="G1979" s="63">
        <v>1021179838.8596824</v>
      </c>
      <c r="H1979" s="63"/>
      <c r="I1979" s="112">
        <v>1021179838.8596824</v>
      </c>
      <c r="J1979" s="63">
        <v>0</v>
      </c>
      <c r="K1979" s="65">
        <v>997886038.67999995</v>
      </c>
      <c r="L1979" s="112">
        <v>997886038.67999995</v>
      </c>
      <c r="M1979" s="63">
        <v>98624837.950000048</v>
      </c>
      <c r="N1979" s="64">
        <v>956966012.88</v>
      </c>
      <c r="O1979" s="110">
        <v>40920025.799999952</v>
      </c>
      <c r="P1979" s="110">
        <v>0</v>
      </c>
      <c r="Q1979" s="110">
        <v>0</v>
      </c>
      <c r="R1979" s="110">
        <v>40920025.799999952</v>
      </c>
      <c r="S1979" s="110">
        <v>98624837.950000048</v>
      </c>
    </row>
    <row r="1980" spans="1:19" ht="15.75" customHeight="1" x14ac:dyDescent="0.3">
      <c r="A1980" s="66" t="s">
        <v>2366</v>
      </c>
      <c r="B1980" s="67" t="s">
        <v>53</v>
      </c>
      <c r="C1980" s="68" t="s">
        <v>1274</v>
      </c>
      <c r="D1980" s="68"/>
      <c r="E1980" s="69" t="s">
        <v>1275</v>
      </c>
      <c r="F1980" s="63">
        <v>0</v>
      </c>
      <c r="G1980" s="63">
        <v>579369577.11462617</v>
      </c>
      <c r="H1980" s="63"/>
      <c r="I1980" s="112">
        <v>579369577.11462617</v>
      </c>
      <c r="J1980" s="63">
        <v>0</v>
      </c>
      <c r="K1980" s="65">
        <v>566232544.36000001</v>
      </c>
      <c r="L1980" s="112">
        <v>566232544.36000001</v>
      </c>
      <c r="M1980" s="63">
        <v>56187196.930000007</v>
      </c>
      <c r="N1980" s="64">
        <v>543051957.26999998</v>
      </c>
      <c r="O1980" s="110">
        <v>23180587.090000033</v>
      </c>
      <c r="P1980" s="110">
        <v>0</v>
      </c>
      <c r="Q1980" s="110">
        <v>0</v>
      </c>
      <c r="R1980" s="110">
        <v>23180587.090000033</v>
      </c>
      <c r="S1980" s="110">
        <v>56187196.930000007</v>
      </c>
    </row>
    <row r="1981" spans="1:19" ht="15.75" customHeight="1" x14ac:dyDescent="0.3">
      <c r="A1981" s="66" t="s">
        <v>2366</v>
      </c>
      <c r="B1981" s="67" t="s">
        <v>53</v>
      </c>
      <c r="C1981" s="68" t="s">
        <v>1276</v>
      </c>
      <c r="D1981" s="68"/>
      <c r="E1981" s="69" t="s">
        <v>1277</v>
      </c>
      <c r="F1981" s="63">
        <v>0</v>
      </c>
      <c r="G1981" s="63">
        <v>793126223.75659955</v>
      </c>
      <c r="H1981" s="63"/>
      <c r="I1981" s="112">
        <v>793126223.75659955</v>
      </c>
      <c r="J1981" s="63">
        <v>0</v>
      </c>
      <c r="K1981" s="65">
        <v>774776611.6500001</v>
      </c>
      <c r="L1981" s="112">
        <v>774776611.6500001</v>
      </c>
      <c r="M1981" s="63">
        <v>75784461.49000001</v>
      </c>
      <c r="N1981" s="64">
        <v>742879134.49000001</v>
      </c>
      <c r="O1981" s="110">
        <v>31897477.160000086</v>
      </c>
      <c r="P1981" s="110">
        <v>0</v>
      </c>
      <c r="Q1981" s="110">
        <v>0</v>
      </c>
      <c r="R1981" s="110">
        <v>31897477.160000086</v>
      </c>
      <c r="S1981" s="110">
        <v>75784461.49000001</v>
      </c>
    </row>
    <row r="1982" spans="1:19" ht="15.75" customHeight="1" x14ac:dyDescent="0.3">
      <c r="A1982" s="66" t="s">
        <v>2366</v>
      </c>
      <c r="B1982" s="67" t="s">
        <v>53</v>
      </c>
      <c r="C1982" s="68" t="s">
        <v>1278</v>
      </c>
      <c r="D1982" s="68"/>
      <c r="E1982" s="69" t="s">
        <v>1279</v>
      </c>
      <c r="F1982" s="63">
        <v>0</v>
      </c>
      <c r="G1982" s="63">
        <v>646968379.41406012</v>
      </c>
      <c r="H1982" s="63"/>
      <c r="I1982" s="112">
        <v>646968379.41406012</v>
      </c>
      <c r="J1982" s="63">
        <v>0</v>
      </c>
      <c r="K1982" s="65">
        <v>632133664.61000001</v>
      </c>
      <c r="L1982" s="112">
        <v>632133664.61000001</v>
      </c>
      <c r="M1982" s="63">
        <v>62221567.779999971</v>
      </c>
      <c r="N1982" s="64">
        <v>606174359.23000002</v>
      </c>
      <c r="O1982" s="110">
        <v>25959305.379999995</v>
      </c>
      <c r="P1982" s="110">
        <v>0</v>
      </c>
      <c r="Q1982" s="110">
        <v>0</v>
      </c>
      <c r="R1982" s="110">
        <v>25959305.379999995</v>
      </c>
      <c r="S1982" s="110">
        <v>62221567.779999971</v>
      </c>
    </row>
    <row r="1983" spans="1:19" ht="15.75" customHeight="1" x14ac:dyDescent="0.3">
      <c r="A1983" s="66" t="s">
        <v>2366</v>
      </c>
      <c r="B1983" s="67" t="s">
        <v>53</v>
      </c>
      <c r="C1983" s="68" t="s">
        <v>1280</v>
      </c>
      <c r="D1983" s="68"/>
      <c r="E1983" s="69" t="s">
        <v>1281</v>
      </c>
      <c r="F1983" s="63">
        <v>0</v>
      </c>
      <c r="G1983" s="63">
        <v>547102848.86897838</v>
      </c>
      <c r="H1983" s="63"/>
      <c r="I1983" s="112">
        <v>547102848.86897838</v>
      </c>
      <c r="J1983" s="63">
        <v>0</v>
      </c>
      <c r="K1983" s="65">
        <v>534815640.64000005</v>
      </c>
      <c r="L1983" s="112">
        <v>534815640.64000005</v>
      </c>
      <c r="M1983" s="63">
        <v>53467732.709999979</v>
      </c>
      <c r="N1983" s="64">
        <v>512978885.53999996</v>
      </c>
      <c r="O1983" s="110">
        <v>21836755.100000083</v>
      </c>
      <c r="P1983" s="110">
        <v>0</v>
      </c>
      <c r="Q1983" s="110">
        <v>0</v>
      </c>
      <c r="R1983" s="110">
        <v>21836755.100000083</v>
      </c>
      <c r="S1983" s="110">
        <v>53467732.709999979</v>
      </c>
    </row>
    <row r="1984" spans="1:19" ht="15.75" customHeight="1" x14ac:dyDescent="0.3">
      <c r="A1984" s="66" t="s">
        <v>2366</v>
      </c>
      <c r="B1984" s="67" t="s">
        <v>53</v>
      </c>
      <c r="C1984" s="68" t="s">
        <v>1282</v>
      </c>
      <c r="D1984" s="68"/>
      <c r="E1984" s="69" t="s">
        <v>1283</v>
      </c>
      <c r="F1984" s="63">
        <v>0</v>
      </c>
      <c r="G1984" s="63">
        <v>718568821.93275595</v>
      </c>
      <c r="H1984" s="63"/>
      <c r="I1984" s="112">
        <v>718568821.93275595</v>
      </c>
      <c r="J1984" s="63">
        <v>0</v>
      </c>
      <c r="K1984" s="65">
        <v>702182401.94999993</v>
      </c>
      <c r="L1984" s="112">
        <v>702182401.94999993</v>
      </c>
      <c r="M1984" s="63">
        <v>69405058.159999967</v>
      </c>
      <c r="N1984" s="64">
        <v>673390535.82999992</v>
      </c>
      <c r="O1984" s="110">
        <v>28791866.120000005</v>
      </c>
      <c r="P1984" s="110">
        <v>0</v>
      </c>
      <c r="Q1984" s="110">
        <v>0</v>
      </c>
      <c r="R1984" s="110">
        <v>28791866.120000005</v>
      </c>
      <c r="S1984" s="110">
        <v>69405058.159999967</v>
      </c>
    </row>
    <row r="1985" spans="1:19" ht="15.75" customHeight="1" x14ac:dyDescent="0.3">
      <c r="A1985" s="66" t="s">
        <v>2366</v>
      </c>
      <c r="B1985" s="67" t="s">
        <v>53</v>
      </c>
      <c r="C1985" s="68" t="s">
        <v>1284</v>
      </c>
      <c r="D1985" s="68"/>
      <c r="E1985" s="69" t="s">
        <v>1285</v>
      </c>
      <c r="F1985" s="63">
        <v>0</v>
      </c>
      <c r="G1985" s="63">
        <v>494991037.25016677</v>
      </c>
      <c r="H1985" s="63"/>
      <c r="I1985" s="112">
        <v>494991037.25016677</v>
      </c>
      <c r="J1985" s="63">
        <v>0</v>
      </c>
      <c r="K1985" s="65">
        <v>483879042.63</v>
      </c>
      <c r="L1985" s="112">
        <v>483879042.63</v>
      </c>
      <c r="M1985" s="63">
        <v>48348690.479999959</v>
      </c>
      <c r="N1985" s="64">
        <v>464124729.29000002</v>
      </c>
      <c r="O1985" s="110">
        <v>19754313.339999974</v>
      </c>
      <c r="P1985" s="110">
        <v>0</v>
      </c>
      <c r="Q1985" s="110">
        <v>0</v>
      </c>
      <c r="R1985" s="110">
        <v>19754313.339999974</v>
      </c>
      <c r="S1985" s="110">
        <v>48348690.479999959</v>
      </c>
    </row>
    <row r="1986" spans="1:19" ht="15.75" customHeight="1" x14ac:dyDescent="0.3">
      <c r="A1986" s="66" t="s">
        <v>2366</v>
      </c>
      <c r="B1986" s="67" t="s">
        <v>53</v>
      </c>
      <c r="C1986" s="68" t="s">
        <v>1286</v>
      </c>
      <c r="D1986" s="68"/>
      <c r="E1986" s="69" t="s">
        <v>1287</v>
      </c>
      <c r="F1986" s="63">
        <v>0</v>
      </c>
      <c r="G1986" s="63">
        <v>639494555.16955137</v>
      </c>
      <c r="H1986" s="63"/>
      <c r="I1986" s="112">
        <v>639494555.16955137</v>
      </c>
      <c r="J1986" s="63">
        <v>0</v>
      </c>
      <c r="K1986" s="65">
        <v>624995407.17000008</v>
      </c>
      <c r="L1986" s="112">
        <v>624995407.17000008</v>
      </c>
      <c r="M1986" s="63">
        <v>62032506.850000024</v>
      </c>
      <c r="N1986" s="64">
        <v>599409681.44000006</v>
      </c>
      <c r="O1986" s="110">
        <v>25585725.730000019</v>
      </c>
      <c r="P1986" s="110">
        <v>0</v>
      </c>
      <c r="Q1986" s="110">
        <v>0</v>
      </c>
      <c r="R1986" s="110">
        <v>25585725.730000019</v>
      </c>
      <c r="S1986" s="110">
        <v>62032506.850000024</v>
      </c>
    </row>
    <row r="1987" spans="1:19" ht="15.75" customHeight="1" x14ac:dyDescent="0.3">
      <c r="A1987" s="66" t="s">
        <v>2366</v>
      </c>
      <c r="B1987" s="67" t="s">
        <v>53</v>
      </c>
      <c r="C1987" s="68" t="s">
        <v>1288</v>
      </c>
      <c r="D1987" s="68"/>
      <c r="E1987" s="69" t="s">
        <v>1289</v>
      </c>
      <c r="F1987" s="63">
        <v>0</v>
      </c>
      <c r="G1987" s="63">
        <v>829059428.08476973</v>
      </c>
      <c r="H1987" s="63"/>
      <c r="I1987" s="112">
        <v>829059428.08476973</v>
      </c>
      <c r="J1987" s="63">
        <v>0</v>
      </c>
      <c r="K1987" s="65">
        <v>810009523.92000008</v>
      </c>
      <c r="L1987" s="112">
        <v>810009523.92000008</v>
      </c>
      <c r="M1987" s="63">
        <v>79618949.540000021</v>
      </c>
      <c r="N1987" s="64">
        <v>776725884.17999983</v>
      </c>
      <c r="O1987" s="110">
        <v>33283639.740000248</v>
      </c>
      <c r="P1987" s="110">
        <v>0</v>
      </c>
      <c r="Q1987" s="110">
        <v>0</v>
      </c>
      <c r="R1987" s="110">
        <v>33283639.740000248</v>
      </c>
      <c r="S1987" s="110">
        <v>79618949.540000021</v>
      </c>
    </row>
    <row r="1988" spans="1:19" ht="15.75" customHeight="1" x14ac:dyDescent="0.3">
      <c r="A1988" s="66" t="s">
        <v>2366</v>
      </c>
      <c r="B1988" s="67" t="s">
        <v>53</v>
      </c>
      <c r="C1988" s="68" t="s">
        <v>1290</v>
      </c>
      <c r="D1988" s="68"/>
      <c r="E1988" s="69" t="s">
        <v>1291</v>
      </c>
      <c r="F1988" s="63">
        <v>0</v>
      </c>
      <c r="G1988" s="63">
        <v>947106953.10575163</v>
      </c>
      <c r="H1988" s="63"/>
      <c r="I1988" s="112">
        <v>947106953.10575163</v>
      </c>
      <c r="J1988" s="63">
        <v>0</v>
      </c>
      <c r="K1988" s="65">
        <v>925223189.5999999</v>
      </c>
      <c r="L1988" s="112">
        <v>925223189.5999999</v>
      </c>
      <c r="M1988" s="63">
        <v>90574082.590000033</v>
      </c>
      <c r="N1988" s="64">
        <v>887145823.93999994</v>
      </c>
      <c r="O1988" s="110">
        <v>38077365.659999967</v>
      </c>
      <c r="P1988" s="110">
        <v>0</v>
      </c>
      <c r="Q1988" s="110">
        <v>0</v>
      </c>
      <c r="R1988" s="110">
        <v>38077365.659999967</v>
      </c>
      <c r="S1988" s="110">
        <v>90574082.590000033</v>
      </c>
    </row>
    <row r="1989" spans="1:19" ht="15.75" customHeight="1" x14ac:dyDescent="0.3">
      <c r="A1989" s="66" t="s">
        <v>2366</v>
      </c>
      <c r="B1989" s="67" t="s">
        <v>53</v>
      </c>
      <c r="C1989" s="68" t="s">
        <v>1292</v>
      </c>
      <c r="D1989" s="68"/>
      <c r="E1989" s="69" t="s">
        <v>1293</v>
      </c>
      <c r="F1989" s="63">
        <v>0</v>
      </c>
      <c r="G1989" s="63">
        <v>1151599369.5776577</v>
      </c>
      <c r="H1989" s="63"/>
      <c r="I1989" s="112">
        <v>1151599369.5776577</v>
      </c>
      <c r="J1989" s="63">
        <v>0</v>
      </c>
      <c r="K1989" s="65">
        <v>1125616477.51</v>
      </c>
      <c r="L1989" s="112">
        <v>1125616477.51</v>
      </c>
      <c r="M1989" s="63">
        <v>112159964.88999999</v>
      </c>
      <c r="N1989" s="64">
        <v>1079598550.8299999</v>
      </c>
      <c r="O1989" s="110">
        <v>46017926.680000067</v>
      </c>
      <c r="P1989" s="110">
        <v>0</v>
      </c>
      <c r="Q1989" s="110">
        <v>0</v>
      </c>
      <c r="R1989" s="110">
        <v>46017926.680000067</v>
      </c>
      <c r="S1989" s="110">
        <v>112159964.88999999</v>
      </c>
    </row>
    <row r="1990" spans="1:19" ht="15.75" customHeight="1" x14ac:dyDescent="0.3">
      <c r="A1990" s="66" t="s">
        <v>2366</v>
      </c>
      <c r="B1990" s="67" t="s">
        <v>53</v>
      </c>
      <c r="C1990" s="68" t="s">
        <v>1294</v>
      </c>
      <c r="D1990" s="68"/>
      <c r="E1990" s="69" t="s">
        <v>1295</v>
      </c>
      <c r="F1990" s="63">
        <v>0</v>
      </c>
      <c r="G1990" s="63">
        <v>731310787.00335503</v>
      </c>
      <c r="H1990" s="63"/>
      <c r="I1990" s="112">
        <v>731310787.00335503</v>
      </c>
      <c r="J1990" s="63">
        <v>0</v>
      </c>
      <c r="K1990" s="65">
        <v>714770931.92000008</v>
      </c>
      <c r="L1990" s="112">
        <v>714770931.92000008</v>
      </c>
      <c r="M1990" s="63">
        <v>71092099.25</v>
      </c>
      <c r="N1990" s="64">
        <v>685529966.6400001</v>
      </c>
      <c r="O1990" s="110">
        <v>29240965.279999971</v>
      </c>
      <c r="P1990" s="110">
        <v>0</v>
      </c>
      <c r="Q1990" s="110">
        <v>0</v>
      </c>
      <c r="R1990" s="110">
        <v>29240965.279999971</v>
      </c>
      <c r="S1990" s="110">
        <v>71092099.25</v>
      </c>
    </row>
    <row r="1991" spans="1:19" ht="15.75" customHeight="1" x14ac:dyDescent="0.3">
      <c r="A1991" s="66" t="s">
        <v>2366</v>
      </c>
      <c r="B1991" s="67" t="s">
        <v>53</v>
      </c>
      <c r="C1991" s="68" t="s">
        <v>1296</v>
      </c>
      <c r="D1991" s="68"/>
      <c r="E1991" s="69" t="s">
        <v>1297</v>
      </c>
      <c r="F1991" s="63">
        <v>0</v>
      </c>
      <c r="G1991" s="63">
        <v>768583308.93397021</v>
      </c>
      <c r="H1991" s="63"/>
      <c r="I1991" s="112">
        <v>768583308.93397021</v>
      </c>
      <c r="J1991" s="63">
        <v>0</v>
      </c>
      <c r="K1991" s="65">
        <v>750830689.8900001</v>
      </c>
      <c r="L1991" s="112">
        <v>750830689.8900001</v>
      </c>
      <c r="M1991" s="63">
        <v>73498943.5</v>
      </c>
      <c r="N1991" s="64">
        <v>719933608.56000018</v>
      </c>
      <c r="O1991" s="110">
        <v>30897081.329999924</v>
      </c>
      <c r="P1991" s="110">
        <v>0</v>
      </c>
      <c r="Q1991" s="110">
        <v>0</v>
      </c>
      <c r="R1991" s="110">
        <v>30897081.329999924</v>
      </c>
      <c r="S1991" s="110">
        <v>73498943.5</v>
      </c>
    </row>
    <row r="1992" spans="1:19" ht="15.75" customHeight="1" x14ac:dyDescent="0.3">
      <c r="A1992" s="66" t="s">
        <v>2366</v>
      </c>
      <c r="B1992" s="67" t="s">
        <v>53</v>
      </c>
      <c r="C1992" s="68" t="s">
        <v>1298</v>
      </c>
      <c r="D1992" s="68"/>
      <c r="E1992" s="69" t="s">
        <v>1299</v>
      </c>
      <c r="F1992" s="63">
        <v>0</v>
      </c>
      <c r="G1992" s="63">
        <v>788220101.4824872</v>
      </c>
      <c r="H1992" s="63"/>
      <c r="I1992" s="112">
        <v>788220101.4824872</v>
      </c>
      <c r="J1992" s="63">
        <v>0</v>
      </c>
      <c r="K1992" s="65">
        <v>770300684.29000008</v>
      </c>
      <c r="L1992" s="112">
        <v>770300684.29000008</v>
      </c>
      <c r="M1992" s="63">
        <v>76352922.360000014</v>
      </c>
      <c r="N1992" s="64">
        <v>738742545.48000002</v>
      </c>
      <c r="O1992" s="110">
        <v>31558138.810000062</v>
      </c>
      <c r="P1992" s="110">
        <v>0</v>
      </c>
      <c r="Q1992" s="110">
        <v>0</v>
      </c>
      <c r="R1992" s="110">
        <v>31558138.810000062</v>
      </c>
      <c r="S1992" s="110">
        <v>76352922.360000014</v>
      </c>
    </row>
    <row r="1993" spans="1:19" ht="15.75" customHeight="1" x14ac:dyDescent="0.3">
      <c r="A1993" s="66" t="s">
        <v>2366</v>
      </c>
      <c r="B1993" s="67" t="s">
        <v>53</v>
      </c>
      <c r="C1993" s="68" t="s">
        <v>2109</v>
      </c>
      <c r="D1993" s="68"/>
      <c r="E1993" s="69" t="s">
        <v>2110</v>
      </c>
      <c r="F1993" s="63">
        <v>0</v>
      </c>
      <c r="G1993" s="63">
        <v>545286263.44180477</v>
      </c>
      <c r="H1993" s="63"/>
      <c r="I1993" s="112">
        <v>545286263.44180477</v>
      </c>
      <c r="J1993" s="63">
        <v>0</v>
      </c>
      <c r="K1993" s="65">
        <v>533005478.66999996</v>
      </c>
      <c r="L1993" s="112">
        <v>533005478.66999996</v>
      </c>
      <c r="M1993" s="63">
        <v>53180065.550000012</v>
      </c>
      <c r="N1993" s="64">
        <v>511225795.74999994</v>
      </c>
      <c r="O1993" s="110">
        <v>21779682.920000017</v>
      </c>
      <c r="P1993" s="110">
        <v>0</v>
      </c>
      <c r="Q1993" s="110">
        <v>0</v>
      </c>
      <c r="R1993" s="110">
        <v>21779682.920000017</v>
      </c>
      <c r="S1993" s="110">
        <v>53180065.550000012</v>
      </c>
    </row>
    <row r="1994" spans="1:19" ht="15.75" customHeight="1" x14ac:dyDescent="0.3">
      <c r="A1994" s="66" t="s">
        <v>2366</v>
      </c>
      <c r="B1994" s="67" t="s">
        <v>53</v>
      </c>
      <c r="C1994" s="68" t="s">
        <v>1300</v>
      </c>
      <c r="D1994" s="68"/>
      <c r="E1994" s="69" t="s">
        <v>1301</v>
      </c>
      <c r="F1994" s="63">
        <v>0</v>
      </c>
      <c r="G1994" s="63">
        <v>533915792.14974338</v>
      </c>
      <c r="H1994" s="63"/>
      <c r="I1994" s="112">
        <v>533915792.14974338</v>
      </c>
      <c r="J1994" s="63">
        <v>0</v>
      </c>
      <c r="K1994" s="65">
        <v>521795092.98000002</v>
      </c>
      <c r="L1994" s="112">
        <v>521795092.98000002</v>
      </c>
      <c r="M1994" s="63">
        <v>51730540.459999979</v>
      </c>
      <c r="N1994" s="64">
        <v>500426703.59999996</v>
      </c>
      <c r="O1994" s="110">
        <v>21368389.380000055</v>
      </c>
      <c r="P1994" s="110">
        <v>0</v>
      </c>
      <c r="Q1994" s="110">
        <v>0</v>
      </c>
      <c r="R1994" s="110">
        <v>21368389.380000055</v>
      </c>
      <c r="S1994" s="110">
        <v>51730540.459999979</v>
      </c>
    </row>
    <row r="1995" spans="1:19" ht="15.75" customHeight="1" x14ac:dyDescent="0.3">
      <c r="A1995" s="66" t="s">
        <v>2366</v>
      </c>
      <c r="B1995" s="67" t="s">
        <v>53</v>
      </c>
      <c r="C1995" s="68" t="s">
        <v>1302</v>
      </c>
      <c r="D1995" s="68"/>
      <c r="E1995" s="69" t="s">
        <v>1303</v>
      </c>
      <c r="F1995" s="63">
        <v>0</v>
      </c>
      <c r="G1995" s="63">
        <v>984707254.47906506</v>
      </c>
      <c r="H1995" s="63"/>
      <c r="I1995" s="112">
        <v>984707254.47906506</v>
      </c>
      <c r="J1995" s="63">
        <v>0</v>
      </c>
      <c r="K1995" s="65">
        <v>962528110.8599999</v>
      </c>
      <c r="L1995" s="112">
        <v>962528110.8599999</v>
      </c>
      <c r="M1995" s="63">
        <v>96029015.389999986</v>
      </c>
      <c r="N1995" s="64">
        <v>923196364.91999996</v>
      </c>
      <c r="O1995" s="110">
        <v>39331745.939999938</v>
      </c>
      <c r="P1995" s="110">
        <v>0</v>
      </c>
      <c r="Q1995" s="110">
        <v>0</v>
      </c>
      <c r="R1995" s="110">
        <v>39331745.939999938</v>
      </c>
      <c r="S1995" s="110">
        <v>96029015.389999986</v>
      </c>
    </row>
    <row r="1996" spans="1:19" ht="15.75" customHeight="1" x14ac:dyDescent="0.3">
      <c r="A1996" s="66" t="s">
        <v>2366</v>
      </c>
      <c r="B1996" s="67" t="s">
        <v>53</v>
      </c>
      <c r="C1996" s="68" t="s">
        <v>1304</v>
      </c>
      <c r="D1996" s="68"/>
      <c r="E1996" s="69" t="s">
        <v>1305</v>
      </c>
      <c r="F1996" s="63">
        <v>0</v>
      </c>
      <c r="G1996" s="63">
        <v>990545743.20215547</v>
      </c>
      <c r="H1996" s="63"/>
      <c r="I1996" s="112">
        <v>990545743.20215547</v>
      </c>
      <c r="J1996" s="63">
        <v>0</v>
      </c>
      <c r="K1996" s="65">
        <v>967629279.23000002</v>
      </c>
      <c r="L1996" s="112">
        <v>967629279.23000002</v>
      </c>
      <c r="M1996" s="63">
        <v>94615022.819999933</v>
      </c>
      <c r="N1996" s="64">
        <v>927792628.49000001</v>
      </c>
      <c r="O1996" s="110">
        <v>39836650.74000001</v>
      </c>
      <c r="P1996" s="110">
        <v>0</v>
      </c>
      <c r="Q1996" s="110">
        <v>0</v>
      </c>
      <c r="R1996" s="110">
        <v>39836650.74000001</v>
      </c>
      <c r="S1996" s="110">
        <v>94615022.819999933</v>
      </c>
    </row>
    <row r="1997" spans="1:19" ht="15.75" customHeight="1" x14ac:dyDescent="0.3">
      <c r="A1997" s="66" t="s">
        <v>2366</v>
      </c>
      <c r="B1997" s="67" t="s">
        <v>53</v>
      </c>
      <c r="C1997" s="68" t="s">
        <v>1306</v>
      </c>
      <c r="D1997" s="68"/>
      <c r="E1997" s="69" t="s">
        <v>1307</v>
      </c>
      <c r="F1997" s="63">
        <v>0</v>
      </c>
      <c r="G1997" s="63">
        <v>385178976.72431111</v>
      </c>
      <c r="H1997" s="63"/>
      <c r="I1997" s="112">
        <v>385178976.72431111</v>
      </c>
      <c r="J1997" s="63">
        <v>0</v>
      </c>
      <c r="K1997" s="65">
        <v>376594225.82000005</v>
      </c>
      <c r="L1997" s="112">
        <v>376594225.82000005</v>
      </c>
      <c r="M1997" s="63">
        <v>37842174.710000008</v>
      </c>
      <c r="N1997" s="64">
        <v>361250066.34000003</v>
      </c>
      <c r="O1997" s="110">
        <v>15344159.480000019</v>
      </c>
      <c r="P1997" s="110">
        <v>0</v>
      </c>
      <c r="Q1997" s="110">
        <v>0</v>
      </c>
      <c r="R1997" s="110">
        <v>15344159.480000019</v>
      </c>
      <c r="S1997" s="110">
        <v>37842174.710000008</v>
      </c>
    </row>
    <row r="1998" spans="1:19" ht="15.75" customHeight="1" x14ac:dyDescent="0.3">
      <c r="A1998" s="66" t="s">
        <v>2366</v>
      </c>
      <c r="B1998" s="67" t="s">
        <v>53</v>
      </c>
      <c r="C1998" s="68" t="s">
        <v>1308</v>
      </c>
      <c r="D1998" s="68"/>
      <c r="E1998" s="69" t="s">
        <v>1309</v>
      </c>
      <c r="F1998" s="63">
        <v>0</v>
      </c>
      <c r="G1998" s="63">
        <v>775730832.46930075</v>
      </c>
      <c r="H1998" s="63"/>
      <c r="I1998" s="112">
        <v>775730832.46930075</v>
      </c>
      <c r="J1998" s="63">
        <v>0</v>
      </c>
      <c r="K1998" s="65">
        <v>757959079.73000002</v>
      </c>
      <c r="L1998" s="112">
        <v>757959079.73000002</v>
      </c>
      <c r="M1998" s="63">
        <v>74673851.699999988</v>
      </c>
      <c r="N1998" s="64">
        <v>726840030.18000007</v>
      </c>
      <c r="O1998" s="110">
        <v>31119049.549999952</v>
      </c>
      <c r="P1998" s="110">
        <v>0</v>
      </c>
      <c r="Q1998" s="110">
        <v>0</v>
      </c>
      <c r="R1998" s="110">
        <v>31119049.549999952</v>
      </c>
      <c r="S1998" s="110">
        <v>74673851.699999988</v>
      </c>
    </row>
    <row r="1999" spans="1:19" ht="15.75" customHeight="1" x14ac:dyDescent="0.3">
      <c r="A1999" s="66" t="s">
        <v>2366</v>
      </c>
      <c r="B1999" s="67" t="s">
        <v>53</v>
      </c>
      <c r="C1999" s="68" t="s">
        <v>1310</v>
      </c>
      <c r="D1999" s="68"/>
      <c r="E1999" s="69" t="s">
        <v>1311</v>
      </c>
      <c r="F1999" s="63">
        <v>0</v>
      </c>
      <c r="G1999" s="63">
        <v>579065948.73259544</v>
      </c>
      <c r="H1999" s="63"/>
      <c r="I1999" s="112">
        <v>579065948.73259544</v>
      </c>
      <c r="J1999" s="63">
        <v>0</v>
      </c>
      <c r="K1999" s="65">
        <v>566106849.63999987</v>
      </c>
      <c r="L1999" s="112">
        <v>566106849.63999987</v>
      </c>
      <c r="M1999" s="63">
        <v>56755315.430000007</v>
      </c>
      <c r="N1999" s="64">
        <v>543014852.01999998</v>
      </c>
      <c r="O1999" s="110">
        <v>23091997.619999886</v>
      </c>
      <c r="P1999" s="110">
        <v>0</v>
      </c>
      <c r="Q1999" s="110">
        <v>0</v>
      </c>
      <c r="R1999" s="110">
        <v>23091997.619999886</v>
      </c>
      <c r="S1999" s="110">
        <v>56755315.430000007</v>
      </c>
    </row>
    <row r="2000" spans="1:19" ht="15.75" customHeight="1" x14ac:dyDescent="0.3">
      <c r="A2000" s="66" t="s">
        <v>2366</v>
      </c>
      <c r="B2000" s="67" t="s">
        <v>53</v>
      </c>
      <c r="C2000" s="68" t="s">
        <v>1312</v>
      </c>
      <c r="D2000" s="68"/>
      <c r="E2000" s="69" t="s">
        <v>1313</v>
      </c>
      <c r="F2000" s="63">
        <v>0</v>
      </c>
      <c r="G2000" s="63">
        <v>1784851948.8590856</v>
      </c>
      <c r="H2000" s="63"/>
      <c r="I2000" s="112">
        <v>1784851948.8590856</v>
      </c>
      <c r="J2000" s="63">
        <v>0</v>
      </c>
      <c r="K2000" s="65">
        <v>1743841111.98</v>
      </c>
      <c r="L2000" s="112">
        <v>1743841111.98</v>
      </c>
      <c r="M2000" s="63">
        <v>171413079.95000005</v>
      </c>
      <c r="N2000" s="64">
        <v>1672186417.8700001</v>
      </c>
      <c r="O2000" s="110">
        <v>71654694.109999895</v>
      </c>
      <c r="P2000" s="110">
        <v>0</v>
      </c>
      <c r="Q2000" s="110">
        <v>0</v>
      </c>
      <c r="R2000" s="110">
        <v>71654694.109999895</v>
      </c>
      <c r="S2000" s="110">
        <v>171413079.95000005</v>
      </c>
    </row>
    <row r="2001" spans="1:19" ht="15.75" customHeight="1" x14ac:dyDescent="0.3">
      <c r="A2001" s="66" t="s">
        <v>2366</v>
      </c>
      <c r="B2001" s="67" t="s">
        <v>53</v>
      </c>
      <c r="C2001" s="68" t="s">
        <v>1314</v>
      </c>
      <c r="D2001" s="68"/>
      <c r="E2001" s="69" t="s">
        <v>1315</v>
      </c>
      <c r="F2001" s="63">
        <v>0</v>
      </c>
      <c r="G2001" s="63">
        <v>867663497.34370518</v>
      </c>
      <c r="H2001" s="63"/>
      <c r="I2001" s="112">
        <v>867663497.34370518</v>
      </c>
      <c r="J2001" s="63">
        <v>0</v>
      </c>
      <c r="K2001" s="65">
        <v>848094096.45999992</v>
      </c>
      <c r="L2001" s="112">
        <v>848094096.45999992</v>
      </c>
      <c r="M2001" s="63">
        <v>84526359.300000012</v>
      </c>
      <c r="N2001" s="64">
        <v>813425506.23000002</v>
      </c>
      <c r="O2001" s="110">
        <v>34668590.2299999</v>
      </c>
      <c r="P2001" s="110">
        <v>0</v>
      </c>
      <c r="Q2001" s="110">
        <v>0</v>
      </c>
      <c r="R2001" s="110">
        <v>34668590.2299999</v>
      </c>
      <c r="S2001" s="110">
        <v>84526359.300000012</v>
      </c>
    </row>
    <row r="2002" spans="1:19" ht="15.75" customHeight="1" x14ac:dyDescent="0.3">
      <c r="A2002" s="66" t="s">
        <v>2366</v>
      </c>
      <c r="B2002" s="67" t="s">
        <v>53</v>
      </c>
      <c r="C2002" s="68" t="s">
        <v>1316</v>
      </c>
      <c r="D2002" s="68"/>
      <c r="E2002" s="69" t="s">
        <v>1317</v>
      </c>
      <c r="F2002" s="63">
        <v>0</v>
      </c>
      <c r="G2002" s="63">
        <v>660235829.20995259</v>
      </c>
      <c r="H2002" s="63"/>
      <c r="I2002" s="112">
        <v>660235829.20995259</v>
      </c>
      <c r="J2002" s="63">
        <v>0</v>
      </c>
      <c r="K2002" s="65">
        <v>645206522.77999997</v>
      </c>
      <c r="L2002" s="112">
        <v>645206522.77999997</v>
      </c>
      <c r="M2002" s="63">
        <v>63874074.829999983</v>
      </c>
      <c r="N2002" s="64">
        <v>618763905.10000002</v>
      </c>
      <c r="O2002" s="110">
        <v>26442617.679999948</v>
      </c>
      <c r="P2002" s="110">
        <v>0</v>
      </c>
      <c r="Q2002" s="110">
        <v>0</v>
      </c>
      <c r="R2002" s="110">
        <v>26442617.679999948</v>
      </c>
      <c r="S2002" s="110">
        <v>63874074.829999983</v>
      </c>
    </row>
    <row r="2003" spans="1:19" ht="15.75" customHeight="1" x14ac:dyDescent="0.3">
      <c r="A2003" s="66" t="s">
        <v>2366</v>
      </c>
      <c r="B2003" s="67" t="s">
        <v>55</v>
      </c>
      <c r="C2003" s="68" t="s">
        <v>242</v>
      </c>
      <c r="D2003" s="68"/>
      <c r="E2003" s="69" t="s">
        <v>243</v>
      </c>
      <c r="F2003" s="63">
        <v>0</v>
      </c>
      <c r="G2003" s="63">
        <v>32593374044.335472</v>
      </c>
      <c r="H2003" s="63"/>
      <c r="I2003" s="112">
        <v>32593374044.335472</v>
      </c>
      <c r="J2003" s="63">
        <v>0</v>
      </c>
      <c r="K2003" s="65">
        <v>31846842493.290001</v>
      </c>
      <c r="L2003" s="112">
        <v>31846842493.290001</v>
      </c>
      <c r="M2003" s="63">
        <v>2666351571.4799995</v>
      </c>
      <c r="N2003" s="64">
        <v>30542824923.740002</v>
      </c>
      <c r="O2003" s="110">
        <v>1304017569.5499992</v>
      </c>
      <c r="P2003" s="110">
        <v>0</v>
      </c>
      <c r="Q2003" s="110">
        <v>0</v>
      </c>
      <c r="R2003" s="110">
        <v>1304017569.5499992</v>
      </c>
      <c r="S2003" s="110">
        <v>2666351571.4799995</v>
      </c>
    </row>
    <row r="2004" spans="1:19" ht="15.75" customHeight="1" x14ac:dyDescent="0.3">
      <c r="A2004" s="66" t="s">
        <v>2366</v>
      </c>
      <c r="B2004" s="67" t="s">
        <v>55</v>
      </c>
      <c r="C2004" s="68" t="s">
        <v>2443</v>
      </c>
      <c r="D2004" s="68"/>
      <c r="E2004" s="69" t="s">
        <v>2444</v>
      </c>
      <c r="F2004" s="63">
        <v>0</v>
      </c>
      <c r="G2004" s="63">
        <v>1849098349.6509309</v>
      </c>
      <c r="H2004" s="63"/>
      <c r="I2004" s="112">
        <v>1849098349.6509309</v>
      </c>
      <c r="J2004" s="63">
        <v>0</v>
      </c>
      <c r="K2004" s="65">
        <v>1806995188.5899999</v>
      </c>
      <c r="L2004" s="112">
        <v>1806995188.5899999</v>
      </c>
      <c r="M2004" s="63">
        <v>178837455.73000002</v>
      </c>
      <c r="N2004" s="64">
        <v>1732933438.3799999</v>
      </c>
      <c r="O2004" s="110">
        <v>74061750.210000038</v>
      </c>
      <c r="P2004" s="110">
        <v>0</v>
      </c>
      <c r="Q2004" s="110">
        <v>0</v>
      </c>
      <c r="R2004" s="110">
        <v>74061750.210000038</v>
      </c>
      <c r="S2004" s="110">
        <v>178837455.73000002</v>
      </c>
    </row>
    <row r="2005" spans="1:19" ht="15.75" customHeight="1" x14ac:dyDescent="0.3">
      <c r="A2005" s="66" t="s">
        <v>2366</v>
      </c>
      <c r="B2005" s="67" t="s">
        <v>55</v>
      </c>
      <c r="C2005" s="68" t="s">
        <v>1318</v>
      </c>
      <c r="D2005" s="68"/>
      <c r="E2005" s="69" t="s">
        <v>1319</v>
      </c>
      <c r="F2005" s="63">
        <v>0</v>
      </c>
      <c r="G2005" s="63">
        <v>922888492.17903519</v>
      </c>
      <c r="H2005" s="63"/>
      <c r="I2005" s="112">
        <v>922888492.17903519</v>
      </c>
      <c r="J2005" s="63">
        <v>0</v>
      </c>
      <c r="K2005" s="65">
        <v>901880137.93000007</v>
      </c>
      <c r="L2005" s="112">
        <v>901880137.93000007</v>
      </c>
      <c r="M2005" s="63">
        <v>89283415.159999967</v>
      </c>
      <c r="N2005" s="64">
        <v>864918150.93999994</v>
      </c>
      <c r="O2005" s="110">
        <v>36961986.990000129</v>
      </c>
      <c r="P2005" s="110">
        <v>0</v>
      </c>
      <c r="Q2005" s="110">
        <v>0</v>
      </c>
      <c r="R2005" s="110">
        <v>36961986.990000129</v>
      </c>
      <c r="S2005" s="110">
        <v>89283415.159999967</v>
      </c>
    </row>
    <row r="2006" spans="1:19" ht="15.75" customHeight="1" x14ac:dyDescent="0.3">
      <c r="A2006" s="66" t="s">
        <v>2366</v>
      </c>
      <c r="B2006" s="67" t="s">
        <v>55</v>
      </c>
      <c r="C2006" s="68" t="s">
        <v>1320</v>
      </c>
      <c r="D2006" s="68"/>
      <c r="E2006" s="69" t="s">
        <v>1321</v>
      </c>
      <c r="F2006" s="63">
        <v>0</v>
      </c>
      <c r="G2006" s="63">
        <v>544677195.61462414</v>
      </c>
      <c r="H2006" s="63"/>
      <c r="I2006" s="112">
        <v>544677195.61462414</v>
      </c>
      <c r="J2006" s="63">
        <v>0</v>
      </c>
      <c r="K2006" s="65">
        <v>532389587.52999997</v>
      </c>
      <c r="L2006" s="112">
        <v>532389587.52999997</v>
      </c>
      <c r="M2006" s="63">
        <v>53056812.26000005</v>
      </c>
      <c r="N2006" s="64">
        <v>510624995.13000005</v>
      </c>
      <c r="O2006" s="110">
        <v>21764592.399999917</v>
      </c>
      <c r="P2006" s="110">
        <v>0</v>
      </c>
      <c r="Q2006" s="110">
        <v>0</v>
      </c>
      <c r="R2006" s="110">
        <v>21764592.399999917</v>
      </c>
      <c r="S2006" s="110">
        <v>53056812.26000005</v>
      </c>
    </row>
    <row r="2007" spans="1:19" ht="15.75" customHeight="1" x14ac:dyDescent="0.3">
      <c r="A2007" s="66" t="s">
        <v>2366</v>
      </c>
      <c r="B2007" s="67" t="s">
        <v>55</v>
      </c>
      <c r="C2007" s="68" t="s">
        <v>2111</v>
      </c>
      <c r="D2007" s="68"/>
      <c r="E2007" s="69" t="s">
        <v>2112</v>
      </c>
      <c r="F2007" s="63">
        <v>0</v>
      </c>
      <c r="G2007" s="63">
        <v>347296109.67382061</v>
      </c>
      <c r="H2007" s="63"/>
      <c r="I2007" s="112">
        <v>347296109.67382061</v>
      </c>
      <c r="J2007" s="63">
        <v>0</v>
      </c>
      <c r="K2007" s="65">
        <v>339415204.27999997</v>
      </c>
      <c r="L2007" s="112">
        <v>339415204.27999997</v>
      </c>
      <c r="M2007" s="63">
        <v>33660332.669999987</v>
      </c>
      <c r="N2007" s="64">
        <v>325517162.58999997</v>
      </c>
      <c r="O2007" s="110">
        <v>13898041.689999998</v>
      </c>
      <c r="P2007" s="110">
        <v>0</v>
      </c>
      <c r="Q2007" s="110">
        <v>0</v>
      </c>
      <c r="R2007" s="110">
        <v>13898041.689999998</v>
      </c>
      <c r="S2007" s="110">
        <v>33660332.669999987</v>
      </c>
    </row>
    <row r="2008" spans="1:19" ht="15.75" customHeight="1" x14ac:dyDescent="0.3">
      <c r="A2008" s="66" t="s">
        <v>2366</v>
      </c>
      <c r="B2008" s="67" t="s">
        <v>55</v>
      </c>
      <c r="C2008" s="68" t="s">
        <v>1322</v>
      </c>
      <c r="D2008" s="68"/>
      <c r="E2008" s="69" t="s">
        <v>1323</v>
      </c>
      <c r="F2008" s="63">
        <v>0</v>
      </c>
      <c r="G2008" s="63">
        <v>471574016.09091771</v>
      </c>
      <c r="H2008" s="63"/>
      <c r="I2008" s="112">
        <v>471574016.09091771</v>
      </c>
      <c r="J2008" s="63">
        <v>0</v>
      </c>
      <c r="K2008" s="65">
        <v>460922223.64999998</v>
      </c>
      <c r="L2008" s="112">
        <v>460922223.64999998</v>
      </c>
      <c r="M2008" s="63">
        <v>45867276.810000002</v>
      </c>
      <c r="N2008" s="64">
        <v>442072931.68000001</v>
      </c>
      <c r="O2008" s="110">
        <v>18849291.969999969</v>
      </c>
      <c r="P2008" s="110">
        <v>0</v>
      </c>
      <c r="Q2008" s="110">
        <v>0</v>
      </c>
      <c r="R2008" s="110">
        <v>18849291.969999969</v>
      </c>
      <c r="S2008" s="110">
        <v>45867276.810000002</v>
      </c>
    </row>
    <row r="2009" spans="1:19" ht="15.75" customHeight="1" x14ac:dyDescent="0.3">
      <c r="A2009" s="66" t="s">
        <v>2366</v>
      </c>
      <c r="B2009" s="67" t="s">
        <v>55</v>
      </c>
      <c r="C2009" s="68" t="s">
        <v>1324</v>
      </c>
      <c r="D2009" s="68"/>
      <c r="E2009" s="69" t="s">
        <v>1325</v>
      </c>
      <c r="F2009" s="63">
        <v>0</v>
      </c>
      <c r="G2009" s="63">
        <v>301975310.5412358</v>
      </c>
      <c r="H2009" s="63"/>
      <c r="I2009" s="112">
        <v>301975310.5412358</v>
      </c>
      <c r="J2009" s="63">
        <v>0</v>
      </c>
      <c r="K2009" s="65">
        <v>295310075.02999997</v>
      </c>
      <c r="L2009" s="112">
        <v>295310075.02999997</v>
      </c>
      <c r="M2009" s="63">
        <v>29869441.370000005</v>
      </c>
      <c r="N2009" s="64">
        <v>283309731.74000001</v>
      </c>
      <c r="O2009" s="110">
        <v>12000343.289999962</v>
      </c>
      <c r="P2009" s="110">
        <v>0</v>
      </c>
      <c r="Q2009" s="110">
        <v>0</v>
      </c>
      <c r="R2009" s="110">
        <v>12000343.289999962</v>
      </c>
      <c r="S2009" s="110">
        <v>29869441.370000005</v>
      </c>
    </row>
    <row r="2010" spans="1:19" ht="15.75" customHeight="1" x14ac:dyDescent="0.3">
      <c r="A2010" s="66" t="s">
        <v>2366</v>
      </c>
      <c r="B2010" s="67" t="s">
        <v>55</v>
      </c>
      <c r="C2010" s="68" t="s">
        <v>1326</v>
      </c>
      <c r="D2010" s="68"/>
      <c r="E2010" s="69" t="s">
        <v>1327</v>
      </c>
      <c r="F2010" s="63">
        <v>0</v>
      </c>
      <c r="G2010" s="63">
        <v>568720719.95976996</v>
      </c>
      <c r="H2010" s="63"/>
      <c r="I2010" s="112">
        <v>568720719.95976996</v>
      </c>
      <c r="J2010" s="63">
        <v>0</v>
      </c>
      <c r="K2010" s="65">
        <v>555843772.89999998</v>
      </c>
      <c r="L2010" s="112">
        <v>555843772.89999998</v>
      </c>
      <c r="M2010" s="63">
        <v>55225173.279999971</v>
      </c>
      <c r="N2010" s="64">
        <v>533097529.88999999</v>
      </c>
      <c r="O2010" s="110">
        <v>22746243.00999999</v>
      </c>
      <c r="P2010" s="110">
        <v>0</v>
      </c>
      <c r="Q2010" s="110">
        <v>0</v>
      </c>
      <c r="R2010" s="110">
        <v>22746243.00999999</v>
      </c>
      <c r="S2010" s="110">
        <v>55225173.279999971</v>
      </c>
    </row>
    <row r="2011" spans="1:19" ht="15.75" customHeight="1" x14ac:dyDescent="0.3">
      <c r="A2011" s="66" t="s">
        <v>2366</v>
      </c>
      <c r="B2011" s="67" t="s">
        <v>55</v>
      </c>
      <c r="C2011" s="68" t="s">
        <v>2113</v>
      </c>
      <c r="D2011" s="68"/>
      <c r="E2011" s="69" t="s">
        <v>2114</v>
      </c>
      <c r="F2011" s="63">
        <v>0</v>
      </c>
      <c r="G2011" s="63">
        <v>420203304.91752148</v>
      </c>
      <c r="H2011" s="63"/>
      <c r="I2011" s="112">
        <v>420203304.91752148</v>
      </c>
      <c r="J2011" s="63">
        <v>0</v>
      </c>
      <c r="K2011" s="65">
        <v>410635402.69999993</v>
      </c>
      <c r="L2011" s="112">
        <v>410635402.69999993</v>
      </c>
      <c r="M2011" s="63">
        <v>40637455.790000021</v>
      </c>
      <c r="N2011" s="64">
        <v>393805036.52000004</v>
      </c>
      <c r="O2011" s="110">
        <v>16830366.179999888</v>
      </c>
      <c r="P2011" s="110">
        <v>0</v>
      </c>
      <c r="Q2011" s="110">
        <v>0</v>
      </c>
      <c r="R2011" s="110">
        <v>16830366.179999888</v>
      </c>
      <c r="S2011" s="110">
        <v>40637455.790000021</v>
      </c>
    </row>
    <row r="2012" spans="1:19" ht="15.75" customHeight="1" x14ac:dyDescent="0.3">
      <c r="A2012" s="66" t="s">
        <v>2366</v>
      </c>
      <c r="B2012" s="67" t="s">
        <v>55</v>
      </c>
      <c r="C2012" s="68" t="s">
        <v>1328</v>
      </c>
      <c r="D2012" s="68"/>
      <c r="E2012" s="69" t="s">
        <v>1329</v>
      </c>
      <c r="F2012" s="63">
        <v>0</v>
      </c>
      <c r="G2012" s="63">
        <v>579467340.67785144</v>
      </c>
      <c r="H2012" s="63"/>
      <c r="I2012" s="112">
        <v>579467340.67785144</v>
      </c>
      <c r="J2012" s="63">
        <v>0</v>
      </c>
      <c r="K2012" s="65">
        <v>566355770.25</v>
      </c>
      <c r="L2012" s="112">
        <v>566355770.25</v>
      </c>
      <c r="M2012" s="63">
        <v>56317097.550000012</v>
      </c>
      <c r="N2012" s="64">
        <v>543183469.6500001</v>
      </c>
      <c r="O2012" s="110">
        <v>23172300.599999905</v>
      </c>
      <c r="P2012" s="110">
        <v>0</v>
      </c>
      <c r="Q2012" s="110">
        <v>0</v>
      </c>
      <c r="R2012" s="110">
        <v>23172300.599999905</v>
      </c>
      <c r="S2012" s="110">
        <v>56317097.550000012</v>
      </c>
    </row>
    <row r="2013" spans="1:19" ht="15.75" customHeight="1" x14ac:dyDescent="0.3">
      <c r="A2013" s="66" t="s">
        <v>2366</v>
      </c>
      <c r="B2013" s="67" t="s">
        <v>55</v>
      </c>
      <c r="C2013" s="68" t="s">
        <v>1330</v>
      </c>
      <c r="D2013" s="68"/>
      <c r="E2013" s="69" t="s">
        <v>1331</v>
      </c>
      <c r="F2013" s="63">
        <v>0</v>
      </c>
      <c r="G2013" s="63">
        <v>596027965.11614466</v>
      </c>
      <c r="H2013" s="63"/>
      <c r="I2013" s="112">
        <v>596027965.11614466</v>
      </c>
      <c r="J2013" s="63">
        <v>0</v>
      </c>
      <c r="K2013" s="65">
        <v>582765395.98000002</v>
      </c>
      <c r="L2013" s="112">
        <v>582765395.98000002</v>
      </c>
      <c r="M2013" s="63">
        <v>58675142.899999976</v>
      </c>
      <c r="N2013" s="64">
        <v>559031070.59000003</v>
      </c>
      <c r="O2013" s="110">
        <v>23734325.389999986</v>
      </c>
      <c r="P2013" s="110">
        <v>0</v>
      </c>
      <c r="Q2013" s="110">
        <v>0</v>
      </c>
      <c r="R2013" s="110">
        <v>23734325.389999986</v>
      </c>
      <c r="S2013" s="110">
        <v>58675142.899999976</v>
      </c>
    </row>
    <row r="2014" spans="1:19" ht="15.75" customHeight="1" x14ac:dyDescent="0.3">
      <c r="A2014" s="66" t="s">
        <v>2366</v>
      </c>
      <c r="B2014" s="67" t="s">
        <v>55</v>
      </c>
      <c r="C2014" s="68" t="s">
        <v>1332</v>
      </c>
      <c r="D2014" s="68"/>
      <c r="E2014" s="69" t="s">
        <v>1333</v>
      </c>
      <c r="F2014" s="63">
        <v>0</v>
      </c>
      <c r="G2014" s="63">
        <v>551957832.20329356</v>
      </c>
      <c r="H2014" s="63"/>
      <c r="I2014" s="112">
        <v>551957832.20329356</v>
      </c>
      <c r="J2014" s="63">
        <v>0</v>
      </c>
      <c r="K2014" s="65">
        <v>539567680.61000001</v>
      </c>
      <c r="L2014" s="112">
        <v>539567680.61000001</v>
      </c>
      <c r="M2014" s="63">
        <v>53967972.069999993</v>
      </c>
      <c r="N2014" s="64">
        <v>517539837.03000003</v>
      </c>
      <c r="O2014" s="110">
        <v>22027843.579999983</v>
      </c>
      <c r="P2014" s="110">
        <v>0</v>
      </c>
      <c r="Q2014" s="110">
        <v>0</v>
      </c>
      <c r="R2014" s="110">
        <v>22027843.579999983</v>
      </c>
      <c r="S2014" s="110">
        <v>53967972.069999993</v>
      </c>
    </row>
    <row r="2015" spans="1:19" ht="15.75" customHeight="1" x14ac:dyDescent="0.3">
      <c r="A2015" s="66" t="s">
        <v>2366</v>
      </c>
      <c r="B2015" s="67" t="s">
        <v>55</v>
      </c>
      <c r="C2015" s="68" t="s">
        <v>2115</v>
      </c>
      <c r="D2015" s="68"/>
      <c r="E2015" s="69" t="s">
        <v>2116</v>
      </c>
      <c r="F2015" s="63">
        <v>0</v>
      </c>
      <c r="G2015" s="63">
        <v>300193750.59652603</v>
      </c>
      <c r="H2015" s="63"/>
      <c r="I2015" s="112">
        <v>300193750.59652603</v>
      </c>
      <c r="J2015" s="63">
        <v>0</v>
      </c>
      <c r="K2015" s="65">
        <v>293466395.77999997</v>
      </c>
      <c r="L2015" s="112">
        <v>293466395.77999997</v>
      </c>
      <c r="M2015" s="63">
        <v>29398445.560000002</v>
      </c>
      <c r="N2015" s="64">
        <v>281491085.19999999</v>
      </c>
      <c r="O2015" s="110">
        <v>11975310.579999983</v>
      </c>
      <c r="P2015" s="110">
        <v>0</v>
      </c>
      <c r="Q2015" s="110">
        <v>0</v>
      </c>
      <c r="R2015" s="110">
        <v>11975310.579999983</v>
      </c>
      <c r="S2015" s="110">
        <v>29398445.560000002</v>
      </c>
    </row>
    <row r="2016" spans="1:19" ht="15.75" customHeight="1" x14ac:dyDescent="0.3">
      <c r="A2016" s="66" t="s">
        <v>2366</v>
      </c>
      <c r="B2016" s="67" t="s">
        <v>55</v>
      </c>
      <c r="C2016" s="68" t="s">
        <v>1334</v>
      </c>
      <c r="D2016" s="68"/>
      <c r="E2016" s="69" t="s">
        <v>1335</v>
      </c>
      <c r="F2016" s="63">
        <v>0</v>
      </c>
      <c r="G2016" s="63">
        <v>760479502.159518</v>
      </c>
      <c r="H2016" s="63"/>
      <c r="I2016" s="112">
        <v>760479502.159518</v>
      </c>
      <c r="J2016" s="63">
        <v>0</v>
      </c>
      <c r="K2016" s="65">
        <v>743507456.27999997</v>
      </c>
      <c r="L2016" s="112">
        <v>743507456.27999997</v>
      </c>
      <c r="M2016" s="63">
        <v>74666524.25</v>
      </c>
      <c r="N2016" s="64">
        <v>713202277.88000011</v>
      </c>
      <c r="O2016" s="110">
        <v>30305178.399999857</v>
      </c>
      <c r="P2016" s="110">
        <v>0</v>
      </c>
      <c r="Q2016" s="110">
        <v>0</v>
      </c>
      <c r="R2016" s="110">
        <v>30305178.399999857</v>
      </c>
      <c r="S2016" s="110">
        <v>74666524.25</v>
      </c>
    </row>
    <row r="2017" spans="1:19" ht="15.75" customHeight="1" x14ac:dyDescent="0.3">
      <c r="A2017" s="66" t="s">
        <v>2366</v>
      </c>
      <c r="B2017" s="67" t="s">
        <v>55</v>
      </c>
      <c r="C2017" s="68" t="s">
        <v>1336</v>
      </c>
      <c r="D2017" s="68"/>
      <c r="E2017" s="69" t="s">
        <v>1337</v>
      </c>
      <c r="F2017" s="63">
        <v>0</v>
      </c>
      <c r="G2017" s="63">
        <v>721364717.51826787</v>
      </c>
      <c r="H2017" s="63"/>
      <c r="I2017" s="112">
        <v>721364717.51826787</v>
      </c>
      <c r="J2017" s="63">
        <v>0</v>
      </c>
      <c r="K2017" s="65">
        <v>705042487.03999996</v>
      </c>
      <c r="L2017" s="112">
        <v>705042487.03999996</v>
      </c>
      <c r="M2017" s="63">
        <v>70107784.039999962</v>
      </c>
      <c r="N2017" s="64">
        <v>676195877.06999993</v>
      </c>
      <c r="O2017" s="110">
        <v>28846609.970000029</v>
      </c>
      <c r="P2017" s="110">
        <v>0</v>
      </c>
      <c r="Q2017" s="110">
        <v>0</v>
      </c>
      <c r="R2017" s="110">
        <v>28846609.970000029</v>
      </c>
      <c r="S2017" s="110">
        <v>70107784.039999962</v>
      </c>
    </row>
    <row r="2018" spans="1:19" ht="15.75" customHeight="1" x14ac:dyDescent="0.3">
      <c r="A2018" s="66" t="s">
        <v>2366</v>
      </c>
      <c r="B2018" s="67" t="s">
        <v>55</v>
      </c>
      <c r="C2018" s="68" t="s">
        <v>1338</v>
      </c>
      <c r="D2018" s="68"/>
      <c r="E2018" s="69" t="s">
        <v>1339</v>
      </c>
      <c r="F2018" s="63">
        <v>0</v>
      </c>
      <c r="G2018" s="63">
        <v>699259170.85471296</v>
      </c>
      <c r="H2018" s="63"/>
      <c r="I2018" s="112">
        <v>699259170.85471296</v>
      </c>
      <c r="J2018" s="63">
        <v>0</v>
      </c>
      <c r="K2018" s="65">
        <v>683314768.32999992</v>
      </c>
      <c r="L2018" s="112">
        <v>683314768.32999992</v>
      </c>
      <c r="M2018" s="63">
        <v>67552378.439999998</v>
      </c>
      <c r="N2018" s="64">
        <v>655297309.39999998</v>
      </c>
      <c r="O2018" s="110">
        <v>28017458.929999948</v>
      </c>
      <c r="P2018" s="110">
        <v>0</v>
      </c>
      <c r="Q2018" s="110">
        <v>0</v>
      </c>
      <c r="R2018" s="110">
        <v>28017458.929999948</v>
      </c>
      <c r="S2018" s="110">
        <v>67552378.439999998</v>
      </c>
    </row>
    <row r="2019" spans="1:19" ht="15.75" customHeight="1" x14ac:dyDescent="0.3">
      <c r="A2019" s="66" t="s">
        <v>2366</v>
      </c>
      <c r="B2019" s="67" t="s">
        <v>55</v>
      </c>
      <c r="C2019" s="68" t="s">
        <v>2117</v>
      </c>
      <c r="D2019" s="68"/>
      <c r="E2019" s="69" t="s">
        <v>2118</v>
      </c>
      <c r="F2019" s="63">
        <v>0</v>
      </c>
      <c r="G2019" s="63">
        <v>344043082.11822951</v>
      </c>
      <c r="H2019" s="63"/>
      <c r="I2019" s="112">
        <v>344043082.11822951</v>
      </c>
      <c r="J2019" s="63">
        <v>0</v>
      </c>
      <c r="K2019" s="65">
        <v>336329903.63</v>
      </c>
      <c r="L2019" s="112">
        <v>336329903.63</v>
      </c>
      <c r="M2019" s="63">
        <v>33709165.439999998</v>
      </c>
      <c r="N2019" s="64">
        <v>322603747.65999997</v>
      </c>
      <c r="O2019" s="110">
        <v>13726155.970000029</v>
      </c>
      <c r="P2019" s="110">
        <v>0</v>
      </c>
      <c r="Q2019" s="110">
        <v>0</v>
      </c>
      <c r="R2019" s="110">
        <v>13726155.970000029</v>
      </c>
      <c r="S2019" s="110">
        <v>33709165.439999998</v>
      </c>
    </row>
    <row r="2020" spans="1:19" ht="15.75" customHeight="1" x14ac:dyDescent="0.3">
      <c r="A2020" s="66" t="s">
        <v>2366</v>
      </c>
      <c r="B2020" s="67" t="s">
        <v>55</v>
      </c>
      <c r="C2020" s="68" t="s">
        <v>1340</v>
      </c>
      <c r="D2020" s="68"/>
      <c r="E2020" s="69" t="s">
        <v>1341</v>
      </c>
      <c r="F2020" s="63">
        <v>0</v>
      </c>
      <c r="G2020" s="63">
        <v>746968085.88506937</v>
      </c>
      <c r="H2020" s="63"/>
      <c r="I2020" s="112">
        <v>746968085.88506937</v>
      </c>
      <c r="J2020" s="63">
        <v>0</v>
      </c>
      <c r="K2020" s="65">
        <v>730014739.86000013</v>
      </c>
      <c r="L2020" s="112">
        <v>730014739.86000013</v>
      </c>
      <c r="M2020" s="63">
        <v>72428439.75999999</v>
      </c>
      <c r="N2020" s="64">
        <v>700121037</v>
      </c>
      <c r="O2020" s="110">
        <v>29893702.860000134</v>
      </c>
      <c r="P2020" s="110">
        <v>0</v>
      </c>
      <c r="Q2020" s="110">
        <v>0</v>
      </c>
      <c r="R2020" s="110">
        <v>29893702.860000134</v>
      </c>
      <c r="S2020" s="110">
        <v>72428439.75999999</v>
      </c>
    </row>
    <row r="2021" spans="1:19" ht="15.75" customHeight="1" x14ac:dyDescent="0.3">
      <c r="A2021" s="66" t="s">
        <v>2366</v>
      </c>
      <c r="B2021" s="67" t="s">
        <v>55</v>
      </c>
      <c r="C2021" s="68" t="s">
        <v>1342</v>
      </c>
      <c r="D2021" s="68"/>
      <c r="E2021" s="69" t="s">
        <v>1343</v>
      </c>
      <c r="F2021" s="63">
        <v>0</v>
      </c>
      <c r="G2021" s="63">
        <v>330381962.89643049</v>
      </c>
      <c r="H2021" s="63"/>
      <c r="I2021" s="112">
        <v>330381962.89643049</v>
      </c>
      <c r="J2021" s="63">
        <v>0</v>
      </c>
      <c r="K2021" s="65">
        <v>322973649.21000004</v>
      </c>
      <c r="L2021" s="112">
        <v>322973649.21000004</v>
      </c>
      <c r="M2021" s="63">
        <v>32330663.120000005</v>
      </c>
      <c r="N2021" s="64">
        <v>309792150.86000001</v>
      </c>
      <c r="O2021" s="110">
        <v>13181498.350000024</v>
      </c>
      <c r="P2021" s="110">
        <v>0</v>
      </c>
      <c r="Q2021" s="110">
        <v>0</v>
      </c>
      <c r="R2021" s="110">
        <v>13181498.350000024</v>
      </c>
      <c r="S2021" s="110">
        <v>32330663.120000005</v>
      </c>
    </row>
    <row r="2022" spans="1:19" ht="15.75" customHeight="1" x14ac:dyDescent="0.3">
      <c r="A2022" s="66" t="s">
        <v>2366</v>
      </c>
      <c r="B2022" s="67" t="s">
        <v>55</v>
      </c>
      <c r="C2022" s="68" t="s">
        <v>1344</v>
      </c>
      <c r="D2022" s="68"/>
      <c r="E2022" s="69" t="s">
        <v>1345</v>
      </c>
      <c r="F2022" s="63">
        <v>0</v>
      </c>
      <c r="G2022" s="63">
        <v>408688469.91837525</v>
      </c>
      <c r="H2022" s="63"/>
      <c r="I2022" s="112">
        <v>408688469.91837525</v>
      </c>
      <c r="J2022" s="63">
        <v>0</v>
      </c>
      <c r="K2022" s="65">
        <v>399446962.26999998</v>
      </c>
      <c r="L2022" s="112">
        <v>399446962.26999998</v>
      </c>
      <c r="M2022" s="63">
        <v>39739856.230000019</v>
      </c>
      <c r="N2022" s="64">
        <v>383106552.05999994</v>
      </c>
      <c r="O2022" s="110">
        <v>16340410.210000038</v>
      </c>
      <c r="P2022" s="110">
        <v>0</v>
      </c>
      <c r="Q2022" s="110">
        <v>0</v>
      </c>
      <c r="R2022" s="110">
        <v>16340410.210000038</v>
      </c>
      <c r="S2022" s="110">
        <v>39739856.230000019</v>
      </c>
    </row>
    <row r="2023" spans="1:19" ht="15.75" customHeight="1" x14ac:dyDescent="0.3">
      <c r="A2023" s="66" t="s">
        <v>2366</v>
      </c>
      <c r="B2023" s="67" t="s">
        <v>55</v>
      </c>
      <c r="C2023" s="68" t="s">
        <v>1346</v>
      </c>
      <c r="D2023" s="68"/>
      <c r="E2023" s="69" t="s">
        <v>1347</v>
      </c>
      <c r="F2023" s="63">
        <v>0</v>
      </c>
      <c r="G2023" s="63">
        <v>666910561.41177917</v>
      </c>
      <c r="H2023" s="63"/>
      <c r="I2023" s="112">
        <v>666910561.41177917</v>
      </c>
      <c r="J2023" s="63">
        <v>0</v>
      </c>
      <c r="K2023" s="65">
        <v>651734611.05999994</v>
      </c>
      <c r="L2023" s="112">
        <v>651734611.05999994</v>
      </c>
      <c r="M2023" s="63">
        <v>64513648.979999959</v>
      </c>
      <c r="N2023" s="64">
        <v>625027214.17999995</v>
      </c>
      <c r="O2023" s="110">
        <v>26707396.879999995</v>
      </c>
      <c r="P2023" s="110">
        <v>0</v>
      </c>
      <c r="Q2023" s="110">
        <v>0</v>
      </c>
      <c r="R2023" s="110">
        <v>26707396.879999995</v>
      </c>
      <c r="S2023" s="110">
        <v>64513648.979999959</v>
      </c>
    </row>
    <row r="2024" spans="1:19" ht="15.75" customHeight="1" x14ac:dyDescent="0.3">
      <c r="A2024" s="66" t="s">
        <v>2366</v>
      </c>
      <c r="B2024" s="67" t="s">
        <v>55</v>
      </c>
      <c r="C2024" s="68" t="s">
        <v>1348</v>
      </c>
      <c r="D2024" s="68"/>
      <c r="E2024" s="69" t="s">
        <v>1349</v>
      </c>
      <c r="F2024" s="63">
        <v>0</v>
      </c>
      <c r="G2024" s="63">
        <v>525687197.16457021</v>
      </c>
      <c r="H2024" s="63"/>
      <c r="I2024" s="112">
        <v>525687197.16457021</v>
      </c>
      <c r="J2024" s="63">
        <v>0</v>
      </c>
      <c r="K2024" s="65">
        <v>513798589.64000005</v>
      </c>
      <c r="L2024" s="112">
        <v>513798589.64000005</v>
      </c>
      <c r="M2024" s="63">
        <v>51106146.359999955</v>
      </c>
      <c r="N2024" s="64">
        <v>492779659.25</v>
      </c>
      <c r="O2024" s="110">
        <v>21018930.390000045</v>
      </c>
      <c r="P2024" s="110">
        <v>0</v>
      </c>
      <c r="Q2024" s="110">
        <v>0</v>
      </c>
      <c r="R2024" s="110">
        <v>21018930.390000045</v>
      </c>
      <c r="S2024" s="110">
        <v>51106146.359999955</v>
      </c>
    </row>
    <row r="2025" spans="1:19" ht="15.75" customHeight="1" x14ac:dyDescent="0.3">
      <c r="A2025" s="66" t="s">
        <v>2366</v>
      </c>
      <c r="B2025" s="67" t="s">
        <v>55</v>
      </c>
      <c r="C2025" s="68" t="s">
        <v>2119</v>
      </c>
      <c r="D2025" s="68"/>
      <c r="E2025" s="69" t="s">
        <v>2120</v>
      </c>
      <c r="F2025" s="63">
        <v>0</v>
      </c>
      <c r="G2025" s="63">
        <v>689377807.96315145</v>
      </c>
      <c r="H2025" s="63"/>
      <c r="I2025" s="112">
        <v>689377807.96315145</v>
      </c>
      <c r="J2025" s="63">
        <v>0</v>
      </c>
      <c r="K2025" s="65">
        <v>673649807.52999997</v>
      </c>
      <c r="L2025" s="112">
        <v>673649807.52999997</v>
      </c>
      <c r="M2025" s="63">
        <v>66569421.300000012</v>
      </c>
      <c r="N2025" s="64">
        <v>646024266.12999988</v>
      </c>
      <c r="O2025" s="110">
        <v>27625541.400000095</v>
      </c>
      <c r="P2025" s="110">
        <v>0</v>
      </c>
      <c r="Q2025" s="110">
        <v>0</v>
      </c>
      <c r="R2025" s="110">
        <v>27625541.400000095</v>
      </c>
      <c r="S2025" s="110">
        <v>66569421.300000012</v>
      </c>
    </row>
    <row r="2026" spans="1:19" ht="15.75" customHeight="1" x14ac:dyDescent="0.3">
      <c r="A2026" s="66" t="s">
        <v>2366</v>
      </c>
      <c r="B2026" s="67" t="s">
        <v>55</v>
      </c>
      <c r="C2026" s="68" t="s">
        <v>1350</v>
      </c>
      <c r="D2026" s="68"/>
      <c r="E2026" s="69" t="s">
        <v>1351</v>
      </c>
      <c r="F2026" s="63">
        <v>0</v>
      </c>
      <c r="G2026" s="63">
        <v>290860238.79244733</v>
      </c>
      <c r="H2026" s="63"/>
      <c r="I2026" s="112">
        <v>290860238.79244733</v>
      </c>
      <c r="J2026" s="63">
        <v>0</v>
      </c>
      <c r="K2026" s="65">
        <v>284301800.24000001</v>
      </c>
      <c r="L2026" s="112">
        <v>284301800.24000001</v>
      </c>
      <c r="M2026" s="63">
        <v>28329168.460000008</v>
      </c>
      <c r="N2026" s="64">
        <v>272680940.56</v>
      </c>
      <c r="O2026" s="110">
        <v>11620859.680000007</v>
      </c>
      <c r="P2026" s="110">
        <v>0</v>
      </c>
      <c r="Q2026" s="110">
        <v>0</v>
      </c>
      <c r="R2026" s="110">
        <v>11620859.680000007</v>
      </c>
      <c r="S2026" s="110">
        <v>28329168.460000008</v>
      </c>
    </row>
    <row r="2027" spans="1:19" ht="15.75" customHeight="1" x14ac:dyDescent="0.3">
      <c r="A2027" s="66" t="s">
        <v>2366</v>
      </c>
      <c r="B2027" s="67" t="s">
        <v>55</v>
      </c>
      <c r="C2027" s="68" t="s">
        <v>1352</v>
      </c>
      <c r="D2027" s="68"/>
      <c r="E2027" s="69" t="s">
        <v>1353</v>
      </c>
      <c r="F2027" s="63">
        <v>0</v>
      </c>
      <c r="G2027" s="63">
        <v>315879679.82042861</v>
      </c>
      <c r="H2027" s="63"/>
      <c r="I2027" s="112">
        <v>315879679.82042861</v>
      </c>
      <c r="J2027" s="63">
        <v>0</v>
      </c>
      <c r="K2027" s="65">
        <v>308781021.92999995</v>
      </c>
      <c r="L2027" s="112">
        <v>308781021.92999995</v>
      </c>
      <c r="M2027" s="63">
        <v>30787353.530000001</v>
      </c>
      <c r="N2027" s="64">
        <v>296171694.68000001</v>
      </c>
      <c r="O2027" s="110">
        <v>12609327.24999994</v>
      </c>
      <c r="P2027" s="110">
        <v>0</v>
      </c>
      <c r="Q2027" s="110">
        <v>0</v>
      </c>
      <c r="R2027" s="110">
        <v>12609327.24999994</v>
      </c>
      <c r="S2027" s="110">
        <v>30787353.530000001</v>
      </c>
    </row>
    <row r="2028" spans="1:19" ht="15.75" customHeight="1" x14ac:dyDescent="0.3">
      <c r="A2028" s="66" t="s">
        <v>2366</v>
      </c>
      <c r="B2028" s="67" t="s">
        <v>55</v>
      </c>
      <c r="C2028" s="68" t="s">
        <v>2121</v>
      </c>
      <c r="D2028" s="68"/>
      <c r="E2028" s="69" t="s">
        <v>2122</v>
      </c>
      <c r="F2028" s="63">
        <v>0</v>
      </c>
      <c r="G2028" s="63">
        <v>933453933.85328639</v>
      </c>
      <c r="H2028" s="63"/>
      <c r="I2028" s="112">
        <v>933453933.85328639</v>
      </c>
      <c r="J2028" s="63">
        <v>0</v>
      </c>
      <c r="K2028" s="65">
        <v>912234863.5999999</v>
      </c>
      <c r="L2028" s="112">
        <v>912234863.5999999</v>
      </c>
      <c r="M2028" s="63">
        <v>90391437.409999967</v>
      </c>
      <c r="N2028" s="64">
        <v>874863173.08000004</v>
      </c>
      <c r="O2028" s="110">
        <v>37371690.519999862</v>
      </c>
      <c r="P2028" s="110">
        <v>0</v>
      </c>
      <c r="Q2028" s="110">
        <v>0</v>
      </c>
      <c r="R2028" s="110">
        <v>37371690.519999862</v>
      </c>
      <c r="S2028" s="110">
        <v>90391437.409999967</v>
      </c>
    </row>
    <row r="2029" spans="1:19" ht="15.75" customHeight="1" x14ac:dyDescent="0.3">
      <c r="A2029" s="66" t="s">
        <v>2366</v>
      </c>
      <c r="B2029" s="67" t="s">
        <v>55</v>
      </c>
      <c r="C2029" s="68" t="s">
        <v>2123</v>
      </c>
      <c r="D2029" s="68"/>
      <c r="E2029" s="69" t="s">
        <v>2124</v>
      </c>
      <c r="F2029" s="63">
        <v>0</v>
      </c>
      <c r="G2029" s="63">
        <v>540433227.15310001</v>
      </c>
      <c r="H2029" s="63"/>
      <c r="I2029" s="112">
        <v>540433227.15310001</v>
      </c>
      <c r="J2029" s="63">
        <v>0</v>
      </c>
      <c r="K2029" s="65">
        <v>528152935.91000003</v>
      </c>
      <c r="L2029" s="112">
        <v>528152935.91000003</v>
      </c>
      <c r="M2029" s="63">
        <v>52349822.889999986</v>
      </c>
      <c r="N2029" s="64">
        <v>506518299.33999997</v>
      </c>
      <c r="O2029" s="110">
        <v>21634636.570000052</v>
      </c>
      <c r="P2029" s="110">
        <v>0</v>
      </c>
      <c r="Q2029" s="110">
        <v>0</v>
      </c>
      <c r="R2029" s="110">
        <v>21634636.570000052</v>
      </c>
      <c r="S2029" s="110">
        <v>52349822.889999986</v>
      </c>
    </row>
    <row r="2030" spans="1:19" ht="15.75" customHeight="1" x14ac:dyDescent="0.3">
      <c r="A2030" s="66" t="s">
        <v>2366</v>
      </c>
      <c r="B2030" s="67" t="s">
        <v>55</v>
      </c>
      <c r="C2030" s="68" t="s">
        <v>1354</v>
      </c>
      <c r="D2030" s="68"/>
      <c r="E2030" s="69" t="s">
        <v>1355</v>
      </c>
      <c r="F2030" s="63">
        <v>0</v>
      </c>
      <c r="G2030" s="63">
        <v>390751579.48023915</v>
      </c>
      <c r="H2030" s="63"/>
      <c r="I2030" s="112">
        <v>390751579.48023915</v>
      </c>
      <c r="J2030" s="63">
        <v>0</v>
      </c>
      <c r="K2030" s="65">
        <v>381903122.86000001</v>
      </c>
      <c r="L2030" s="112">
        <v>381903122.86000001</v>
      </c>
      <c r="M2030" s="63">
        <v>37954970.180000007</v>
      </c>
      <c r="N2030" s="64">
        <v>366274245.06000006</v>
      </c>
      <c r="O2030" s="110">
        <v>15628877.799999952</v>
      </c>
      <c r="P2030" s="110">
        <v>0</v>
      </c>
      <c r="Q2030" s="110">
        <v>0</v>
      </c>
      <c r="R2030" s="110">
        <v>15628877.799999952</v>
      </c>
      <c r="S2030" s="110">
        <v>37954970.180000007</v>
      </c>
    </row>
    <row r="2031" spans="1:19" ht="15.75" customHeight="1" x14ac:dyDescent="0.3">
      <c r="A2031" s="66" t="s">
        <v>2366</v>
      </c>
      <c r="B2031" s="67" t="s">
        <v>55</v>
      </c>
      <c r="C2031" s="68" t="s">
        <v>1356</v>
      </c>
      <c r="D2031" s="68"/>
      <c r="E2031" s="69" t="s">
        <v>1357</v>
      </c>
      <c r="F2031" s="63">
        <v>0</v>
      </c>
      <c r="G2031" s="63">
        <v>509356371.66673958</v>
      </c>
      <c r="H2031" s="63"/>
      <c r="I2031" s="112">
        <v>509356371.66673958</v>
      </c>
      <c r="J2031" s="63">
        <v>0</v>
      </c>
      <c r="K2031" s="65">
        <v>497707568.41000003</v>
      </c>
      <c r="L2031" s="112">
        <v>497707568.41000003</v>
      </c>
      <c r="M2031" s="63">
        <v>49073971.99000001</v>
      </c>
      <c r="N2031" s="64">
        <v>477283664.00000006</v>
      </c>
      <c r="O2031" s="110">
        <v>20423904.409999967</v>
      </c>
      <c r="P2031" s="110">
        <v>0</v>
      </c>
      <c r="Q2031" s="110">
        <v>0</v>
      </c>
      <c r="R2031" s="110">
        <v>20423904.409999967</v>
      </c>
      <c r="S2031" s="110">
        <v>49073971.99000001</v>
      </c>
    </row>
    <row r="2032" spans="1:19" ht="15.75" customHeight="1" x14ac:dyDescent="0.3">
      <c r="A2032" s="66" t="s">
        <v>2366</v>
      </c>
      <c r="B2032" s="67" t="s">
        <v>55</v>
      </c>
      <c r="C2032" s="68" t="s">
        <v>1358</v>
      </c>
      <c r="D2032" s="68"/>
      <c r="E2032" s="69" t="s">
        <v>1359</v>
      </c>
      <c r="F2032" s="63">
        <v>0</v>
      </c>
      <c r="G2032" s="63">
        <v>443419730.4568947</v>
      </c>
      <c r="H2032" s="63"/>
      <c r="I2032" s="112">
        <v>443419730.4568947</v>
      </c>
      <c r="J2032" s="63">
        <v>0</v>
      </c>
      <c r="K2032" s="65">
        <v>433392831.53000003</v>
      </c>
      <c r="L2032" s="112">
        <v>433392831.53000003</v>
      </c>
      <c r="M2032" s="63">
        <v>43111763.460000008</v>
      </c>
      <c r="N2032" s="64">
        <v>415663802.02999997</v>
      </c>
      <c r="O2032" s="110">
        <v>17729029.50000006</v>
      </c>
      <c r="P2032" s="110">
        <v>0</v>
      </c>
      <c r="Q2032" s="110">
        <v>0</v>
      </c>
      <c r="R2032" s="110">
        <v>17729029.50000006</v>
      </c>
      <c r="S2032" s="110">
        <v>43111763.460000008</v>
      </c>
    </row>
    <row r="2033" spans="1:19" ht="15.75" customHeight="1" x14ac:dyDescent="0.3">
      <c r="A2033" s="66" t="s">
        <v>2366</v>
      </c>
      <c r="B2033" s="67" t="s">
        <v>55</v>
      </c>
      <c r="C2033" s="68" t="s">
        <v>1360</v>
      </c>
      <c r="D2033" s="68"/>
      <c r="E2033" s="69" t="s">
        <v>1361</v>
      </c>
      <c r="F2033" s="63">
        <v>0</v>
      </c>
      <c r="G2033" s="63">
        <v>490281440.46974552</v>
      </c>
      <c r="H2033" s="63"/>
      <c r="I2033" s="112">
        <v>490281440.46974552</v>
      </c>
      <c r="J2033" s="63">
        <v>0</v>
      </c>
      <c r="K2033" s="65">
        <v>479242728.63</v>
      </c>
      <c r="L2033" s="112">
        <v>479242728.63</v>
      </c>
      <c r="M2033" s="63">
        <v>47817332.120000005</v>
      </c>
      <c r="N2033" s="64">
        <v>459661565.59000003</v>
      </c>
      <c r="O2033" s="110">
        <v>19581163.039999962</v>
      </c>
      <c r="P2033" s="110">
        <v>0</v>
      </c>
      <c r="Q2033" s="110">
        <v>0</v>
      </c>
      <c r="R2033" s="110">
        <v>19581163.039999962</v>
      </c>
      <c r="S2033" s="110">
        <v>47817332.120000005</v>
      </c>
    </row>
    <row r="2034" spans="1:19" ht="15.75" customHeight="1" x14ac:dyDescent="0.3">
      <c r="A2034" s="66" t="s">
        <v>2366</v>
      </c>
      <c r="B2034" s="67" t="s">
        <v>55</v>
      </c>
      <c r="C2034" s="68" t="s">
        <v>1362</v>
      </c>
      <c r="D2034" s="68"/>
      <c r="E2034" s="69" t="s">
        <v>1363</v>
      </c>
      <c r="F2034" s="63">
        <v>0</v>
      </c>
      <c r="G2034" s="63">
        <v>786886050.04896569</v>
      </c>
      <c r="H2034" s="63"/>
      <c r="I2034" s="112">
        <v>786886050.04896569</v>
      </c>
      <c r="J2034" s="63">
        <v>0</v>
      </c>
      <c r="K2034" s="65">
        <v>768993632.1099999</v>
      </c>
      <c r="L2034" s="112">
        <v>768993632.1099999</v>
      </c>
      <c r="M2034" s="63">
        <v>76193138.819999993</v>
      </c>
      <c r="N2034" s="64">
        <v>737487554.21999991</v>
      </c>
      <c r="O2034" s="110">
        <v>31506077.889999986</v>
      </c>
      <c r="P2034" s="110">
        <v>0</v>
      </c>
      <c r="Q2034" s="110">
        <v>0</v>
      </c>
      <c r="R2034" s="110">
        <v>31506077.889999986</v>
      </c>
      <c r="S2034" s="110">
        <v>76193138.819999993</v>
      </c>
    </row>
    <row r="2035" spans="1:19" ht="15.75" customHeight="1" x14ac:dyDescent="0.3">
      <c r="A2035" s="66" t="s">
        <v>2366</v>
      </c>
      <c r="B2035" s="67" t="s">
        <v>55</v>
      </c>
      <c r="C2035" s="68" t="s">
        <v>1364</v>
      </c>
      <c r="D2035" s="68"/>
      <c r="E2035" s="69" t="s">
        <v>1365</v>
      </c>
      <c r="F2035" s="63">
        <v>0</v>
      </c>
      <c r="G2035" s="63">
        <v>365737941.09310263</v>
      </c>
      <c r="H2035" s="63"/>
      <c r="I2035" s="112">
        <v>365737941.09310263</v>
      </c>
      <c r="J2035" s="63">
        <v>0</v>
      </c>
      <c r="K2035" s="65">
        <v>357348291.58000004</v>
      </c>
      <c r="L2035" s="112">
        <v>357348291.58000004</v>
      </c>
      <c r="M2035" s="63">
        <v>35158608.209999979</v>
      </c>
      <c r="N2035" s="64">
        <v>342671721.60999995</v>
      </c>
      <c r="O2035" s="110">
        <v>14676569.970000088</v>
      </c>
      <c r="P2035" s="110">
        <v>0</v>
      </c>
      <c r="Q2035" s="110">
        <v>0</v>
      </c>
      <c r="R2035" s="110">
        <v>14676569.970000088</v>
      </c>
      <c r="S2035" s="110">
        <v>35158608.209999979</v>
      </c>
    </row>
    <row r="2036" spans="1:19" ht="15.75" customHeight="1" x14ac:dyDescent="0.3">
      <c r="A2036" s="66" t="s">
        <v>2366</v>
      </c>
      <c r="B2036" s="67" t="s">
        <v>55</v>
      </c>
      <c r="C2036" s="68" t="s">
        <v>1366</v>
      </c>
      <c r="D2036" s="68"/>
      <c r="E2036" s="69" t="s">
        <v>1367</v>
      </c>
      <c r="F2036" s="63">
        <v>0</v>
      </c>
      <c r="G2036" s="63">
        <v>271684724.61957443</v>
      </c>
      <c r="H2036" s="63"/>
      <c r="I2036" s="112">
        <v>271684724.61957443</v>
      </c>
      <c r="J2036" s="63">
        <v>0</v>
      </c>
      <c r="K2036" s="65">
        <v>265541872.07000002</v>
      </c>
      <c r="L2036" s="112">
        <v>265541872.07000002</v>
      </c>
      <c r="M2036" s="63">
        <v>26368036.349999994</v>
      </c>
      <c r="N2036" s="64">
        <v>254679887.56</v>
      </c>
      <c r="O2036" s="110">
        <v>10861984.51000002</v>
      </c>
      <c r="P2036" s="110">
        <v>0</v>
      </c>
      <c r="Q2036" s="110">
        <v>0</v>
      </c>
      <c r="R2036" s="110">
        <v>10861984.51000002</v>
      </c>
      <c r="S2036" s="110">
        <v>26368036.349999994</v>
      </c>
    </row>
    <row r="2037" spans="1:19" ht="15.75" customHeight="1" x14ac:dyDescent="0.3">
      <c r="A2037" s="66" t="s">
        <v>2366</v>
      </c>
      <c r="B2037" s="67" t="s">
        <v>55</v>
      </c>
      <c r="C2037" s="68" t="s">
        <v>1368</v>
      </c>
      <c r="D2037" s="68"/>
      <c r="E2037" s="69" t="s">
        <v>1369</v>
      </c>
      <c r="F2037" s="63">
        <v>0</v>
      </c>
      <c r="G2037" s="63">
        <v>799234826.90610766</v>
      </c>
      <c r="H2037" s="63"/>
      <c r="I2037" s="112">
        <v>799234826.90610766</v>
      </c>
      <c r="J2037" s="63">
        <v>0</v>
      </c>
      <c r="K2037" s="65">
        <v>781183215.12</v>
      </c>
      <c r="L2037" s="112">
        <v>781183215.12</v>
      </c>
      <c r="M2037" s="63">
        <v>77780008.279999971</v>
      </c>
      <c r="N2037" s="64">
        <v>749237289.59000003</v>
      </c>
      <c r="O2037" s="110">
        <v>31945925.529999971</v>
      </c>
      <c r="P2037" s="110">
        <v>0</v>
      </c>
      <c r="Q2037" s="110">
        <v>0</v>
      </c>
      <c r="R2037" s="110">
        <v>31945925.529999971</v>
      </c>
      <c r="S2037" s="110">
        <v>77780008.279999971</v>
      </c>
    </row>
    <row r="2038" spans="1:19" ht="15.75" customHeight="1" x14ac:dyDescent="0.3">
      <c r="A2038" s="66" t="s">
        <v>2366</v>
      </c>
      <c r="B2038" s="67" t="s">
        <v>55</v>
      </c>
      <c r="C2038" s="68" t="s">
        <v>1370</v>
      </c>
      <c r="D2038" s="68"/>
      <c r="E2038" s="69" t="s">
        <v>1371</v>
      </c>
      <c r="F2038" s="63">
        <v>0</v>
      </c>
      <c r="G2038" s="63">
        <v>361923712.794662</v>
      </c>
      <c r="H2038" s="63"/>
      <c r="I2038" s="112">
        <v>361923712.794662</v>
      </c>
      <c r="J2038" s="63">
        <v>0</v>
      </c>
      <c r="K2038" s="65">
        <v>353855302.53999996</v>
      </c>
      <c r="L2038" s="112">
        <v>353855302.53999996</v>
      </c>
      <c r="M2038" s="63">
        <v>35604683.669999987</v>
      </c>
      <c r="N2038" s="64">
        <v>339436280.08999991</v>
      </c>
      <c r="O2038" s="110">
        <v>14419022.450000048</v>
      </c>
      <c r="P2038" s="110">
        <v>0</v>
      </c>
      <c r="Q2038" s="110">
        <v>0</v>
      </c>
      <c r="R2038" s="110">
        <v>14419022.450000048</v>
      </c>
      <c r="S2038" s="110">
        <v>35604683.669999987</v>
      </c>
    </row>
    <row r="2039" spans="1:19" ht="15.75" customHeight="1" x14ac:dyDescent="0.3">
      <c r="A2039" s="66" t="s">
        <v>2366</v>
      </c>
      <c r="B2039" s="67" t="s">
        <v>55</v>
      </c>
      <c r="C2039" s="68" t="s">
        <v>1372</v>
      </c>
      <c r="D2039" s="68"/>
      <c r="E2039" s="69" t="s">
        <v>1373</v>
      </c>
      <c r="F2039" s="63">
        <v>0</v>
      </c>
      <c r="G2039" s="63">
        <v>801088903.86822963</v>
      </c>
      <c r="H2039" s="63"/>
      <c r="I2039" s="112">
        <v>801088903.86822963</v>
      </c>
      <c r="J2039" s="63">
        <v>0</v>
      </c>
      <c r="K2039" s="65">
        <v>782686857.97000003</v>
      </c>
      <c r="L2039" s="112">
        <v>782686857.97000003</v>
      </c>
      <c r="M2039" s="63">
        <v>76976121.870000005</v>
      </c>
      <c r="N2039" s="64">
        <v>750528252.74000001</v>
      </c>
      <c r="O2039" s="110">
        <v>32158605.230000019</v>
      </c>
      <c r="P2039" s="110">
        <v>0</v>
      </c>
      <c r="Q2039" s="110">
        <v>0</v>
      </c>
      <c r="R2039" s="110">
        <v>32158605.230000019</v>
      </c>
      <c r="S2039" s="110">
        <v>76976121.870000005</v>
      </c>
    </row>
    <row r="2040" spans="1:19" ht="15.75" customHeight="1" x14ac:dyDescent="0.3">
      <c r="A2040" s="66" t="s">
        <v>2366</v>
      </c>
      <c r="B2040" s="67" t="s">
        <v>55</v>
      </c>
      <c r="C2040" s="68" t="s">
        <v>1374</v>
      </c>
      <c r="D2040" s="68"/>
      <c r="E2040" s="69" t="s">
        <v>1375</v>
      </c>
      <c r="F2040" s="63">
        <v>0</v>
      </c>
      <c r="G2040" s="63">
        <v>1001281990.238736</v>
      </c>
      <c r="H2040" s="63"/>
      <c r="I2040" s="112">
        <v>1001281990.238736</v>
      </c>
      <c r="J2040" s="63">
        <v>0</v>
      </c>
      <c r="K2040" s="65">
        <v>978561529.13999999</v>
      </c>
      <c r="L2040" s="112">
        <v>978561529.13999999</v>
      </c>
      <c r="M2040" s="63">
        <v>97099547.0200001</v>
      </c>
      <c r="N2040" s="64">
        <v>938492372.01999998</v>
      </c>
      <c r="O2040" s="110">
        <v>40069157.120000005</v>
      </c>
      <c r="P2040" s="110">
        <v>0</v>
      </c>
      <c r="Q2040" s="110">
        <v>0</v>
      </c>
      <c r="R2040" s="110">
        <v>40069157.120000005</v>
      </c>
      <c r="S2040" s="110">
        <v>97099547.0200001</v>
      </c>
    </row>
    <row r="2041" spans="1:19" ht="15.75" customHeight="1" x14ac:dyDescent="0.3">
      <c r="A2041" s="66" t="s">
        <v>2366</v>
      </c>
      <c r="B2041" s="67" t="s">
        <v>55</v>
      </c>
      <c r="C2041" s="68" t="s">
        <v>1376</v>
      </c>
      <c r="D2041" s="68"/>
      <c r="E2041" s="69" t="s">
        <v>1377</v>
      </c>
      <c r="F2041" s="63">
        <v>0</v>
      </c>
      <c r="G2041" s="63">
        <v>618859693.29538703</v>
      </c>
      <c r="H2041" s="63"/>
      <c r="I2041" s="112">
        <v>618859693.29538703</v>
      </c>
      <c r="J2041" s="63">
        <v>0</v>
      </c>
      <c r="K2041" s="65">
        <v>604876135.32999992</v>
      </c>
      <c r="L2041" s="112">
        <v>604876135.32999992</v>
      </c>
      <c r="M2041" s="63">
        <v>60206827.140000045</v>
      </c>
      <c r="N2041" s="64">
        <v>580137264.06999993</v>
      </c>
      <c r="O2041" s="110">
        <v>24738871.25999999</v>
      </c>
      <c r="P2041" s="110">
        <v>0</v>
      </c>
      <c r="Q2041" s="110">
        <v>0</v>
      </c>
      <c r="R2041" s="110">
        <v>24738871.25999999</v>
      </c>
      <c r="S2041" s="110">
        <v>60206827.140000045</v>
      </c>
    </row>
    <row r="2042" spans="1:19" ht="15.75" customHeight="1" x14ac:dyDescent="0.3">
      <c r="A2042" s="66" t="s">
        <v>2366</v>
      </c>
      <c r="B2042" s="67" t="s">
        <v>55</v>
      </c>
      <c r="C2042" s="68" t="s">
        <v>1378</v>
      </c>
      <c r="D2042" s="68"/>
      <c r="E2042" s="69" t="s">
        <v>1379</v>
      </c>
      <c r="F2042" s="63">
        <v>0</v>
      </c>
      <c r="G2042" s="63">
        <v>456364422.70336074</v>
      </c>
      <c r="H2042" s="63"/>
      <c r="I2042" s="112">
        <v>456364422.70336074</v>
      </c>
      <c r="J2042" s="63">
        <v>0</v>
      </c>
      <c r="K2042" s="65">
        <v>446032780.13</v>
      </c>
      <c r="L2042" s="112">
        <v>446032780.13</v>
      </c>
      <c r="M2042" s="63">
        <v>44329988.24000001</v>
      </c>
      <c r="N2042" s="64">
        <v>427780801.12</v>
      </c>
      <c r="O2042" s="110">
        <v>18251979.00999999</v>
      </c>
      <c r="P2042" s="110">
        <v>0</v>
      </c>
      <c r="Q2042" s="110">
        <v>0</v>
      </c>
      <c r="R2042" s="110">
        <v>18251979.00999999</v>
      </c>
      <c r="S2042" s="110">
        <v>44329988.24000001</v>
      </c>
    </row>
    <row r="2043" spans="1:19" ht="15.75" customHeight="1" x14ac:dyDescent="0.3">
      <c r="A2043" s="66" t="s">
        <v>2366</v>
      </c>
      <c r="B2043" s="67" t="s">
        <v>55</v>
      </c>
      <c r="C2043" s="68" t="s">
        <v>2125</v>
      </c>
      <c r="D2043" s="68"/>
      <c r="E2043" s="69" t="s">
        <v>2126</v>
      </c>
      <c r="F2043" s="63">
        <v>0</v>
      </c>
      <c r="G2043" s="63">
        <v>817520906.55148745</v>
      </c>
      <c r="H2043" s="63"/>
      <c r="I2043" s="112">
        <v>817520906.55148745</v>
      </c>
      <c r="J2043" s="63">
        <v>0</v>
      </c>
      <c r="K2043" s="65">
        <v>798711397.88999999</v>
      </c>
      <c r="L2043" s="112">
        <v>798711397.88999999</v>
      </c>
      <c r="M2043" s="63">
        <v>78433193.98999995</v>
      </c>
      <c r="N2043" s="64">
        <v>765879869.9599998</v>
      </c>
      <c r="O2043" s="110">
        <v>32831527.930000186</v>
      </c>
      <c r="P2043" s="110">
        <v>0</v>
      </c>
      <c r="Q2043" s="110">
        <v>0</v>
      </c>
      <c r="R2043" s="110">
        <v>32831527.930000186</v>
      </c>
      <c r="S2043" s="110">
        <v>78433193.98999995</v>
      </c>
    </row>
    <row r="2044" spans="1:19" ht="15.75" customHeight="1" x14ac:dyDescent="0.3">
      <c r="A2044" s="66" t="s">
        <v>2366</v>
      </c>
      <c r="B2044" s="67" t="s">
        <v>244</v>
      </c>
      <c r="C2044" s="68" t="s">
        <v>245</v>
      </c>
      <c r="D2044" s="68"/>
      <c r="E2044" s="69" t="s">
        <v>57</v>
      </c>
      <c r="F2044" s="63">
        <v>0</v>
      </c>
      <c r="G2044" s="63">
        <v>15767215742.501266</v>
      </c>
      <c r="H2044" s="63"/>
      <c r="I2044" s="112">
        <v>15767215742.501266</v>
      </c>
      <c r="J2044" s="63">
        <v>0</v>
      </c>
      <c r="K2044" s="65">
        <v>15406931521.02</v>
      </c>
      <c r="L2044" s="112">
        <v>15406931521.02</v>
      </c>
      <c r="M2044" s="63">
        <v>1292250373.8000002</v>
      </c>
      <c r="N2044" s="64">
        <v>14776492289.25</v>
      </c>
      <c r="O2044" s="110">
        <v>630439231.77000046</v>
      </c>
      <c r="P2044" s="110">
        <v>0</v>
      </c>
      <c r="Q2044" s="110">
        <v>0</v>
      </c>
      <c r="R2044" s="110">
        <v>630439231.77000046</v>
      </c>
      <c r="S2044" s="110">
        <v>1292250373.8000002</v>
      </c>
    </row>
    <row r="2045" spans="1:19" ht="15.75" customHeight="1" x14ac:dyDescent="0.3">
      <c r="A2045" s="66" t="s">
        <v>2366</v>
      </c>
      <c r="B2045" s="67" t="s">
        <v>244</v>
      </c>
      <c r="C2045" s="68" t="s">
        <v>2445</v>
      </c>
      <c r="D2045" s="68"/>
      <c r="E2045" s="69" t="s">
        <v>2446</v>
      </c>
      <c r="F2045" s="63">
        <v>0</v>
      </c>
      <c r="G2045" s="63">
        <v>965536506.79617906</v>
      </c>
      <c r="H2045" s="63"/>
      <c r="I2045" s="112">
        <v>965536506.79617906</v>
      </c>
      <c r="J2045" s="63">
        <v>0</v>
      </c>
      <c r="K2045" s="65">
        <v>943631690.66999996</v>
      </c>
      <c r="L2045" s="112">
        <v>943631690.66999996</v>
      </c>
      <c r="M2045" s="63">
        <v>93642395.25999999</v>
      </c>
      <c r="N2045" s="64">
        <v>904995063.41999996</v>
      </c>
      <c r="O2045" s="110">
        <v>38636627.25</v>
      </c>
      <c r="P2045" s="110">
        <v>0</v>
      </c>
      <c r="Q2045" s="110">
        <v>0</v>
      </c>
      <c r="R2045" s="110">
        <v>38636627.25</v>
      </c>
      <c r="S2045" s="110">
        <v>93642395.25999999</v>
      </c>
    </row>
    <row r="2046" spans="1:19" ht="15.75" customHeight="1" x14ac:dyDescent="0.3">
      <c r="A2046" s="66" t="s">
        <v>2366</v>
      </c>
      <c r="B2046" s="67" t="s">
        <v>244</v>
      </c>
      <c r="C2046" s="68" t="s">
        <v>2127</v>
      </c>
      <c r="D2046" s="68"/>
      <c r="E2046" s="69" t="s">
        <v>2128</v>
      </c>
      <c r="F2046" s="63">
        <v>0</v>
      </c>
      <c r="G2046" s="63">
        <v>208273986.28754711</v>
      </c>
      <c r="H2046" s="63"/>
      <c r="I2046" s="112">
        <v>208273986.28754711</v>
      </c>
      <c r="J2046" s="63">
        <v>0</v>
      </c>
      <c r="K2046" s="65">
        <v>203602466.54000002</v>
      </c>
      <c r="L2046" s="112">
        <v>203602466.54000002</v>
      </c>
      <c r="M2046" s="63">
        <v>20369987.079999998</v>
      </c>
      <c r="N2046" s="64">
        <v>195292274.51999998</v>
      </c>
      <c r="O2046" s="110">
        <v>8310192.0200000405</v>
      </c>
      <c r="P2046" s="110">
        <v>0</v>
      </c>
      <c r="Q2046" s="110">
        <v>0</v>
      </c>
      <c r="R2046" s="110">
        <v>8310192.0200000405</v>
      </c>
      <c r="S2046" s="110">
        <v>20369987.079999998</v>
      </c>
    </row>
    <row r="2047" spans="1:19" ht="15.75" customHeight="1" x14ac:dyDescent="0.3">
      <c r="A2047" s="66" t="s">
        <v>2366</v>
      </c>
      <c r="B2047" s="67" t="s">
        <v>244</v>
      </c>
      <c r="C2047" s="68" t="s">
        <v>2129</v>
      </c>
      <c r="D2047" s="68"/>
      <c r="E2047" s="69" t="s">
        <v>2130</v>
      </c>
      <c r="F2047" s="63">
        <v>0</v>
      </c>
      <c r="G2047" s="63">
        <v>596088662.32920384</v>
      </c>
      <c r="H2047" s="63"/>
      <c r="I2047" s="112">
        <v>596088662.32920384</v>
      </c>
      <c r="J2047" s="63">
        <v>0</v>
      </c>
      <c r="K2047" s="65">
        <v>582568088.39999998</v>
      </c>
      <c r="L2047" s="112">
        <v>582568088.39999998</v>
      </c>
      <c r="M2047" s="63">
        <v>57815775.639999986</v>
      </c>
      <c r="N2047" s="64">
        <v>558716421.66999996</v>
      </c>
      <c r="O2047" s="110">
        <v>23851666.730000019</v>
      </c>
      <c r="P2047" s="110">
        <v>0</v>
      </c>
      <c r="Q2047" s="110">
        <v>0</v>
      </c>
      <c r="R2047" s="110">
        <v>23851666.730000019</v>
      </c>
      <c r="S2047" s="110">
        <v>57815775.639999986</v>
      </c>
    </row>
    <row r="2048" spans="1:19" ht="15.75" customHeight="1" x14ac:dyDescent="0.3">
      <c r="A2048" s="66" t="s">
        <v>2366</v>
      </c>
      <c r="B2048" s="67" t="s">
        <v>244</v>
      </c>
      <c r="C2048" s="68" t="s">
        <v>2131</v>
      </c>
      <c r="D2048" s="68"/>
      <c r="E2048" s="69" t="s">
        <v>2132</v>
      </c>
      <c r="F2048" s="63">
        <v>0</v>
      </c>
      <c r="G2048" s="63">
        <v>451234177.73113388</v>
      </c>
      <c r="H2048" s="63"/>
      <c r="I2048" s="112">
        <v>451234177.73113388</v>
      </c>
      <c r="J2048" s="63">
        <v>0</v>
      </c>
      <c r="K2048" s="65">
        <v>440971737.23000002</v>
      </c>
      <c r="L2048" s="112">
        <v>440971737.23000002</v>
      </c>
      <c r="M2048" s="63">
        <v>43683655.919999987</v>
      </c>
      <c r="N2048" s="64">
        <v>422903845</v>
      </c>
      <c r="O2048" s="110">
        <v>18067892.230000019</v>
      </c>
      <c r="P2048" s="110">
        <v>0</v>
      </c>
      <c r="Q2048" s="110">
        <v>0</v>
      </c>
      <c r="R2048" s="110">
        <v>18067892.230000019</v>
      </c>
      <c r="S2048" s="110">
        <v>43683655.919999987</v>
      </c>
    </row>
    <row r="2049" spans="1:19" ht="15.75" customHeight="1" x14ac:dyDescent="0.3">
      <c r="A2049" s="66" t="s">
        <v>2366</v>
      </c>
      <c r="B2049" s="67" t="s">
        <v>244</v>
      </c>
      <c r="C2049" s="68" t="s">
        <v>2133</v>
      </c>
      <c r="D2049" s="68"/>
      <c r="E2049" s="69" t="s">
        <v>2134</v>
      </c>
      <c r="F2049" s="63">
        <v>0</v>
      </c>
      <c r="G2049" s="63">
        <v>283057358.32013762</v>
      </c>
      <c r="H2049" s="63"/>
      <c r="I2049" s="112">
        <v>283057358.32013762</v>
      </c>
      <c r="J2049" s="63">
        <v>0</v>
      </c>
      <c r="K2049" s="65">
        <v>276669641.66999996</v>
      </c>
      <c r="L2049" s="112">
        <v>276669641.66999996</v>
      </c>
      <c r="M2049" s="63">
        <v>27588014</v>
      </c>
      <c r="N2049" s="64">
        <v>265357932.38000003</v>
      </c>
      <c r="O2049" s="110">
        <v>11311709.289999932</v>
      </c>
      <c r="P2049" s="110">
        <v>0</v>
      </c>
      <c r="Q2049" s="110">
        <v>0</v>
      </c>
      <c r="R2049" s="110">
        <v>11311709.289999932</v>
      </c>
      <c r="S2049" s="110">
        <v>27588014</v>
      </c>
    </row>
    <row r="2050" spans="1:19" ht="15.75" customHeight="1" x14ac:dyDescent="0.3">
      <c r="A2050" s="66" t="s">
        <v>2366</v>
      </c>
      <c r="B2050" s="67" t="s">
        <v>244</v>
      </c>
      <c r="C2050" s="68" t="s">
        <v>2135</v>
      </c>
      <c r="D2050" s="68"/>
      <c r="E2050" s="69" t="s">
        <v>2136</v>
      </c>
      <c r="F2050" s="63">
        <v>0</v>
      </c>
      <c r="G2050" s="63">
        <v>346117283.37524682</v>
      </c>
      <c r="H2050" s="63"/>
      <c r="I2050" s="112">
        <v>346117283.37524682</v>
      </c>
      <c r="J2050" s="63">
        <v>0</v>
      </c>
      <c r="K2050" s="65">
        <v>338275279.76999998</v>
      </c>
      <c r="L2050" s="112">
        <v>338275279.76999998</v>
      </c>
      <c r="M2050" s="63">
        <v>33595117.599999994</v>
      </c>
      <c r="N2050" s="64">
        <v>324429795</v>
      </c>
      <c r="O2050" s="110">
        <v>13845484.769999981</v>
      </c>
      <c r="P2050" s="110">
        <v>0</v>
      </c>
      <c r="Q2050" s="110">
        <v>0</v>
      </c>
      <c r="R2050" s="110">
        <v>13845484.769999981</v>
      </c>
      <c r="S2050" s="110">
        <v>33595117.599999994</v>
      </c>
    </row>
    <row r="2051" spans="1:19" ht="15.75" customHeight="1" x14ac:dyDescent="0.3">
      <c r="A2051" s="66" t="s">
        <v>2366</v>
      </c>
      <c r="B2051" s="67" t="s">
        <v>244</v>
      </c>
      <c r="C2051" s="68" t="s">
        <v>2137</v>
      </c>
      <c r="D2051" s="68"/>
      <c r="E2051" s="69" t="s">
        <v>2138</v>
      </c>
      <c r="F2051" s="63">
        <v>0</v>
      </c>
      <c r="G2051" s="63">
        <v>340630369.47620082</v>
      </c>
      <c r="H2051" s="63"/>
      <c r="I2051" s="112">
        <v>340630369.47620082</v>
      </c>
      <c r="J2051" s="63">
        <v>0</v>
      </c>
      <c r="K2051" s="65">
        <v>333045069.51000005</v>
      </c>
      <c r="L2051" s="112">
        <v>333045069.51000005</v>
      </c>
      <c r="M2051" s="63">
        <v>33508021.369999975</v>
      </c>
      <c r="N2051" s="64">
        <v>319478360.00999999</v>
      </c>
      <c r="O2051" s="110">
        <v>13566709.50000006</v>
      </c>
      <c r="P2051" s="110">
        <v>0</v>
      </c>
      <c r="Q2051" s="110">
        <v>0</v>
      </c>
      <c r="R2051" s="110">
        <v>13566709.50000006</v>
      </c>
      <c r="S2051" s="110">
        <v>33508021.369999975</v>
      </c>
    </row>
    <row r="2052" spans="1:19" ht="15.75" customHeight="1" x14ac:dyDescent="0.3">
      <c r="A2052" s="66" t="s">
        <v>2366</v>
      </c>
      <c r="B2052" s="67" t="s">
        <v>244</v>
      </c>
      <c r="C2052" s="68" t="s">
        <v>2139</v>
      </c>
      <c r="D2052" s="68"/>
      <c r="E2052" s="69" t="s">
        <v>2140</v>
      </c>
      <c r="F2052" s="63">
        <v>0</v>
      </c>
      <c r="G2052" s="63">
        <v>600345681.2149682</v>
      </c>
      <c r="H2052" s="63"/>
      <c r="I2052" s="112">
        <v>600345681.2149682</v>
      </c>
      <c r="J2052" s="63">
        <v>0</v>
      </c>
      <c r="K2052" s="65">
        <v>586537005.02999997</v>
      </c>
      <c r="L2052" s="112">
        <v>586537005.02999997</v>
      </c>
      <c r="M2052" s="63">
        <v>57617586.289999962</v>
      </c>
      <c r="N2052" s="64">
        <v>562428978.95000005</v>
      </c>
      <c r="O2052" s="110">
        <v>24108026.079999924</v>
      </c>
      <c r="P2052" s="110">
        <v>0</v>
      </c>
      <c r="Q2052" s="110">
        <v>0</v>
      </c>
      <c r="R2052" s="110">
        <v>24108026.079999924</v>
      </c>
      <c r="S2052" s="110">
        <v>57617586.289999962</v>
      </c>
    </row>
    <row r="2053" spans="1:19" ht="15.75" customHeight="1" x14ac:dyDescent="0.3">
      <c r="A2053" s="66" t="s">
        <v>2366</v>
      </c>
      <c r="B2053" s="67" t="s">
        <v>244</v>
      </c>
      <c r="C2053" s="68" t="s">
        <v>2141</v>
      </c>
      <c r="D2053" s="68"/>
      <c r="E2053" s="69" t="s">
        <v>2142</v>
      </c>
      <c r="F2053" s="63">
        <v>0</v>
      </c>
      <c r="G2053" s="63">
        <v>610188932.7557795</v>
      </c>
      <c r="H2053" s="63"/>
      <c r="I2053" s="112">
        <v>610188932.7557795</v>
      </c>
      <c r="J2053" s="63">
        <v>0</v>
      </c>
      <c r="K2053" s="65">
        <v>596364819.24000001</v>
      </c>
      <c r="L2053" s="112">
        <v>596364819.24000001</v>
      </c>
      <c r="M2053" s="63">
        <v>59245106.049999952</v>
      </c>
      <c r="N2053" s="64">
        <v>571956192.38999999</v>
      </c>
      <c r="O2053" s="110">
        <v>24408626.850000024</v>
      </c>
      <c r="P2053" s="110">
        <v>0</v>
      </c>
      <c r="Q2053" s="110">
        <v>0</v>
      </c>
      <c r="R2053" s="110">
        <v>24408626.850000024</v>
      </c>
      <c r="S2053" s="110">
        <v>59245106.049999952</v>
      </c>
    </row>
    <row r="2054" spans="1:19" ht="15.75" customHeight="1" x14ac:dyDescent="0.3">
      <c r="A2054" s="66" t="s">
        <v>2366</v>
      </c>
      <c r="B2054" s="67" t="s">
        <v>244</v>
      </c>
      <c r="C2054" s="68" t="s">
        <v>2143</v>
      </c>
      <c r="D2054" s="68"/>
      <c r="E2054" s="69" t="s">
        <v>2144</v>
      </c>
      <c r="F2054" s="63">
        <v>0</v>
      </c>
      <c r="G2054" s="63">
        <v>294308356.00995553</v>
      </c>
      <c r="H2054" s="63"/>
      <c r="I2054" s="112">
        <v>294308356.00995553</v>
      </c>
      <c r="J2054" s="63">
        <v>0</v>
      </c>
      <c r="K2054" s="65">
        <v>287692322.97000003</v>
      </c>
      <c r="L2054" s="112">
        <v>287692322.97000003</v>
      </c>
      <c r="M2054" s="63">
        <v>28773294.700000018</v>
      </c>
      <c r="N2054" s="64">
        <v>275942432.40000004</v>
      </c>
      <c r="O2054" s="110">
        <v>11749890.569999993</v>
      </c>
      <c r="P2054" s="110">
        <v>0</v>
      </c>
      <c r="Q2054" s="110">
        <v>0</v>
      </c>
      <c r="R2054" s="110">
        <v>11749890.569999993</v>
      </c>
      <c r="S2054" s="110">
        <v>28773294.700000018</v>
      </c>
    </row>
    <row r="2055" spans="1:19" ht="15.75" customHeight="1" x14ac:dyDescent="0.3">
      <c r="A2055" s="66" t="s">
        <v>2366</v>
      </c>
      <c r="B2055" s="67" t="s">
        <v>244</v>
      </c>
      <c r="C2055" s="68" t="s">
        <v>2145</v>
      </c>
      <c r="D2055" s="68"/>
      <c r="E2055" s="69" t="s">
        <v>2146</v>
      </c>
      <c r="F2055" s="63">
        <v>0</v>
      </c>
      <c r="G2055" s="63">
        <v>559664405.9267602</v>
      </c>
      <c r="H2055" s="63"/>
      <c r="I2055" s="112">
        <v>559664405.9267602</v>
      </c>
      <c r="J2055" s="63">
        <v>0</v>
      </c>
      <c r="K2055" s="65">
        <v>546994880.38000011</v>
      </c>
      <c r="L2055" s="112">
        <v>546994880.38000011</v>
      </c>
      <c r="M2055" s="63">
        <v>54367686.74000001</v>
      </c>
      <c r="N2055" s="64">
        <v>524611808.69</v>
      </c>
      <c r="O2055" s="110">
        <v>22383071.690000117</v>
      </c>
      <c r="P2055" s="110">
        <v>0</v>
      </c>
      <c r="Q2055" s="110">
        <v>0</v>
      </c>
      <c r="R2055" s="110">
        <v>22383071.690000117</v>
      </c>
      <c r="S2055" s="110">
        <v>54367686.74000001</v>
      </c>
    </row>
    <row r="2056" spans="1:19" ht="15.75" customHeight="1" x14ac:dyDescent="0.3">
      <c r="A2056" s="66" t="s">
        <v>2366</v>
      </c>
      <c r="B2056" s="67" t="s">
        <v>244</v>
      </c>
      <c r="C2056" s="68" t="s">
        <v>2147</v>
      </c>
      <c r="D2056" s="68"/>
      <c r="E2056" s="69" t="s">
        <v>2148</v>
      </c>
      <c r="F2056" s="63">
        <v>0</v>
      </c>
      <c r="G2056" s="63">
        <v>286602877.32983279</v>
      </c>
      <c r="H2056" s="63"/>
      <c r="I2056" s="112">
        <v>286602877.32983279</v>
      </c>
      <c r="J2056" s="63">
        <v>0</v>
      </c>
      <c r="K2056" s="65">
        <v>280136315.78999996</v>
      </c>
      <c r="L2056" s="112">
        <v>280136315.78999996</v>
      </c>
      <c r="M2056" s="63">
        <v>27909099.399999976</v>
      </c>
      <c r="N2056" s="64">
        <v>268683646.15999997</v>
      </c>
      <c r="O2056" s="110">
        <v>11452669.629999995</v>
      </c>
      <c r="P2056" s="110">
        <v>0</v>
      </c>
      <c r="Q2056" s="110">
        <v>0</v>
      </c>
      <c r="R2056" s="110">
        <v>11452669.629999995</v>
      </c>
      <c r="S2056" s="110">
        <v>27909099.399999976</v>
      </c>
    </row>
    <row r="2057" spans="1:19" ht="15.75" customHeight="1" x14ac:dyDescent="0.3">
      <c r="A2057" s="66" t="s">
        <v>2366</v>
      </c>
      <c r="B2057" s="67" t="s">
        <v>59</v>
      </c>
      <c r="C2057" s="68" t="s">
        <v>246</v>
      </c>
      <c r="D2057" s="68"/>
      <c r="E2057" s="69" t="s">
        <v>59</v>
      </c>
      <c r="F2057" s="63">
        <v>0</v>
      </c>
      <c r="G2057" s="63">
        <v>20317949285.313477</v>
      </c>
      <c r="H2057" s="63"/>
      <c r="I2057" s="112">
        <v>20317949285.313477</v>
      </c>
      <c r="J2057" s="63">
        <v>0</v>
      </c>
      <c r="K2057" s="65">
        <v>19853656667.489998</v>
      </c>
      <c r="L2057" s="112">
        <v>19853656667.489998</v>
      </c>
      <c r="M2057" s="63">
        <v>1665135425.8299999</v>
      </c>
      <c r="N2057" s="64">
        <v>19041249744.220001</v>
      </c>
      <c r="O2057" s="110">
        <v>812406923.26999664</v>
      </c>
      <c r="P2057" s="110">
        <v>0</v>
      </c>
      <c r="Q2057" s="110">
        <v>0</v>
      </c>
      <c r="R2057" s="110">
        <v>812406923.26999664</v>
      </c>
      <c r="S2057" s="110">
        <v>1665135425.8299999</v>
      </c>
    </row>
    <row r="2058" spans="1:19" ht="15.75" customHeight="1" x14ac:dyDescent="0.3">
      <c r="A2058" s="66" t="s">
        <v>2366</v>
      </c>
      <c r="B2058" s="67" t="s">
        <v>59</v>
      </c>
      <c r="C2058" s="68" t="s">
        <v>2447</v>
      </c>
      <c r="D2058" s="68"/>
      <c r="E2058" s="69" t="s">
        <v>2448</v>
      </c>
      <c r="F2058" s="63">
        <v>0</v>
      </c>
      <c r="G2058" s="63">
        <v>1168270584.2625995</v>
      </c>
      <c r="H2058" s="63"/>
      <c r="I2058" s="112">
        <v>1168270584.2625995</v>
      </c>
      <c r="J2058" s="63">
        <v>0</v>
      </c>
      <c r="K2058" s="65">
        <v>1141764998.1999998</v>
      </c>
      <c r="L2058" s="112">
        <v>1141764998.1999998</v>
      </c>
      <c r="M2058" s="63">
        <v>113299036.15999997</v>
      </c>
      <c r="N2058" s="64">
        <v>1095015198.5</v>
      </c>
      <c r="O2058" s="110">
        <v>46749799.699999809</v>
      </c>
      <c r="P2058" s="110">
        <v>0</v>
      </c>
      <c r="Q2058" s="110">
        <v>0</v>
      </c>
      <c r="R2058" s="110">
        <v>46749799.699999809</v>
      </c>
      <c r="S2058" s="110">
        <v>113299036.15999997</v>
      </c>
    </row>
    <row r="2059" spans="1:19" ht="15.75" customHeight="1" x14ac:dyDescent="0.3">
      <c r="A2059" s="66" t="s">
        <v>2366</v>
      </c>
      <c r="B2059" s="67" t="s">
        <v>59</v>
      </c>
      <c r="C2059" s="68" t="s">
        <v>2149</v>
      </c>
      <c r="D2059" s="68"/>
      <c r="E2059" s="69" t="s">
        <v>2150</v>
      </c>
      <c r="F2059" s="63">
        <v>0</v>
      </c>
      <c r="G2059" s="63">
        <v>463123880.69027549</v>
      </c>
      <c r="H2059" s="63"/>
      <c r="I2059" s="112">
        <v>463123880.69027549</v>
      </c>
      <c r="J2059" s="63">
        <v>0</v>
      </c>
      <c r="K2059" s="65">
        <v>452595811.92000002</v>
      </c>
      <c r="L2059" s="112">
        <v>452595811.92000002</v>
      </c>
      <c r="M2059" s="63">
        <v>44842370.789999992</v>
      </c>
      <c r="N2059" s="64">
        <v>434054044.72000003</v>
      </c>
      <c r="O2059" s="110">
        <v>18541767.199999988</v>
      </c>
      <c r="P2059" s="110">
        <v>0</v>
      </c>
      <c r="Q2059" s="110">
        <v>0</v>
      </c>
      <c r="R2059" s="110">
        <v>18541767.199999988</v>
      </c>
      <c r="S2059" s="110">
        <v>44842370.789999992</v>
      </c>
    </row>
    <row r="2060" spans="1:19" ht="15.75" customHeight="1" x14ac:dyDescent="0.3">
      <c r="A2060" s="66" t="s">
        <v>2366</v>
      </c>
      <c r="B2060" s="67" t="s">
        <v>59</v>
      </c>
      <c r="C2060" s="68" t="s">
        <v>2151</v>
      </c>
      <c r="D2060" s="68"/>
      <c r="E2060" s="69" t="s">
        <v>2152</v>
      </c>
      <c r="F2060" s="63">
        <v>0</v>
      </c>
      <c r="G2060" s="63">
        <v>326275899.06121761</v>
      </c>
      <c r="H2060" s="63"/>
      <c r="I2060" s="112">
        <v>326275899.06121761</v>
      </c>
      <c r="J2060" s="63">
        <v>0</v>
      </c>
      <c r="K2060" s="65">
        <v>318907494.47000003</v>
      </c>
      <c r="L2060" s="112">
        <v>318907494.47000003</v>
      </c>
      <c r="M2060" s="63">
        <v>31759310.819999993</v>
      </c>
      <c r="N2060" s="64">
        <v>305866415.40999997</v>
      </c>
      <c r="O2060" s="110">
        <v>13041079.060000062</v>
      </c>
      <c r="P2060" s="110">
        <v>0</v>
      </c>
      <c r="Q2060" s="110">
        <v>0</v>
      </c>
      <c r="R2060" s="110">
        <v>13041079.060000062</v>
      </c>
      <c r="S2060" s="110">
        <v>31759310.819999993</v>
      </c>
    </row>
    <row r="2061" spans="1:19" ht="15.75" customHeight="1" x14ac:dyDescent="0.3">
      <c r="A2061" s="66" t="s">
        <v>2366</v>
      </c>
      <c r="B2061" s="67" t="s">
        <v>59</v>
      </c>
      <c r="C2061" s="68" t="s">
        <v>2153</v>
      </c>
      <c r="D2061" s="68"/>
      <c r="E2061" s="69" t="s">
        <v>2154</v>
      </c>
      <c r="F2061" s="63">
        <v>0</v>
      </c>
      <c r="G2061" s="63">
        <v>537879449.98270452</v>
      </c>
      <c r="H2061" s="63"/>
      <c r="I2061" s="112">
        <v>537879449.98270452</v>
      </c>
      <c r="J2061" s="63">
        <v>0</v>
      </c>
      <c r="K2061" s="65">
        <v>525725618.73999995</v>
      </c>
      <c r="L2061" s="112">
        <v>525725618.73999995</v>
      </c>
      <c r="M2061" s="63">
        <v>52331857.139999986</v>
      </c>
      <c r="N2061" s="64">
        <v>504223866.22999996</v>
      </c>
      <c r="O2061" s="110">
        <v>21501752.50999999</v>
      </c>
      <c r="P2061" s="110">
        <v>0</v>
      </c>
      <c r="Q2061" s="110">
        <v>0</v>
      </c>
      <c r="R2061" s="110">
        <v>21501752.50999999</v>
      </c>
      <c r="S2061" s="110">
        <v>52331857.139999986</v>
      </c>
    </row>
    <row r="2062" spans="1:19" ht="15.75" customHeight="1" x14ac:dyDescent="0.3">
      <c r="A2062" s="66" t="s">
        <v>2366</v>
      </c>
      <c r="B2062" s="67" t="s">
        <v>59</v>
      </c>
      <c r="C2062" s="68" t="s">
        <v>2449</v>
      </c>
      <c r="D2062" s="68"/>
      <c r="E2062" s="69" t="s">
        <v>2450</v>
      </c>
      <c r="F2062" s="63">
        <v>0</v>
      </c>
      <c r="G2062" s="63">
        <v>823131273.06161189</v>
      </c>
      <c r="H2062" s="63"/>
      <c r="I2062" s="112">
        <v>823131273.06161189</v>
      </c>
      <c r="J2062" s="63">
        <v>0</v>
      </c>
      <c r="K2062" s="65">
        <v>804388682.46000004</v>
      </c>
      <c r="L2062" s="112">
        <v>804388682.46000004</v>
      </c>
      <c r="M2062" s="63">
        <v>79607265.519999981</v>
      </c>
      <c r="N2062" s="64">
        <v>771419789.41000009</v>
      </c>
      <c r="O2062" s="110">
        <v>32968893.049999952</v>
      </c>
      <c r="P2062" s="110">
        <v>0</v>
      </c>
      <c r="Q2062" s="110">
        <v>0</v>
      </c>
      <c r="R2062" s="110">
        <v>32968893.049999952</v>
      </c>
      <c r="S2062" s="110">
        <v>79607265.519999981</v>
      </c>
    </row>
    <row r="2063" spans="1:19" ht="15.75" customHeight="1" x14ac:dyDescent="0.3">
      <c r="A2063" s="66" t="s">
        <v>2366</v>
      </c>
      <c r="B2063" s="67" t="s">
        <v>59</v>
      </c>
      <c r="C2063" s="68" t="s">
        <v>2155</v>
      </c>
      <c r="D2063" s="68"/>
      <c r="E2063" s="69" t="s">
        <v>2156</v>
      </c>
      <c r="F2063" s="63">
        <v>0</v>
      </c>
      <c r="G2063" s="63">
        <v>441773924.99522412</v>
      </c>
      <c r="H2063" s="63"/>
      <c r="I2063" s="112">
        <v>441773924.99522412</v>
      </c>
      <c r="J2063" s="63">
        <v>0</v>
      </c>
      <c r="K2063" s="65">
        <v>431813566.10999995</v>
      </c>
      <c r="L2063" s="112">
        <v>431813566.10999995</v>
      </c>
      <c r="M2063" s="63">
        <v>43058730.520000011</v>
      </c>
      <c r="N2063" s="64">
        <v>414163411.98000002</v>
      </c>
      <c r="O2063" s="110">
        <v>17650154.129999936</v>
      </c>
      <c r="P2063" s="110">
        <v>0</v>
      </c>
      <c r="Q2063" s="110">
        <v>0</v>
      </c>
      <c r="R2063" s="110">
        <v>17650154.129999936</v>
      </c>
      <c r="S2063" s="110">
        <v>43058730.520000011</v>
      </c>
    </row>
    <row r="2064" spans="1:19" ht="15.75" customHeight="1" x14ac:dyDescent="0.3">
      <c r="A2064" s="66" t="s">
        <v>2366</v>
      </c>
      <c r="B2064" s="67" t="s">
        <v>59</v>
      </c>
      <c r="C2064" s="68" t="s">
        <v>2157</v>
      </c>
      <c r="D2064" s="68"/>
      <c r="E2064" s="69" t="s">
        <v>2158</v>
      </c>
      <c r="F2064" s="63">
        <v>0</v>
      </c>
      <c r="G2064" s="63">
        <v>338816288.71634853</v>
      </c>
      <c r="H2064" s="63"/>
      <c r="I2064" s="112">
        <v>338816288.71634853</v>
      </c>
      <c r="J2064" s="63">
        <v>0</v>
      </c>
      <c r="K2064" s="65">
        <v>331172532.98999995</v>
      </c>
      <c r="L2064" s="112">
        <v>331172532.98999995</v>
      </c>
      <c r="M2064" s="63">
        <v>32997409.340000004</v>
      </c>
      <c r="N2064" s="64">
        <v>317633802.90999997</v>
      </c>
      <c r="O2064" s="110">
        <v>13538730.079999983</v>
      </c>
      <c r="P2064" s="110">
        <v>0</v>
      </c>
      <c r="Q2064" s="110">
        <v>0</v>
      </c>
      <c r="R2064" s="110">
        <v>13538730.079999983</v>
      </c>
      <c r="S2064" s="110">
        <v>32997409.340000004</v>
      </c>
    </row>
    <row r="2065" spans="1:19" ht="15.75" customHeight="1" x14ac:dyDescent="0.3">
      <c r="A2065" s="66" t="s">
        <v>2366</v>
      </c>
      <c r="B2065" s="67" t="s">
        <v>59</v>
      </c>
      <c r="C2065" s="68" t="s">
        <v>2159</v>
      </c>
      <c r="D2065" s="68"/>
      <c r="E2065" s="69" t="s">
        <v>2160</v>
      </c>
      <c r="F2065" s="63">
        <v>0</v>
      </c>
      <c r="G2065" s="63">
        <v>563826094.2671864</v>
      </c>
      <c r="H2065" s="63"/>
      <c r="I2065" s="112">
        <v>563826094.2671864</v>
      </c>
      <c r="J2065" s="63">
        <v>0</v>
      </c>
      <c r="K2065" s="65">
        <v>551061485.66000009</v>
      </c>
      <c r="L2065" s="112">
        <v>551061485.66000009</v>
      </c>
      <c r="M2065" s="63">
        <v>54774062.779999971</v>
      </c>
      <c r="N2065" s="64">
        <v>528511545.62999994</v>
      </c>
      <c r="O2065" s="110">
        <v>22549940.03000015</v>
      </c>
      <c r="P2065" s="110">
        <v>0</v>
      </c>
      <c r="Q2065" s="110">
        <v>0</v>
      </c>
      <c r="R2065" s="110">
        <v>22549940.03000015</v>
      </c>
      <c r="S2065" s="110">
        <v>54774062.779999971</v>
      </c>
    </row>
    <row r="2066" spans="1:19" ht="15.75" customHeight="1" x14ac:dyDescent="0.3">
      <c r="A2066" s="66" t="s">
        <v>2366</v>
      </c>
      <c r="B2066" s="67" t="s">
        <v>59</v>
      </c>
      <c r="C2066" s="68" t="s">
        <v>2161</v>
      </c>
      <c r="D2066" s="68"/>
      <c r="E2066" s="69" t="s">
        <v>2162</v>
      </c>
      <c r="F2066" s="63">
        <v>0</v>
      </c>
      <c r="G2066" s="63">
        <v>548868588.37936723</v>
      </c>
      <c r="H2066" s="63"/>
      <c r="I2066" s="112">
        <v>548868588.37936723</v>
      </c>
      <c r="J2066" s="63">
        <v>0</v>
      </c>
      <c r="K2066" s="65">
        <v>536384881.15000004</v>
      </c>
      <c r="L2066" s="112">
        <v>536384881.15000004</v>
      </c>
      <c r="M2066" s="63">
        <v>53136006.870000005</v>
      </c>
      <c r="N2066" s="64">
        <v>514407240.85999995</v>
      </c>
      <c r="O2066" s="110">
        <v>21977640.290000081</v>
      </c>
      <c r="P2066" s="110">
        <v>0</v>
      </c>
      <c r="Q2066" s="110">
        <v>0</v>
      </c>
      <c r="R2066" s="110">
        <v>21977640.290000081</v>
      </c>
      <c r="S2066" s="110">
        <v>53136006.870000005</v>
      </c>
    </row>
    <row r="2067" spans="1:19" ht="15.75" customHeight="1" x14ac:dyDescent="0.3">
      <c r="A2067" s="66" t="s">
        <v>2366</v>
      </c>
      <c r="B2067" s="67" t="s">
        <v>59</v>
      </c>
      <c r="C2067" s="68" t="s">
        <v>1380</v>
      </c>
      <c r="D2067" s="68"/>
      <c r="E2067" s="69" t="s">
        <v>1381</v>
      </c>
      <c r="F2067" s="63">
        <v>0</v>
      </c>
      <c r="G2067" s="63">
        <v>628312038.91779017</v>
      </c>
      <c r="H2067" s="63"/>
      <c r="I2067" s="112">
        <v>628312038.91779017</v>
      </c>
      <c r="J2067" s="63">
        <v>0</v>
      </c>
      <c r="K2067" s="65">
        <v>614030652.27999997</v>
      </c>
      <c r="L2067" s="112">
        <v>614030652.27999997</v>
      </c>
      <c r="M2067" s="63">
        <v>60860918.199999988</v>
      </c>
      <c r="N2067" s="64">
        <v>588876066.12</v>
      </c>
      <c r="O2067" s="110">
        <v>25154586.159999967</v>
      </c>
      <c r="P2067" s="110">
        <v>0</v>
      </c>
      <c r="Q2067" s="110">
        <v>0</v>
      </c>
      <c r="R2067" s="110">
        <v>25154586.159999967</v>
      </c>
      <c r="S2067" s="110">
        <v>60860918.199999988</v>
      </c>
    </row>
    <row r="2068" spans="1:19" ht="15.75" customHeight="1" x14ac:dyDescent="0.3">
      <c r="A2068" s="66" t="s">
        <v>2366</v>
      </c>
      <c r="B2068" s="67" t="s">
        <v>59</v>
      </c>
      <c r="C2068" s="68" t="s">
        <v>1382</v>
      </c>
      <c r="D2068" s="68"/>
      <c r="E2068" s="69" t="s">
        <v>1383</v>
      </c>
      <c r="F2068" s="63">
        <v>0</v>
      </c>
      <c r="G2068" s="63">
        <v>638161975.30939102</v>
      </c>
      <c r="H2068" s="63"/>
      <c r="I2068" s="112">
        <v>638161975.30939102</v>
      </c>
      <c r="J2068" s="63">
        <v>0</v>
      </c>
      <c r="K2068" s="65">
        <v>623608931.61999989</v>
      </c>
      <c r="L2068" s="112">
        <v>623608931.61999989</v>
      </c>
      <c r="M2068" s="63">
        <v>61667161.950000048</v>
      </c>
      <c r="N2068" s="64">
        <v>598038515.42000008</v>
      </c>
      <c r="O2068" s="110">
        <v>25570416.199999809</v>
      </c>
      <c r="P2068" s="110">
        <v>0</v>
      </c>
      <c r="Q2068" s="110">
        <v>0</v>
      </c>
      <c r="R2068" s="110">
        <v>25570416.199999809</v>
      </c>
      <c r="S2068" s="110">
        <v>61667161.950000048</v>
      </c>
    </row>
    <row r="2069" spans="1:19" ht="15.75" customHeight="1" x14ac:dyDescent="0.3">
      <c r="A2069" s="66" t="s">
        <v>2366</v>
      </c>
      <c r="B2069" s="67" t="s">
        <v>59</v>
      </c>
      <c r="C2069" s="68" t="s">
        <v>2163</v>
      </c>
      <c r="D2069" s="68"/>
      <c r="E2069" s="69" t="s">
        <v>2164</v>
      </c>
      <c r="F2069" s="63">
        <v>0</v>
      </c>
      <c r="G2069" s="63">
        <v>708551187.98206484</v>
      </c>
      <c r="H2069" s="63"/>
      <c r="I2069" s="112">
        <v>708551187.98206484</v>
      </c>
      <c r="J2069" s="63">
        <v>0</v>
      </c>
      <c r="K2069" s="65">
        <v>692522849.72000003</v>
      </c>
      <c r="L2069" s="112">
        <v>692522849.72000003</v>
      </c>
      <c r="M2069" s="63">
        <v>68874633.389999986</v>
      </c>
      <c r="N2069" s="64">
        <v>664190421.86000001</v>
      </c>
      <c r="O2069" s="110">
        <v>28332427.860000014</v>
      </c>
      <c r="P2069" s="110">
        <v>0</v>
      </c>
      <c r="Q2069" s="110">
        <v>0</v>
      </c>
      <c r="R2069" s="110">
        <v>28332427.860000014</v>
      </c>
      <c r="S2069" s="110">
        <v>68874633.389999986</v>
      </c>
    </row>
    <row r="2070" spans="1:19" ht="15.75" customHeight="1" x14ac:dyDescent="0.3">
      <c r="A2070" s="66" t="s">
        <v>2366</v>
      </c>
      <c r="B2070" s="67" t="s">
        <v>59</v>
      </c>
      <c r="C2070" s="68" t="s">
        <v>2165</v>
      </c>
      <c r="D2070" s="68"/>
      <c r="E2070" s="69" t="s">
        <v>2166</v>
      </c>
      <c r="F2070" s="63">
        <v>0</v>
      </c>
      <c r="G2070" s="63">
        <v>688600642.39793396</v>
      </c>
      <c r="H2070" s="63"/>
      <c r="I2070" s="112">
        <v>688600642.39793396</v>
      </c>
      <c r="J2070" s="63">
        <v>0</v>
      </c>
      <c r="K2070" s="65">
        <v>673005740.92000008</v>
      </c>
      <c r="L2070" s="112">
        <v>673005740.92000008</v>
      </c>
      <c r="M2070" s="63">
        <v>66877235.00999999</v>
      </c>
      <c r="N2070" s="64">
        <v>645463046.68000007</v>
      </c>
      <c r="O2070" s="110">
        <v>27542694.24000001</v>
      </c>
      <c r="P2070" s="110">
        <v>0</v>
      </c>
      <c r="Q2070" s="110">
        <v>0</v>
      </c>
      <c r="R2070" s="110">
        <v>27542694.24000001</v>
      </c>
      <c r="S2070" s="110">
        <v>66877235.00999999</v>
      </c>
    </row>
    <row r="2071" spans="1:19" ht="15.75" customHeight="1" x14ac:dyDescent="0.3">
      <c r="A2071" s="66" t="s">
        <v>2366</v>
      </c>
      <c r="B2071" s="67" t="s">
        <v>59</v>
      </c>
      <c r="C2071" s="68" t="s">
        <v>2167</v>
      </c>
      <c r="D2071" s="68"/>
      <c r="E2071" s="69" t="s">
        <v>2168</v>
      </c>
      <c r="F2071" s="63">
        <v>0</v>
      </c>
      <c r="G2071" s="63">
        <v>422967873.26132852</v>
      </c>
      <c r="H2071" s="63"/>
      <c r="I2071" s="112">
        <v>422967873.26132852</v>
      </c>
      <c r="J2071" s="63">
        <v>0</v>
      </c>
      <c r="K2071" s="65">
        <v>413395246.03000003</v>
      </c>
      <c r="L2071" s="112">
        <v>413395246.03000003</v>
      </c>
      <c r="M2071" s="63">
        <v>41090665.209999979</v>
      </c>
      <c r="N2071" s="64">
        <v>396480297.70000005</v>
      </c>
      <c r="O2071" s="110">
        <v>16914948.329999983</v>
      </c>
      <c r="P2071" s="110">
        <v>0</v>
      </c>
      <c r="Q2071" s="110">
        <v>0</v>
      </c>
      <c r="R2071" s="110">
        <v>16914948.329999983</v>
      </c>
      <c r="S2071" s="110">
        <v>41090665.209999979</v>
      </c>
    </row>
    <row r="2072" spans="1:19" ht="15.75" customHeight="1" x14ac:dyDescent="0.3">
      <c r="A2072" s="66" t="s">
        <v>2366</v>
      </c>
      <c r="B2072" s="67" t="s">
        <v>61</v>
      </c>
      <c r="C2072" s="68" t="s">
        <v>247</v>
      </c>
      <c r="D2072" s="68"/>
      <c r="E2072" s="69" t="s">
        <v>61</v>
      </c>
      <c r="F2072" s="63">
        <v>0</v>
      </c>
      <c r="G2072" s="63">
        <v>31737316730.025333</v>
      </c>
      <c r="H2072" s="63"/>
      <c r="I2072" s="112">
        <v>31737316730.025333</v>
      </c>
      <c r="J2072" s="63">
        <v>0</v>
      </c>
      <c r="K2072" s="65">
        <v>31012487857.089996</v>
      </c>
      <c r="L2072" s="112">
        <v>31012487857.089996</v>
      </c>
      <c r="M2072" s="63">
        <v>2602127960.0699997</v>
      </c>
      <c r="N2072" s="64">
        <v>29743667284.699997</v>
      </c>
      <c r="O2072" s="110">
        <v>1268820572.3899994</v>
      </c>
      <c r="P2072" s="110">
        <v>0</v>
      </c>
      <c r="Q2072" s="110">
        <v>0</v>
      </c>
      <c r="R2072" s="110">
        <v>1268820572.3899994</v>
      </c>
      <c r="S2072" s="110">
        <v>2602127960.0699997</v>
      </c>
    </row>
    <row r="2073" spans="1:19" ht="15.75" customHeight="1" x14ac:dyDescent="0.3">
      <c r="A2073" s="66" t="s">
        <v>2366</v>
      </c>
      <c r="B2073" s="67" t="s">
        <v>61</v>
      </c>
      <c r="C2073" s="68" t="s">
        <v>2451</v>
      </c>
      <c r="D2073" s="68"/>
      <c r="E2073" s="69" t="s">
        <v>2452</v>
      </c>
      <c r="F2073" s="63">
        <v>0</v>
      </c>
      <c r="G2073" s="63">
        <v>1124525250.1185527</v>
      </c>
      <c r="H2073" s="63"/>
      <c r="I2073" s="112">
        <v>1124525250.1185527</v>
      </c>
      <c r="J2073" s="63">
        <v>0</v>
      </c>
      <c r="K2073" s="65">
        <v>1099093361.9499998</v>
      </c>
      <c r="L2073" s="112">
        <v>1099093361.9499998</v>
      </c>
      <c r="M2073" s="63">
        <v>109316014.38</v>
      </c>
      <c r="N2073" s="64">
        <v>1054130553.99</v>
      </c>
      <c r="O2073" s="110">
        <v>44962807.9599998</v>
      </c>
      <c r="P2073" s="110">
        <v>0</v>
      </c>
      <c r="Q2073" s="110">
        <v>0</v>
      </c>
      <c r="R2073" s="110">
        <v>44962807.9599998</v>
      </c>
      <c r="S2073" s="110">
        <v>109316014.38</v>
      </c>
    </row>
    <row r="2074" spans="1:19" ht="15.75" customHeight="1" x14ac:dyDescent="0.3">
      <c r="A2074" s="66" t="s">
        <v>2366</v>
      </c>
      <c r="B2074" s="67" t="s">
        <v>61</v>
      </c>
      <c r="C2074" s="68" t="s">
        <v>1384</v>
      </c>
      <c r="D2074" s="68"/>
      <c r="E2074" s="69" t="s">
        <v>1385</v>
      </c>
      <c r="F2074" s="63">
        <v>0</v>
      </c>
      <c r="G2074" s="63">
        <v>252976126.16832265</v>
      </c>
      <c r="H2074" s="63"/>
      <c r="I2074" s="112">
        <v>252976126.16832265</v>
      </c>
      <c r="J2074" s="63">
        <v>0</v>
      </c>
      <c r="K2074" s="65">
        <v>247330230.29000002</v>
      </c>
      <c r="L2074" s="112">
        <v>247330230.29000002</v>
      </c>
      <c r="M2074" s="63">
        <v>24801278.349999994</v>
      </c>
      <c r="N2074" s="64">
        <v>237249333.84999999</v>
      </c>
      <c r="O2074" s="110">
        <v>10080896.440000027</v>
      </c>
      <c r="P2074" s="110">
        <v>0</v>
      </c>
      <c r="Q2074" s="110">
        <v>0</v>
      </c>
      <c r="R2074" s="110">
        <v>10080896.440000027</v>
      </c>
      <c r="S2074" s="110">
        <v>24801278.349999994</v>
      </c>
    </row>
    <row r="2075" spans="1:19" ht="15.75" customHeight="1" x14ac:dyDescent="0.3">
      <c r="A2075" s="66" t="s">
        <v>2366</v>
      </c>
      <c r="B2075" s="67" t="s">
        <v>61</v>
      </c>
      <c r="C2075" s="68" t="s">
        <v>1386</v>
      </c>
      <c r="D2075" s="68"/>
      <c r="E2075" s="69" t="s">
        <v>1387</v>
      </c>
      <c r="F2075" s="63">
        <v>0</v>
      </c>
      <c r="G2075" s="63">
        <v>374566931.9364506</v>
      </c>
      <c r="H2075" s="63"/>
      <c r="I2075" s="112">
        <v>374566931.9364506</v>
      </c>
      <c r="J2075" s="63">
        <v>0</v>
      </c>
      <c r="K2075" s="65">
        <v>366024348.03999996</v>
      </c>
      <c r="L2075" s="112">
        <v>366024348.03999996</v>
      </c>
      <c r="M2075" s="63">
        <v>36174450.310000002</v>
      </c>
      <c r="N2075" s="64">
        <v>351015690.24000001</v>
      </c>
      <c r="O2075" s="110">
        <v>15008657.799999952</v>
      </c>
      <c r="P2075" s="110">
        <v>0</v>
      </c>
      <c r="Q2075" s="110">
        <v>0</v>
      </c>
      <c r="R2075" s="110">
        <v>15008657.799999952</v>
      </c>
      <c r="S2075" s="110">
        <v>36174450.310000002</v>
      </c>
    </row>
    <row r="2076" spans="1:19" ht="15.75" customHeight="1" x14ac:dyDescent="0.3">
      <c r="A2076" s="66" t="s">
        <v>2366</v>
      </c>
      <c r="B2076" s="67" t="s">
        <v>61</v>
      </c>
      <c r="C2076" s="68" t="s">
        <v>1388</v>
      </c>
      <c r="D2076" s="68"/>
      <c r="E2076" s="69" t="s">
        <v>1389</v>
      </c>
      <c r="F2076" s="63">
        <v>0</v>
      </c>
      <c r="G2076" s="63">
        <v>510495467.70172215</v>
      </c>
      <c r="H2076" s="63"/>
      <c r="I2076" s="112">
        <v>510495467.70172215</v>
      </c>
      <c r="J2076" s="63">
        <v>0</v>
      </c>
      <c r="K2076" s="65">
        <v>498970704.81</v>
      </c>
      <c r="L2076" s="112">
        <v>498970704.81</v>
      </c>
      <c r="M2076" s="63">
        <v>49697977.289999962</v>
      </c>
      <c r="N2076" s="64">
        <v>478568273.78000003</v>
      </c>
      <c r="O2076" s="110">
        <v>20402431.029999971</v>
      </c>
      <c r="P2076" s="110">
        <v>0</v>
      </c>
      <c r="Q2076" s="110">
        <v>0</v>
      </c>
      <c r="R2076" s="110">
        <v>20402431.029999971</v>
      </c>
      <c r="S2076" s="110">
        <v>49697977.289999962</v>
      </c>
    </row>
    <row r="2077" spans="1:19" ht="15.75" customHeight="1" x14ac:dyDescent="0.3">
      <c r="A2077" s="66" t="s">
        <v>2366</v>
      </c>
      <c r="B2077" s="67" t="s">
        <v>61</v>
      </c>
      <c r="C2077" s="68" t="s">
        <v>2169</v>
      </c>
      <c r="D2077" s="68"/>
      <c r="E2077" s="69" t="s">
        <v>2170</v>
      </c>
      <c r="F2077" s="63">
        <v>0</v>
      </c>
      <c r="G2077" s="63">
        <v>467254381.69165266</v>
      </c>
      <c r="H2077" s="63"/>
      <c r="I2077" s="112">
        <v>467254381.69165266</v>
      </c>
      <c r="J2077" s="63">
        <v>0</v>
      </c>
      <c r="K2077" s="65">
        <v>456622419.33000004</v>
      </c>
      <c r="L2077" s="112">
        <v>456622419.33000004</v>
      </c>
      <c r="M2077" s="63">
        <v>45214553.349999994</v>
      </c>
      <c r="N2077" s="64">
        <v>437910763.13999999</v>
      </c>
      <c r="O2077" s="110">
        <v>18711656.190000057</v>
      </c>
      <c r="P2077" s="110">
        <v>0</v>
      </c>
      <c r="Q2077" s="110">
        <v>0</v>
      </c>
      <c r="R2077" s="110">
        <v>18711656.190000057</v>
      </c>
      <c r="S2077" s="110">
        <v>45214553.349999994</v>
      </c>
    </row>
    <row r="2078" spans="1:19" ht="15.75" customHeight="1" x14ac:dyDescent="0.3">
      <c r="A2078" s="66" t="s">
        <v>2366</v>
      </c>
      <c r="B2078" s="67" t="s">
        <v>61</v>
      </c>
      <c r="C2078" s="68" t="s">
        <v>2171</v>
      </c>
      <c r="D2078" s="68"/>
      <c r="E2078" s="69" t="s">
        <v>2172</v>
      </c>
      <c r="F2078" s="63">
        <v>0</v>
      </c>
      <c r="G2078" s="63">
        <v>366702935.28082311</v>
      </c>
      <c r="H2078" s="63"/>
      <c r="I2078" s="112">
        <v>366702935.28082311</v>
      </c>
      <c r="J2078" s="63">
        <v>0</v>
      </c>
      <c r="K2078" s="65">
        <v>358457304.02000004</v>
      </c>
      <c r="L2078" s="112">
        <v>358457304.02000004</v>
      </c>
      <c r="M2078" s="63">
        <v>35808976.349999994</v>
      </c>
      <c r="N2078" s="64">
        <v>343816429.38</v>
      </c>
      <c r="O2078" s="110">
        <v>14640874.640000045</v>
      </c>
      <c r="P2078" s="110">
        <v>0</v>
      </c>
      <c r="Q2078" s="110">
        <v>0</v>
      </c>
      <c r="R2078" s="110">
        <v>14640874.640000045</v>
      </c>
      <c r="S2078" s="110">
        <v>35808976.349999994</v>
      </c>
    </row>
    <row r="2079" spans="1:19" ht="15.75" customHeight="1" x14ac:dyDescent="0.3">
      <c r="A2079" s="66" t="s">
        <v>2366</v>
      </c>
      <c r="B2079" s="67" t="s">
        <v>61</v>
      </c>
      <c r="C2079" s="68" t="s">
        <v>2453</v>
      </c>
      <c r="D2079" s="68"/>
      <c r="E2079" s="69" t="s">
        <v>2454</v>
      </c>
      <c r="F2079" s="63">
        <v>0</v>
      </c>
      <c r="G2079" s="63">
        <v>1114380305.1498289</v>
      </c>
      <c r="H2079" s="63"/>
      <c r="I2079" s="112">
        <v>1114380305.1498289</v>
      </c>
      <c r="J2079" s="63">
        <v>0</v>
      </c>
      <c r="K2079" s="65">
        <v>1089199119.6100001</v>
      </c>
      <c r="L2079" s="112">
        <v>1089199119.6100001</v>
      </c>
      <c r="M2079" s="63">
        <v>108405532.78999996</v>
      </c>
      <c r="N2079" s="64">
        <v>1044651439.63</v>
      </c>
      <c r="O2079" s="110">
        <v>44547679.980000138</v>
      </c>
      <c r="P2079" s="110">
        <v>0</v>
      </c>
      <c r="Q2079" s="110">
        <v>0</v>
      </c>
      <c r="R2079" s="110">
        <v>44547679.980000138</v>
      </c>
      <c r="S2079" s="110">
        <v>108405532.78999996</v>
      </c>
    </row>
    <row r="2080" spans="1:19" ht="15.75" customHeight="1" x14ac:dyDescent="0.3">
      <c r="A2080" s="66" t="s">
        <v>2366</v>
      </c>
      <c r="B2080" s="67" t="s">
        <v>61</v>
      </c>
      <c r="C2080" s="68" t="s">
        <v>1390</v>
      </c>
      <c r="D2080" s="68"/>
      <c r="E2080" s="69" t="s">
        <v>1391</v>
      </c>
      <c r="F2080" s="63">
        <v>0</v>
      </c>
      <c r="G2080" s="63">
        <v>389499286.3457669</v>
      </c>
      <c r="H2080" s="63"/>
      <c r="I2080" s="112">
        <v>389499286.3457669</v>
      </c>
      <c r="J2080" s="63">
        <v>0</v>
      </c>
      <c r="K2080" s="65">
        <v>380724720.40999997</v>
      </c>
      <c r="L2080" s="112">
        <v>380724720.40999997</v>
      </c>
      <c r="M2080" s="63">
        <v>38024304.379999995</v>
      </c>
      <c r="N2080" s="64">
        <v>365166048.19000006</v>
      </c>
      <c r="O2080" s="110">
        <v>15558672.219999909</v>
      </c>
      <c r="P2080" s="110">
        <v>0</v>
      </c>
      <c r="Q2080" s="110">
        <v>0</v>
      </c>
      <c r="R2080" s="110">
        <v>15558672.219999909</v>
      </c>
      <c r="S2080" s="110">
        <v>38024304.379999995</v>
      </c>
    </row>
    <row r="2081" spans="1:19" ht="15.75" customHeight="1" x14ac:dyDescent="0.3">
      <c r="A2081" s="66" t="s">
        <v>2366</v>
      </c>
      <c r="B2081" s="67" t="s">
        <v>61</v>
      </c>
      <c r="C2081" s="68" t="s">
        <v>1392</v>
      </c>
      <c r="D2081" s="68"/>
      <c r="E2081" s="69" t="s">
        <v>1393</v>
      </c>
      <c r="F2081" s="63">
        <v>0</v>
      </c>
      <c r="G2081" s="63">
        <v>652253118.23525715</v>
      </c>
      <c r="H2081" s="63"/>
      <c r="I2081" s="112">
        <v>652253118.23525715</v>
      </c>
      <c r="J2081" s="63">
        <v>0</v>
      </c>
      <c r="K2081" s="65">
        <v>637661537.78999996</v>
      </c>
      <c r="L2081" s="112">
        <v>637661537.78999996</v>
      </c>
      <c r="M2081" s="63">
        <v>63926330.76000005</v>
      </c>
      <c r="N2081" s="64">
        <v>611653545.75</v>
      </c>
      <c r="O2081" s="110">
        <v>26007992.039999962</v>
      </c>
      <c r="P2081" s="110">
        <v>0</v>
      </c>
      <c r="Q2081" s="110">
        <v>0</v>
      </c>
      <c r="R2081" s="110">
        <v>26007992.039999962</v>
      </c>
      <c r="S2081" s="110">
        <v>63926330.76000005</v>
      </c>
    </row>
    <row r="2082" spans="1:19" ht="15.75" customHeight="1" x14ac:dyDescent="0.3">
      <c r="A2082" s="66" t="s">
        <v>2366</v>
      </c>
      <c r="B2082" s="67" t="s">
        <v>61</v>
      </c>
      <c r="C2082" s="68" t="s">
        <v>1394</v>
      </c>
      <c r="D2082" s="68"/>
      <c r="E2082" s="69" t="s">
        <v>1395</v>
      </c>
      <c r="F2082" s="63">
        <v>0</v>
      </c>
      <c r="G2082" s="63">
        <v>265679419.81473935</v>
      </c>
      <c r="H2082" s="63"/>
      <c r="I2082" s="112">
        <v>265679419.81473935</v>
      </c>
      <c r="J2082" s="63">
        <v>0</v>
      </c>
      <c r="K2082" s="65">
        <v>259590104.05000001</v>
      </c>
      <c r="L2082" s="112">
        <v>259590104.05000001</v>
      </c>
      <c r="M2082" s="63">
        <v>25589650.560000002</v>
      </c>
      <c r="N2082" s="64">
        <v>248930793.31999999</v>
      </c>
      <c r="O2082" s="110">
        <v>10659310.730000019</v>
      </c>
      <c r="P2082" s="110">
        <v>0</v>
      </c>
      <c r="Q2082" s="110">
        <v>0</v>
      </c>
      <c r="R2082" s="110">
        <v>10659310.730000019</v>
      </c>
      <c r="S2082" s="110">
        <v>25589650.560000002</v>
      </c>
    </row>
    <row r="2083" spans="1:19" ht="15.75" customHeight="1" x14ac:dyDescent="0.3">
      <c r="A2083" s="66" t="s">
        <v>2366</v>
      </c>
      <c r="B2083" s="67" t="s">
        <v>61</v>
      </c>
      <c r="C2083" s="68" t="s">
        <v>2173</v>
      </c>
      <c r="D2083" s="68"/>
      <c r="E2083" s="69" t="s">
        <v>2174</v>
      </c>
      <c r="F2083" s="63">
        <v>0</v>
      </c>
      <c r="G2083" s="63">
        <v>197674141.26175782</v>
      </c>
      <c r="H2083" s="63"/>
      <c r="I2083" s="112">
        <v>197674141.26175782</v>
      </c>
      <c r="J2083" s="63">
        <v>0</v>
      </c>
      <c r="K2083" s="65">
        <v>193185616.00999999</v>
      </c>
      <c r="L2083" s="112">
        <v>193185616.00999999</v>
      </c>
      <c r="M2083" s="63">
        <v>19113621.189999998</v>
      </c>
      <c r="N2083" s="64">
        <v>185274095.55000001</v>
      </c>
      <c r="O2083" s="110">
        <v>7911520.4599999785</v>
      </c>
      <c r="P2083" s="110">
        <v>0</v>
      </c>
      <c r="Q2083" s="110">
        <v>0</v>
      </c>
      <c r="R2083" s="110">
        <v>7911520.4599999785</v>
      </c>
      <c r="S2083" s="110">
        <v>19113621.189999998</v>
      </c>
    </row>
    <row r="2084" spans="1:19" ht="15.75" customHeight="1" x14ac:dyDescent="0.3">
      <c r="A2084" s="66" t="s">
        <v>2366</v>
      </c>
      <c r="B2084" s="67" t="s">
        <v>61</v>
      </c>
      <c r="C2084" s="68" t="s">
        <v>1396</v>
      </c>
      <c r="D2084" s="68"/>
      <c r="E2084" s="69" t="s">
        <v>1397</v>
      </c>
      <c r="F2084" s="63">
        <v>0</v>
      </c>
      <c r="G2084" s="63">
        <v>422101173.01565909</v>
      </c>
      <c r="H2084" s="63"/>
      <c r="I2084" s="112">
        <v>422101173.01565909</v>
      </c>
      <c r="J2084" s="63">
        <v>0</v>
      </c>
      <c r="K2084" s="65">
        <v>412633121.20999992</v>
      </c>
      <c r="L2084" s="112">
        <v>412633121.20999992</v>
      </c>
      <c r="M2084" s="63">
        <v>41281481.130000025</v>
      </c>
      <c r="N2084" s="64">
        <v>395790959.39999998</v>
      </c>
      <c r="O2084" s="110">
        <v>16842161.809999943</v>
      </c>
      <c r="P2084" s="110">
        <v>0</v>
      </c>
      <c r="Q2084" s="110">
        <v>0</v>
      </c>
      <c r="R2084" s="110">
        <v>16842161.809999943</v>
      </c>
      <c r="S2084" s="110">
        <v>41281481.130000025</v>
      </c>
    </row>
    <row r="2085" spans="1:19" ht="15.75" customHeight="1" x14ac:dyDescent="0.3">
      <c r="A2085" s="66" t="s">
        <v>2366</v>
      </c>
      <c r="B2085" s="67" t="s">
        <v>61</v>
      </c>
      <c r="C2085" s="68" t="s">
        <v>1398</v>
      </c>
      <c r="D2085" s="68"/>
      <c r="E2085" s="69" t="s">
        <v>1399</v>
      </c>
      <c r="F2085" s="63">
        <v>0</v>
      </c>
      <c r="G2085" s="63">
        <v>502879052.51031506</v>
      </c>
      <c r="H2085" s="63"/>
      <c r="I2085" s="112">
        <v>502879052.51031506</v>
      </c>
      <c r="J2085" s="63">
        <v>0</v>
      </c>
      <c r="K2085" s="65">
        <v>491539672.16000003</v>
      </c>
      <c r="L2085" s="112">
        <v>491539672.16000003</v>
      </c>
      <c r="M2085" s="63">
        <v>49022416.699999988</v>
      </c>
      <c r="N2085" s="64">
        <v>471447506.07000005</v>
      </c>
      <c r="O2085" s="110">
        <v>20092166.089999974</v>
      </c>
      <c r="P2085" s="110">
        <v>0</v>
      </c>
      <c r="Q2085" s="110">
        <v>0</v>
      </c>
      <c r="R2085" s="110">
        <v>20092166.089999974</v>
      </c>
      <c r="S2085" s="110">
        <v>49022416.699999988</v>
      </c>
    </row>
    <row r="2086" spans="1:19" ht="15.75" customHeight="1" x14ac:dyDescent="0.3">
      <c r="A2086" s="66" t="s">
        <v>2366</v>
      </c>
      <c r="B2086" s="67" t="s">
        <v>61</v>
      </c>
      <c r="C2086" s="68" t="s">
        <v>1400</v>
      </c>
      <c r="D2086" s="68"/>
      <c r="E2086" s="69" t="s">
        <v>1401</v>
      </c>
      <c r="F2086" s="63">
        <v>0</v>
      </c>
      <c r="G2086" s="63">
        <v>277581842.90814137</v>
      </c>
      <c r="H2086" s="63"/>
      <c r="I2086" s="112">
        <v>277581842.90814137</v>
      </c>
      <c r="J2086" s="63">
        <v>0</v>
      </c>
      <c r="K2086" s="65">
        <v>271353919.15999997</v>
      </c>
      <c r="L2086" s="112">
        <v>271353919.15999997</v>
      </c>
      <c r="M2086" s="63">
        <v>27149617.360000014</v>
      </c>
      <c r="N2086" s="64">
        <v>260277442.22000003</v>
      </c>
      <c r="O2086" s="110">
        <v>11076476.939999938</v>
      </c>
      <c r="P2086" s="110">
        <v>0</v>
      </c>
      <c r="Q2086" s="110">
        <v>0</v>
      </c>
      <c r="R2086" s="110">
        <v>11076476.939999938</v>
      </c>
      <c r="S2086" s="110">
        <v>27149617.360000014</v>
      </c>
    </row>
    <row r="2087" spans="1:19" ht="15.75" customHeight="1" x14ac:dyDescent="0.3">
      <c r="A2087" s="66" t="s">
        <v>2366</v>
      </c>
      <c r="B2087" s="67" t="s">
        <v>61</v>
      </c>
      <c r="C2087" s="68" t="s">
        <v>1402</v>
      </c>
      <c r="D2087" s="68"/>
      <c r="E2087" s="69" t="s">
        <v>1403</v>
      </c>
      <c r="F2087" s="63">
        <v>0</v>
      </c>
      <c r="G2087" s="63">
        <v>425087792.46068406</v>
      </c>
      <c r="H2087" s="63"/>
      <c r="I2087" s="112">
        <v>425087792.46068406</v>
      </c>
      <c r="J2087" s="63">
        <v>0</v>
      </c>
      <c r="K2087" s="65">
        <v>415555610.20999998</v>
      </c>
      <c r="L2087" s="112">
        <v>415555610.20999998</v>
      </c>
      <c r="M2087" s="63">
        <v>41612680.880000025</v>
      </c>
      <c r="N2087" s="64">
        <v>398595348.1500001</v>
      </c>
      <c r="O2087" s="110">
        <v>16960262.059999883</v>
      </c>
      <c r="P2087" s="110">
        <v>0</v>
      </c>
      <c r="Q2087" s="110">
        <v>0</v>
      </c>
      <c r="R2087" s="110">
        <v>16960262.059999883</v>
      </c>
      <c r="S2087" s="110">
        <v>41612680.880000025</v>
      </c>
    </row>
    <row r="2088" spans="1:19" ht="15.75" customHeight="1" x14ac:dyDescent="0.3">
      <c r="A2088" s="66" t="s">
        <v>2366</v>
      </c>
      <c r="B2088" s="67" t="s">
        <v>61</v>
      </c>
      <c r="C2088" s="68" t="s">
        <v>2175</v>
      </c>
      <c r="D2088" s="68"/>
      <c r="E2088" s="69" t="s">
        <v>2176</v>
      </c>
      <c r="F2088" s="63">
        <v>0</v>
      </c>
      <c r="G2088" s="63">
        <v>367199037.15704477</v>
      </c>
      <c r="H2088" s="63"/>
      <c r="I2088" s="112">
        <v>367199037.15704477</v>
      </c>
      <c r="J2088" s="63">
        <v>0</v>
      </c>
      <c r="K2088" s="65">
        <v>358953763.13000005</v>
      </c>
      <c r="L2088" s="112">
        <v>358953763.13000005</v>
      </c>
      <c r="M2088" s="63">
        <v>35891866.620000005</v>
      </c>
      <c r="N2088" s="64">
        <v>344298267.93000001</v>
      </c>
      <c r="O2088" s="110">
        <v>14655495.200000048</v>
      </c>
      <c r="P2088" s="110">
        <v>0</v>
      </c>
      <c r="Q2088" s="110">
        <v>0</v>
      </c>
      <c r="R2088" s="110">
        <v>14655495.200000048</v>
      </c>
      <c r="S2088" s="110">
        <v>35891866.620000005</v>
      </c>
    </row>
    <row r="2089" spans="1:19" ht="15.75" customHeight="1" x14ac:dyDescent="0.3">
      <c r="A2089" s="66" t="s">
        <v>2366</v>
      </c>
      <c r="B2089" s="67" t="s">
        <v>61</v>
      </c>
      <c r="C2089" s="68" t="s">
        <v>2177</v>
      </c>
      <c r="D2089" s="68"/>
      <c r="E2089" s="69" t="s">
        <v>2178</v>
      </c>
      <c r="F2089" s="63">
        <v>0</v>
      </c>
      <c r="G2089" s="63">
        <v>254528580.97987244</v>
      </c>
      <c r="H2089" s="63"/>
      <c r="I2089" s="112">
        <v>254528580.97987244</v>
      </c>
      <c r="J2089" s="63">
        <v>0</v>
      </c>
      <c r="K2089" s="65">
        <v>248850793.97999999</v>
      </c>
      <c r="L2089" s="112">
        <v>248850793.97999999</v>
      </c>
      <c r="M2089" s="63">
        <v>24981420.120000005</v>
      </c>
      <c r="N2089" s="64">
        <v>238709132.81000003</v>
      </c>
      <c r="O2089" s="110">
        <v>10141661.169999957</v>
      </c>
      <c r="P2089" s="110">
        <v>0</v>
      </c>
      <c r="Q2089" s="110">
        <v>0</v>
      </c>
      <c r="R2089" s="110">
        <v>10141661.169999957</v>
      </c>
      <c r="S2089" s="110">
        <v>24981420.120000005</v>
      </c>
    </row>
    <row r="2090" spans="1:19" ht="15.75" customHeight="1" x14ac:dyDescent="0.3">
      <c r="A2090" s="66" t="s">
        <v>2366</v>
      </c>
      <c r="B2090" s="67" t="s">
        <v>61</v>
      </c>
      <c r="C2090" s="68" t="s">
        <v>1404</v>
      </c>
      <c r="D2090" s="68"/>
      <c r="E2090" s="69" t="s">
        <v>1405</v>
      </c>
      <c r="F2090" s="63">
        <v>0</v>
      </c>
      <c r="G2090" s="63">
        <v>321921213.72541618</v>
      </c>
      <c r="H2090" s="63"/>
      <c r="I2090" s="112">
        <v>321921213.72541618</v>
      </c>
      <c r="J2090" s="63">
        <v>0</v>
      </c>
      <c r="K2090" s="65">
        <v>314677345.30000001</v>
      </c>
      <c r="L2090" s="112">
        <v>314677345.30000001</v>
      </c>
      <c r="M2090" s="63">
        <v>31462984.75</v>
      </c>
      <c r="N2090" s="64">
        <v>301821765.31999999</v>
      </c>
      <c r="O2090" s="110">
        <v>12855579.980000019</v>
      </c>
      <c r="P2090" s="110">
        <v>0</v>
      </c>
      <c r="Q2090" s="110">
        <v>0</v>
      </c>
      <c r="R2090" s="110">
        <v>12855579.980000019</v>
      </c>
      <c r="S2090" s="110">
        <v>31462984.75</v>
      </c>
    </row>
    <row r="2091" spans="1:19" ht="15.75" customHeight="1" x14ac:dyDescent="0.3">
      <c r="A2091" s="66" t="s">
        <v>2366</v>
      </c>
      <c r="B2091" s="67" t="s">
        <v>61</v>
      </c>
      <c r="C2091" s="68" t="s">
        <v>1406</v>
      </c>
      <c r="D2091" s="68"/>
      <c r="E2091" s="69" t="s">
        <v>1407</v>
      </c>
      <c r="F2091" s="63">
        <v>0</v>
      </c>
      <c r="G2091" s="63">
        <v>378615579.28205132</v>
      </c>
      <c r="H2091" s="63"/>
      <c r="I2091" s="112">
        <v>378615579.28205132</v>
      </c>
      <c r="J2091" s="63">
        <v>0</v>
      </c>
      <c r="K2091" s="65">
        <v>370071295.25999999</v>
      </c>
      <c r="L2091" s="112">
        <v>370071295.25999999</v>
      </c>
      <c r="M2091" s="63">
        <v>36866914.150000006</v>
      </c>
      <c r="N2091" s="64">
        <v>354941025.39999998</v>
      </c>
      <c r="O2091" s="110">
        <v>15130269.860000014</v>
      </c>
      <c r="P2091" s="110">
        <v>0</v>
      </c>
      <c r="Q2091" s="110">
        <v>0</v>
      </c>
      <c r="R2091" s="110">
        <v>15130269.860000014</v>
      </c>
      <c r="S2091" s="110">
        <v>36866914.150000006</v>
      </c>
    </row>
    <row r="2092" spans="1:19" ht="15.75" customHeight="1" x14ac:dyDescent="0.3">
      <c r="A2092" s="66" t="s">
        <v>2366</v>
      </c>
      <c r="B2092" s="67" t="s">
        <v>61</v>
      </c>
      <c r="C2092" s="68" t="s">
        <v>1408</v>
      </c>
      <c r="D2092" s="68"/>
      <c r="E2092" s="69" t="s">
        <v>1409</v>
      </c>
      <c r="F2092" s="63">
        <v>0</v>
      </c>
      <c r="G2092" s="63">
        <v>942322063.7037003</v>
      </c>
      <c r="H2092" s="63"/>
      <c r="I2092" s="112">
        <v>942322063.7037003</v>
      </c>
      <c r="J2092" s="63">
        <v>0</v>
      </c>
      <c r="K2092" s="65">
        <v>920598591.24999988</v>
      </c>
      <c r="L2092" s="112">
        <v>920598591.24999988</v>
      </c>
      <c r="M2092" s="63">
        <v>90274219.210000038</v>
      </c>
      <c r="N2092" s="64">
        <v>882735937.60000002</v>
      </c>
      <c r="O2092" s="110">
        <v>37862653.649999857</v>
      </c>
      <c r="P2092" s="110">
        <v>0</v>
      </c>
      <c r="Q2092" s="110">
        <v>0</v>
      </c>
      <c r="R2092" s="110">
        <v>37862653.649999857</v>
      </c>
      <c r="S2092" s="110">
        <v>90274219.210000038</v>
      </c>
    </row>
    <row r="2093" spans="1:19" ht="15.75" customHeight="1" x14ac:dyDescent="0.3">
      <c r="A2093" s="66" t="s">
        <v>2366</v>
      </c>
      <c r="B2093" s="67" t="s">
        <v>61</v>
      </c>
      <c r="C2093" s="68" t="s">
        <v>1410</v>
      </c>
      <c r="D2093" s="68"/>
      <c r="E2093" s="69" t="s">
        <v>1411</v>
      </c>
      <c r="F2093" s="63">
        <v>0</v>
      </c>
      <c r="G2093" s="63">
        <v>374081972.35506594</v>
      </c>
      <c r="H2093" s="63"/>
      <c r="I2093" s="112">
        <v>374081972.35506594</v>
      </c>
      <c r="J2093" s="63">
        <v>0</v>
      </c>
      <c r="K2093" s="65">
        <v>365712715.82000005</v>
      </c>
      <c r="L2093" s="112">
        <v>365712715.82000005</v>
      </c>
      <c r="M2093" s="63">
        <v>36652710.580000013</v>
      </c>
      <c r="N2093" s="64">
        <v>350796309.13000005</v>
      </c>
      <c r="O2093" s="110">
        <v>14916406.689999998</v>
      </c>
      <c r="P2093" s="110">
        <v>0</v>
      </c>
      <c r="Q2093" s="110">
        <v>0</v>
      </c>
      <c r="R2093" s="110">
        <v>14916406.689999998</v>
      </c>
      <c r="S2093" s="110">
        <v>36652710.580000013</v>
      </c>
    </row>
    <row r="2094" spans="1:19" ht="15.75" customHeight="1" x14ac:dyDescent="0.3">
      <c r="A2094" s="66" t="s">
        <v>2366</v>
      </c>
      <c r="B2094" s="67" t="s">
        <v>61</v>
      </c>
      <c r="C2094" s="68" t="s">
        <v>2179</v>
      </c>
      <c r="D2094" s="68"/>
      <c r="E2094" s="69" t="s">
        <v>2180</v>
      </c>
      <c r="F2094" s="63">
        <v>0</v>
      </c>
      <c r="G2094" s="63">
        <v>242801963.23169678</v>
      </c>
      <c r="H2094" s="63"/>
      <c r="I2094" s="112">
        <v>242801963.23169678</v>
      </c>
      <c r="J2094" s="63">
        <v>0</v>
      </c>
      <c r="K2094" s="65">
        <v>237328277.24000001</v>
      </c>
      <c r="L2094" s="112">
        <v>237328277.24000001</v>
      </c>
      <c r="M2094" s="63">
        <v>23646144.580000013</v>
      </c>
      <c r="N2094" s="64">
        <v>227628052.29999998</v>
      </c>
      <c r="O2094" s="110">
        <v>9700224.9400000274</v>
      </c>
      <c r="P2094" s="110">
        <v>0</v>
      </c>
      <c r="Q2094" s="110">
        <v>0</v>
      </c>
      <c r="R2094" s="110">
        <v>9700224.9400000274</v>
      </c>
      <c r="S2094" s="110">
        <v>23646144.580000013</v>
      </c>
    </row>
    <row r="2095" spans="1:19" ht="15.75" customHeight="1" x14ac:dyDescent="0.3">
      <c r="A2095" s="66" t="s">
        <v>2366</v>
      </c>
      <c r="B2095" s="67" t="s">
        <v>61</v>
      </c>
      <c r="C2095" s="68" t="s">
        <v>2181</v>
      </c>
      <c r="D2095" s="68"/>
      <c r="E2095" s="69" t="s">
        <v>2182</v>
      </c>
      <c r="F2095" s="63">
        <v>0</v>
      </c>
      <c r="G2095" s="63">
        <v>269754592.2738055</v>
      </c>
      <c r="H2095" s="63"/>
      <c r="I2095" s="112">
        <v>269754592.2738055</v>
      </c>
      <c r="J2095" s="63">
        <v>0</v>
      </c>
      <c r="K2095" s="65">
        <v>263724603.45999998</v>
      </c>
      <c r="L2095" s="112">
        <v>263724603.45999998</v>
      </c>
      <c r="M2095" s="63">
        <v>26451123.049999982</v>
      </c>
      <c r="N2095" s="64">
        <v>252970514.59999999</v>
      </c>
      <c r="O2095" s="110">
        <v>10754088.859999985</v>
      </c>
      <c r="P2095" s="110">
        <v>0</v>
      </c>
      <c r="Q2095" s="110">
        <v>0</v>
      </c>
      <c r="R2095" s="110">
        <v>10754088.859999985</v>
      </c>
      <c r="S2095" s="110">
        <v>26451123.049999982</v>
      </c>
    </row>
    <row r="2096" spans="1:19" ht="15.75" customHeight="1" x14ac:dyDescent="0.3">
      <c r="A2096" s="66" t="s">
        <v>2366</v>
      </c>
      <c r="B2096" s="67" t="s">
        <v>61</v>
      </c>
      <c r="C2096" s="68" t="s">
        <v>1412</v>
      </c>
      <c r="D2096" s="68"/>
      <c r="E2096" s="69" t="s">
        <v>1413</v>
      </c>
      <c r="F2096" s="63">
        <v>0</v>
      </c>
      <c r="G2096" s="63">
        <v>452365502.16723013</v>
      </c>
      <c r="H2096" s="63"/>
      <c r="I2096" s="112">
        <v>452365502.16723013</v>
      </c>
      <c r="J2096" s="63">
        <v>0</v>
      </c>
      <c r="K2096" s="65">
        <v>442120214.14999998</v>
      </c>
      <c r="L2096" s="112">
        <v>442120214.14999998</v>
      </c>
      <c r="M2096" s="63">
        <v>43935502.439999968</v>
      </c>
      <c r="N2096" s="64">
        <v>424026240.58999991</v>
      </c>
      <c r="O2096" s="110">
        <v>18093973.560000062</v>
      </c>
      <c r="P2096" s="110">
        <v>0</v>
      </c>
      <c r="Q2096" s="110">
        <v>0</v>
      </c>
      <c r="R2096" s="110">
        <v>18093973.560000062</v>
      </c>
      <c r="S2096" s="110">
        <v>43935502.439999968</v>
      </c>
    </row>
    <row r="2097" spans="1:19" ht="15.75" customHeight="1" x14ac:dyDescent="0.3">
      <c r="A2097" s="66" t="s">
        <v>2366</v>
      </c>
      <c r="B2097" s="67" t="s">
        <v>61</v>
      </c>
      <c r="C2097" s="68" t="s">
        <v>1414</v>
      </c>
      <c r="D2097" s="68"/>
      <c r="E2097" s="69" t="s">
        <v>1415</v>
      </c>
      <c r="F2097" s="63">
        <v>0</v>
      </c>
      <c r="G2097" s="63">
        <v>520682065.24991179</v>
      </c>
      <c r="H2097" s="63"/>
      <c r="I2097" s="112">
        <v>520682065.24991179</v>
      </c>
      <c r="J2097" s="63">
        <v>0</v>
      </c>
      <c r="K2097" s="65">
        <v>508882520.22000003</v>
      </c>
      <c r="L2097" s="112">
        <v>508882520.22000003</v>
      </c>
      <c r="M2097" s="63">
        <v>50537614.420000017</v>
      </c>
      <c r="N2097" s="64">
        <v>488052912.81</v>
      </c>
      <c r="O2097" s="110">
        <v>20829607.410000026</v>
      </c>
      <c r="P2097" s="110">
        <v>0</v>
      </c>
      <c r="Q2097" s="110">
        <v>0</v>
      </c>
      <c r="R2097" s="110">
        <v>20829607.410000026</v>
      </c>
      <c r="S2097" s="110">
        <v>50537614.420000017</v>
      </c>
    </row>
    <row r="2098" spans="1:19" ht="15.75" customHeight="1" x14ac:dyDescent="0.3">
      <c r="A2098" s="66" t="s">
        <v>2366</v>
      </c>
      <c r="B2098" s="67" t="s">
        <v>61</v>
      </c>
      <c r="C2098" s="68" t="s">
        <v>1416</v>
      </c>
      <c r="D2098" s="68"/>
      <c r="E2098" s="69" t="s">
        <v>1417</v>
      </c>
      <c r="F2098" s="63">
        <v>0</v>
      </c>
      <c r="G2098" s="63">
        <v>738274412.09392262</v>
      </c>
      <c r="H2098" s="63"/>
      <c r="I2098" s="112">
        <v>738274412.09392262</v>
      </c>
      <c r="J2098" s="63">
        <v>0</v>
      </c>
      <c r="K2098" s="65">
        <v>721456469.18000007</v>
      </c>
      <c r="L2098" s="112">
        <v>721456469.18000007</v>
      </c>
      <c r="M2098" s="63">
        <v>71395371.899999976</v>
      </c>
      <c r="N2098" s="64">
        <v>691882830.62999988</v>
      </c>
      <c r="O2098" s="110">
        <v>29573638.550000191</v>
      </c>
      <c r="P2098" s="110">
        <v>0</v>
      </c>
      <c r="Q2098" s="110">
        <v>0</v>
      </c>
      <c r="R2098" s="110">
        <v>29573638.550000191</v>
      </c>
      <c r="S2098" s="110">
        <v>71395371.899999976</v>
      </c>
    </row>
    <row r="2099" spans="1:19" ht="15.75" customHeight="1" x14ac:dyDescent="0.3">
      <c r="A2099" s="66" t="s">
        <v>2366</v>
      </c>
      <c r="B2099" s="67" t="s">
        <v>61</v>
      </c>
      <c r="C2099" s="68" t="s">
        <v>1418</v>
      </c>
      <c r="D2099" s="68"/>
      <c r="E2099" s="69" t="s">
        <v>1419</v>
      </c>
      <c r="F2099" s="63">
        <v>0</v>
      </c>
      <c r="G2099" s="63">
        <v>242184569.259027</v>
      </c>
      <c r="H2099" s="63"/>
      <c r="I2099" s="112">
        <v>242184569.259027</v>
      </c>
      <c r="J2099" s="63">
        <v>0</v>
      </c>
      <c r="K2099" s="65">
        <v>236770676.38999999</v>
      </c>
      <c r="L2099" s="112">
        <v>236770676.38999999</v>
      </c>
      <c r="M2099" s="63">
        <v>23747715.930000007</v>
      </c>
      <c r="N2099" s="64">
        <v>227115607.94</v>
      </c>
      <c r="O2099" s="110">
        <v>9655068.4499999881</v>
      </c>
      <c r="P2099" s="110">
        <v>0</v>
      </c>
      <c r="Q2099" s="110">
        <v>0</v>
      </c>
      <c r="R2099" s="110">
        <v>9655068.4499999881</v>
      </c>
      <c r="S2099" s="110">
        <v>23747715.930000007</v>
      </c>
    </row>
    <row r="2100" spans="1:19" ht="15.75" customHeight="1" x14ac:dyDescent="0.3">
      <c r="A2100" s="66" t="s">
        <v>2366</v>
      </c>
      <c r="B2100" s="67" t="s">
        <v>61</v>
      </c>
      <c r="C2100" s="68" t="s">
        <v>1420</v>
      </c>
      <c r="D2100" s="68"/>
      <c r="E2100" s="69" t="s">
        <v>1421</v>
      </c>
      <c r="F2100" s="63">
        <v>0</v>
      </c>
      <c r="G2100" s="63">
        <v>510445441.1514591</v>
      </c>
      <c r="H2100" s="63"/>
      <c r="I2100" s="112">
        <v>510445441.1514591</v>
      </c>
      <c r="J2100" s="63">
        <v>0</v>
      </c>
      <c r="K2100" s="65">
        <v>498977645.71999997</v>
      </c>
      <c r="L2100" s="112">
        <v>498977645.71999997</v>
      </c>
      <c r="M2100" s="63">
        <v>49868479.549999952</v>
      </c>
      <c r="N2100" s="64">
        <v>478602310.47999996</v>
      </c>
      <c r="O2100" s="110">
        <v>20375335.24000001</v>
      </c>
      <c r="P2100" s="110">
        <v>0</v>
      </c>
      <c r="Q2100" s="110">
        <v>0</v>
      </c>
      <c r="R2100" s="110">
        <v>20375335.24000001</v>
      </c>
      <c r="S2100" s="110">
        <v>49868479.549999952</v>
      </c>
    </row>
    <row r="2101" spans="1:19" ht="15.75" customHeight="1" x14ac:dyDescent="0.3">
      <c r="A2101" s="66" t="s">
        <v>2366</v>
      </c>
      <c r="B2101" s="67" t="s">
        <v>61</v>
      </c>
      <c r="C2101" s="68" t="s">
        <v>1422</v>
      </c>
      <c r="D2101" s="68"/>
      <c r="E2101" s="69" t="s">
        <v>1423</v>
      </c>
      <c r="F2101" s="63">
        <v>0</v>
      </c>
      <c r="G2101" s="63">
        <v>559031760.94616938</v>
      </c>
      <c r="H2101" s="63"/>
      <c r="I2101" s="112">
        <v>559031760.94616938</v>
      </c>
      <c r="J2101" s="63">
        <v>0</v>
      </c>
      <c r="K2101" s="65">
        <v>546503756.08999991</v>
      </c>
      <c r="L2101" s="112">
        <v>546503756.08999991</v>
      </c>
      <c r="M2101" s="63">
        <v>54752546.519999981</v>
      </c>
      <c r="N2101" s="64">
        <v>524202817.06</v>
      </c>
      <c r="O2101" s="110">
        <v>22300939.029999912</v>
      </c>
      <c r="P2101" s="110">
        <v>0</v>
      </c>
      <c r="Q2101" s="110">
        <v>0</v>
      </c>
      <c r="R2101" s="110">
        <v>22300939.029999912</v>
      </c>
      <c r="S2101" s="110">
        <v>54752546.519999981</v>
      </c>
    </row>
    <row r="2102" spans="1:19" ht="15.75" customHeight="1" x14ac:dyDescent="0.3">
      <c r="A2102" s="66" t="s">
        <v>2366</v>
      </c>
      <c r="B2102" s="67" t="s">
        <v>61</v>
      </c>
      <c r="C2102" s="68" t="s">
        <v>1424</v>
      </c>
      <c r="D2102" s="68"/>
      <c r="E2102" s="69" t="s">
        <v>1425</v>
      </c>
      <c r="F2102" s="63">
        <v>0</v>
      </c>
      <c r="G2102" s="63">
        <v>259860394.16415572</v>
      </c>
      <c r="H2102" s="63"/>
      <c r="I2102" s="112">
        <v>259860394.16415572</v>
      </c>
      <c r="J2102" s="63">
        <v>0</v>
      </c>
      <c r="K2102" s="65">
        <v>254026379.53</v>
      </c>
      <c r="L2102" s="112">
        <v>254026379.53</v>
      </c>
      <c r="M2102" s="63">
        <v>25370288.719999999</v>
      </c>
      <c r="N2102" s="64">
        <v>243655637.94</v>
      </c>
      <c r="O2102" s="110">
        <v>10370741.590000004</v>
      </c>
      <c r="P2102" s="110">
        <v>0</v>
      </c>
      <c r="Q2102" s="110">
        <v>0</v>
      </c>
      <c r="R2102" s="110">
        <v>10370741.590000004</v>
      </c>
      <c r="S2102" s="110">
        <v>25370288.719999999</v>
      </c>
    </row>
    <row r="2103" spans="1:19" ht="15.75" customHeight="1" x14ac:dyDescent="0.3">
      <c r="A2103" s="66" t="s">
        <v>2366</v>
      </c>
      <c r="B2103" s="67" t="s">
        <v>61</v>
      </c>
      <c r="C2103" s="68" t="s">
        <v>1426</v>
      </c>
      <c r="D2103" s="68"/>
      <c r="E2103" s="69" t="s">
        <v>1427</v>
      </c>
      <c r="F2103" s="63">
        <v>0</v>
      </c>
      <c r="G2103" s="63">
        <v>319726692.3513124</v>
      </c>
      <c r="H2103" s="63"/>
      <c r="I2103" s="112">
        <v>319726692.3513124</v>
      </c>
      <c r="J2103" s="63">
        <v>0</v>
      </c>
      <c r="K2103" s="65">
        <v>312603009.35000002</v>
      </c>
      <c r="L2103" s="112">
        <v>312603009.35000002</v>
      </c>
      <c r="M2103" s="63">
        <v>31426646</v>
      </c>
      <c r="N2103" s="64">
        <v>299867208.36000001</v>
      </c>
      <c r="O2103" s="110">
        <v>12735800.99000001</v>
      </c>
      <c r="P2103" s="110">
        <v>0</v>
      </c>
      <c r="Q2103" s="110">
        <v>0</v>
      </c>
      <c r="R2103" s="110">
        <v>12735800.99000001</v>
      </c>
      <c r="S2103" s="110">
        <v>31426646</v>
      </c>
    </row>
    <row r="2104" spans="1:19" ht="15.75" customHeight="1" x14ac:dyDescent="0.3">
      <c r="A2104" s="66" t="s">
        <v>2366</v>
      </c>
      <c r="B2104" s="67" t="s">
        <v>61</v>
      </c>
      <c r="C2104" s="68" t="s">
        <v>1428</v>
      </c>
      <c r="D2104" s="68"/>
      <c r="E2104" s="69" t="s">
        <v>1429</v>
      </c>
      <c r="F2104" s="63">
        <v>0</v>
      </c>
      <c r="G2104" s="63">
        <v>482453673.7367171</v>
      </c>
      <c r="H2104" s="63"/>
      <c r="I2104" s="112">
        <v>482453673.7367171</v>
      </c>
      <c r="J2104" s="63">
        <v>0</v>
      </c>
      <c r="K2104" s="65">
        <v>471563554.49000001</v>
      </c>
      <c r="L2104" s="112">
        <v>471563554.49000001</v>
      </c>
      <c r="M2104" s="63">
        <v>46973225.850000024</v>
      </c>
      <c r="N2104" s="64">
        <v>452282549.66999996</v>
      </c>
      <c r="O2104" s="110">
        <v>19281004.820000052</v>
      </c>
      <c r="P2104" s="110">
        <v>0</v>
      </c>
      <c r="Q2104" s="110">
        <v>0</v>
      </c>
      <c r="R2104" s="110">
        <v>19281004.820000052</v>
      </c>
      <c r="S2104" s="110">
        <v>46973225.850000024</v>
      </c>
    </row>
    <row r="2105" spans="1:19" ht="15.75" customHeight="1" x14ac:dyDescent="0.3">
      <c r="A2105" s="66" t="s">
        <v>2366</v>
      </c>
      <c r="B2105" s="67" t="s">
        <v>61</v>
      </c>
      <c r="C2105" s="68" t="s">
        <v>2455</v>
      </c>
      <c r="D2105" s="68"/>
      <c r="E2105" s="69" t="s">
        <v>2456</v>
      </c>
      <c r="F2105" s="63">
        <v>0</v>
      </c>
      <c r="G2105" s="63">
        <v>755299537.28748512</v>
      </c>
      <c r="H2105" s="63"/>
      <c r="I2105" s="112">
        <v>755299537.28748512</v>
      </c>
      <c r="J2105" s="63">
        <v>0</v>
      </c>
      <c r="K2105" s="65">
        <v>738194073.78000009</v>
      </c>
      <c r="L2105" s="112">
        <v>738194073.78000009</v>
      </c>
      <c r="M2105" s="63">
        <v>73344203.210000038</v>
      </c>
      <c r="N2105" s="64">
        <v>707983623.5200001</v>
      </c>
      <c r="O2105" s="110">
        <v>30210450.25999999</v>
      </c>
      <c r="P2105" s="110">
        <v>0</v>
      </c>
      <c r="Q2105" s="110">
        <v>0</v>
      </c>
      <c r="R2105" s="110">
        <v>30210450.25999999</v>
      </c>
      <c r="S2105" s="110">
        <v>73344203.210000038</v>
      </c>
    </row>
    <row r="2106" spans="1:19" ht="15.75" customHeight="1" x14ac:dyDescent="0.3">
      <c r="A2106" s="66" t="s">
        <v>2366</v>
      </c>
      <c r="B2106" s="67" t="s">
        <v>61</v>
      </c>
      <c r="C2106" s="68" t="s">
        <v>1430</v>
      </c>
      <c r="D2106" s="68"/>
      <c r="E2106" s="69" t="s">
        <v>1431</v>
      </c>
      <c r="F2106" s="63">
        <v>0</v>
      </c>
      <c r="G2106" s="63">
        <v>285544441.80393434</v>
      </c>
      <c r="H2106" s="63"/>
      <c r="I2106" s="112">
        <v>285544441.80393434</v>
      </c>
      <c r="J2106" s="63">
        <v>0</v>
      </c>
      <c r="K2106" s="65">
        <v>279212887.76999998</v>
      </c>
      <c r="L2106" s="112">
        <v>279212887.76999998</v>
      </c>
      <c r="M2106" s="63">
        <v>28218880.770000011</v>
      </c>
      <c r="N2106" s="64">
        <v>267851997.04999998</v>
      </c>
      <c r="O2106" s="110">
        <v>11360890.719999999</v>
      </c>
      <c r="P2106" s="110">
        <v>0</v>
      </c>
      <c r="Q2106" s="110">
        <v>0</v>
      </c>
      <c r="R2106" s="110">
        <v>11360890.719999999</v>
      </c>
      <c r="S2106" s="110">
        <v>28218880.770000011</v>
      </c>
    </row>
    <row r="2107" spans="1:19" ht="15.75" customHeight="1" x14ac:dyDescent="0.3">
      <c r="A2107" s="66" t="s">
        <v>2366</v>
      </c>
      <c r="B2107" s="67" t="s">
        <v>61</v>
      </c>
      <c r="C2107" s="68" t="s">
        <v>1432</v>
      </c>
      <c r="D2107" s="68"/>
      <c r="E2107" s="69" t="s">
        <v>1433</v>
      </c>
      <c r="F2107" s="63">
        <v>0</v>
      </c>
      <c r="G2107" s="63">
        <v>440229207.48548627</v>
      </c>
      <c r="H2107" s="63"/>
      <c r="I2107" s="112">
        <v>440229207.48548627</v>
      </c>
      <c r="J2107" s="63">
        <v>0</v>
      </c>
      <c r="K2107" s="65">
        <v>430295980.25</v>
      </c>
      <c r="L2107" s="112">
        <v>430295980.25</v>
      </c>
      <c r="M2107" s="63">
        <v>42861647.889999986</v>
      </c>
      <c r="N2107" s="64">
        <v>412704244.88</v>
      </c>
      <c r="O2107" s="110">
        <v>17591735.370000005</v>
      </c>
      <c r="P2107" s="110">
        <v>0</v>
      </c>
      <c r="Q2107" s="110">
        <v>0</v>
      </c>
      <c r="R2107" s="110">
        <v>17591735.370000005</v>
      </c>
      <c r="S2107" s="110">
        <v>42861647.889999986</v>
      </c>
    </row>
    <row r="2108" spans="1:19" ht="15.75" customHeight="1" x14ac:dyDescent="0.3">
      <c r="A2108" s="66" t="s">
        <v>2366</v>
      </c>
      <c r="B2108" s="67" t="s">
        <v>61</v>
      </c>
      <c r="C2108" s="68" t="s">
        <v>2457</v>
      </c>
      <c r="D2108" s="68"/>
      <c r="E2108" s="69" t="s">
        <v>2458</v>
      </c>
      <c r="F2108" s="63">
        <v>0</v>
      </c>
      <c r="G2108" s="63">
        <v>854916690.11817312</v>
      </c>
      <c r="H2108" s="63"/>
      <c r="I2108" s="112">
        <v>854916690.11817312</v>
      </c>
      <c r="J2108" s="63">
        <v>0</v>
      </c>
      <c r="K2108" s="65">
        <v>835186720.9799999</v>
      </c>
      <c r="L2108" s="112">
        <v>835186720.9799999</v>
      </c>
      <c r="M2108" s="63">
        <v>81822988.610000014</v>
      </c>
      <c r="N2108" s="64">
        <v>800826457.75</v>
      </c>
      <c r="O2108" s="110">
        <v>34360263.2299999</v>
      </c>
      <c r="P2108" s="110">
        <v>0</v>
      </c>
      <c r="Q2108" s="110">
        <v>0</v>
      </c>
      <c r="R2108" s="110">
        <v>34360263.2299999</v>
      </c>
      <c r="S2108" s="110">
        <v>81822988.610000014</v>
      </c>
    </row>
    <row r="2109" spans="1:19" ht="15.75" customHeight="1" x14ac:dyDescent="0.3">
      <c r="A2109" s="66" t="s">
        <v>2366</v>
      </c>
      <c r="B2109" s="67" t="s">
        <v>61</v>
      </c>
      <c r="C2109" s="68" t="s">
        <v>1434</v>
      </c>
      <c r="D2109" s="68"/>
      <c r="E2109" s="69" t="s">
        <v>1435</v>
      </c>
      <c r="F2109" s="63">
        <v>0</v>
      </c>
      <c r="G2109" s="63">
        <v>435711134.27387404</v>
      </c>
      <c r="H2109" s="63"/>
      <c r="I2109" s="112">
        <v>435711134.27387404</v>
      </c>
      <c r="J2109" s="63">
        <v>0</v>
      </c>
      <c r="K2109" s="65">
        <v>425918975.95000005</v>
      </c>
      <c r="L2109" s="112">
        <v>425918975.95000005</v>
      </c>
      <c r="M2109" s="63">
        <v>42589633.259999961</v>
      </c>
      <c r="N2109" s="64">
        <v>408525043.32000005</v>
      </c>
      <c r="O2109" s="110">
        <v>17393932.629999995</v>
      </c>
      <c r="P2109" s="110">
        <v>0</v>
      </c>
      <c r="Q2109" s="110">
        <v>0</v>
      </c>
      <c r="R2109" s="110">
        <v>17393932.629999995</v>
      </c>
      <c r="S2109" s="110">
        <v>42589633.259999961</v>
      </c>
    </row>
    <row r="2110" spans="1:19" ht="15.75" customHeight="1" x14ac:dyDescent="0.3">
      <c r="A2110" s="66" t="s">
        <v>2366</v>
      </c>
      <c r="B2110" s="67" t="s">
        <v>61</v>
      </c>
      <c r="C2110" s="68" t="s">
        <v>2183</v>
      </c>
      <c r="D2110" s="68"/>
      <c r="E2110" s="69" t="s">
        <v>2184</v>
      </c>
      <c r="F2110" s="63">
        <v>0</v>
      </c>
      <c r="G2110" s="63">
        <v>318940591.69738185</v>
      </c>
      <c r="H2110" s="63"/>
      <c r="I2110" s="112">
        <v>318940591.69738185</v>
      </c>
      <c r="J2110" s="63">
        <v>0</v>
      </c>
      <c r="K2110" s="65">
        <v>311825099.51999998</v>
      </c>
      <c r="L2110" s="112">
        <v>311825099.51999998</v>
      </c>
      <c r="M2110" s="63">
        <v>31325989.479999989</v>
      </c>
      <c r="N2110" s="64">
        <v>299116378.25999999</v>
      </c>
      <c r="O2110" s="110">
        <v>12708721.25999999</v>
      </c>
      <c r="P2110" s="110">
        <v>0</v>
      </c>
      <c r="Q2110" s="110">
        <v>0</v>
      </c>
      <c r="R2110" s="110">
        <v>12708721.25999999</v>
      </c>
      <c r="S2110" s="110">
        <v>31325989.479999989</v>
      </c>
    </row>
    <row r="2111" spans="1:19" ht="15.75" customHeight="1" x14ac:dyDescent="0.3">
      <c r="A2111" s="66" t="s">
        <v>2366</v>
      </c>
      <c r="B2111" s="67" t="s">
        <v>61</v>
      </c>
      <c r="C2111" s="68" t="s">
        <v>2185</v>
      </c>
      <c r="D2111" s="68"/>
      <c r="E2111" s="69" t="s">
        <v>2186</v>
      </c>
      <c r="F2111" s="63">
        <v>0</v>
      </c>
      <c r="G2111" s="63">
        <v>181647003.66661042</v>
      </c>
      <c r="H2111" s="63"/>
      <c r="I2111" s="112">
        <v>181647003.66661042</v>
      </c>
      <c r="J2111" s="63">
        <v>0</v>
      </c>
      <c r="K2111" s="65">
        <v>177568797.12</v>
      </c>
      <c r="L2111" s="112">
        <v>177568797.12</v>
      </c>
      <c r="M2111" s="63">
        <v>17714158.649999991</v>
      </c>
      <c r="N2111" s="64">
        <v>170319551.16999999</v>
      </c>
      <c r="O2111" s="110">
        <v>7249245.9500000179</v>
      </c>
      <c r="P2111" s="110">
        <v>0</v>
      </c>
      <c r="Q2111" s="110">
        <v>0</v>
      </c>
      <c r="R2111" s="110">
        <v>7249245.9500000179</v>
      </c>
      <c r="S2111" s="110">
        <v>17714158.649999991</v>
      </c>
    </row>
    <row r="2112" spans="1:19" ht="15.75" customHeight="1" x14ac:dyDescent="0.3">
      <c r="A2112" s="66" t="s">
        <v>2366</v>
      </c>
      <c r="B2112" s="67" t="s">
        <v>61</v>
      </c>
      <c r="C2112" s="68" t="s">
        <v>1436</v>
      </c>
      <c r="D2112" s="68"/>
      <c r="E2112" s="69" t="s">
        <v>1437</v>
      </c>
      <c r="F2112" s="63">
        <v>0</v>
      </c>
      <c r="G2112" s="63">
        <v>309767126.86746252</v>
      </c>
      <c r="H2112" s="63"/>
      <c r="I2112" s="112">
        <v>309767126.86746252</v>
      </c>
      <c r="J2112" s="63">
        <v>0</v>
      </c>
      <c r="K2112" s="65">
        <v>302868641.5</v>
      </c>
      <c r="L2112" s="112">
        <v>302868641.5</v>
      </c>
      <c r="M2112" s="63">
        <v>30432071.930000007</v>
      </c>
      <c r="N2112" s="64">
        <v>290531231.92000002</v>
      </c>
      <c r="O2112" s="110">
        <v>12337409.579999983</v>
      </c>
      <c r="P2112" s="110">
        <v>0</v>
      </c>
      <c r="Q2112" s="110">
        <v>0</v>
      </c>
      <c r="R2112" s="110">
        <v>12337409.579999983</v>
      </c>
      <c r="S2112" s="110">
        <v>30432071.930000007</v>
      </c>
    </row>
    <row r="2113" spans="1:19" ht="15.75" customHeight="1" x14ac:dyDescent="0.3">
      <c r="A2113" s="66" t="s">
        <v>2366</v>
      </c>
      <c r="B2113" s="67" t="s">
        <v>61</v>
      </c>
      <c r="C2113" s="68" t="s">
        <v>1438</v>
      </c>
      <c r="D2113" s="68"/>
      <c r="E2113" s="69" t="s">
        <v>1439</v>
      </c>
      <c r="F2113" s="63">
        <v>0</v>
      </c>
      <c r="G2113" s="63">
        <v>317574646.20955408</v>
      </c>
      <c r="H2113" s="63"/>
      <c r="I2113" s="112">
        <v>317574646.20955408</v>
      </c>
      <c r="J2113" s="63">
        <v>0</v>
      </c>
      <c r="K2113" s="65">
        <v>310462146.76999998</v>
      </c>
      <c r="L2113" s="112">
        <v>310462146.76999998</v>
      </c>
      <c r="M2113" s="63">
        <v>31099632.929999977</v>
      </c>
      <c r="N2113" s="64">
        <v>297795545.06</v>
      </c>
      <c r="O2113" s="110">
        <v>12666601.709999979</v>
      </c>
      <c r="P2113" s="110">
        <v>0</v>
      </c>
      <c r="Q2113" s="110">
        <v>0</v>
      </c>
      <c r="R2113" s="110">
        <v>12666601.709999979</v>
      </c>
      <c r="S2113" s="110">
        <v>31099632.929999977</v>
      </c>
    </row>
    <row r="2114" spans="1:19" ht="15.75" customHeight="1" x14ac:dyDescent="0.3">
      <c r="A2114" s="66" t="s">
        <v>2366</v>
      </c>
      <c r="B2114" s="67" t="s">
        <v>61</v>
      </c>
      <c r="C2114" s="68" t="s">
        <v>1440</v>
      </c>
      <c r="D2114" s="68"/>
      <c r="E2114" s="69" t="s">
        <v>1441</v>
      </c>
      <c r="F2114" s="63">
        <v>0</v>
      </c>
      <c r="G2114" s="63">
        <v>292396997.80214494</v>
      </c>
      <c r="H2114" s="63"/>
      <c r="I2114" s="112">
        <v>292396997.80214494</v>
      </c>
      <c r="J2114" s="63">
        <v>0</v>
      </c>
      <c r="K2114" s="65">
        <v>285817960.76999998</v>
      </c>
      <c r="L2114" s="112">
        <v>285817960.76999998</v>
      </c>
      <c r="M2114" s="63">
        <v>28487316.639999986</v>
      </c>
      <c r="N2114" s="64">
        <v>274142276.56999999</v>
      </c>
      <c r="O2114" s="110">
        <v>11675684.199999988</v>
      </c>
      <c r="P2114" s="110">
        <v>0</v>
      </c>
      <c r="Q2114" s="110">
        <v>0</v>
      </c>
      <c r="R2114" s="110">
        <v>11675684.199999988</v>
      </c>
      <c r="S2114" s="110">
        <v>28487316.639999986</v>
      </c>
    </row>
    <row r="2115" spans="1:19" ht="15.75" customHeight="1" x14ac:dyDescent="0.3">
      <c r="A2115" s="66" t="s">
        <v>2366</v>
      </c>
      <c r="B2115" s="67" t="s">
        <v>61</v>
      </c>
      <c r="C2115" s="68" t="s">
        <v>1442</v>
      </c>
      <c r="D2115" s="68"/>
      <c r="E2115" s="69" t="s">
        <v>1443</v>
      </c>
      <c r="F2115" s="63">
        <v>0</v>
      </c>
      <c r="G2115" s="63">
        <v>323930879.04858518</v>
      </c>
      <c r="H2115" s="63"/>
      <c r="I2115" s="112">
        <v>323930879.04858518</v>
      </c>
      <c r="J2115" s="63">
        <v>0</v>
      </c>
      <c r="K2115" s="65">
        <v>316668861.52999997</v>
      </c>
      <c r="L2115" s="112">
        <v>316668861.52999997</v>
      </c>
      <c r="M2115" s="63">
        <v>31694377.980000019</v>
      </c>
      <c r="N2115" s="64">
        <v>303745557.60000002</v>
      </c>
      <c r="O2115" s="110">
        <v>12923303.929999948</v>
      </c>
      <c r="P2115" s="110">
        <v>0</v>
      </c>
      <c r="Q2115" s="110">
        <v>0</v>
      </c>
      <c r="R2115" s="110">
        <v>12923303.929999948</v>
      </c>
      <c r="S2115" s="110">
        <v>31694377.980000019</v>
      </c>
    </row>
    <row r="2116" spans="1:19" ht="15.75" customHeight="1" x14ac:dyDescent="0.3">
      <c r="A2116" s="66" t="s">
        <v>2366</v>
      </c>
      <c r="B2116" s="67" t="s">
        <v>61</v>
      </c>
      <c r="C2116" s="68" t="s">
        <v>1444</v>
      </c>
      <c r="D2116" s="68"/>
      <c r="E2116" s="69" t="s">
        <v>1445</v>
      </c>
      <c r="F2116" s="63">
        <v>0</v>
      </c>
      <c r="G2116" s="63">
        <v>258781952.39316341</v>
      </c>
      <c r="H2116" s="63"/>
      <c r="I2116" s="112">
        <v>258781952.39316341</v>
      </c>
      <c r="J2116" s="63">
        <v>0</v>
      </c>
      <c r="K2116" s="65">
        <v>252963894.41</v>
      </c>
      <c r="L2116" s="112">
        <v>252963894.41</v>
      </c>
      <c r="M2116" s="63">
        <v>25289075.660000026</v>
      </c>
      <c r="N2116" s="64">
        <v>242632120.18000004</v>
      </c>
      <c r="O2116" s="110">
        <v>10331774.229999959</v>
      </c>
      <c r="P2116" s="110">
        <v>0</v>
      </c>
      <c r="Q2116" s="110">
        <v>0</v>
      </c>
      <c r="R2116" s="110">
        <v>10331774.229999959</v>
      </c>
      <c r="S2116" s="110">
        <v>25289075.660000026</v>
      </c>
    </row>
    <row r="2117" spans="1:19" ht="15.75" customHeight="1" x14ac:dyDescent="0.3">
      <c r="A2117" s="66" t="s">
        <v>2366</v>
      </c>
      <c r="B2117" s="67" t="s">
        <v>61</v>
      </c>
      <c r="C2117" s="68" t="s">
        <v>2187</v>
      </c>
      <c r="D2117" s="68"/>
      <c r="E2117" s="69" t="s">
        <v>2188</v>
      </c>
      <c r="F2117" s="63">
        <v>0</v>
      </c>
      <c r="G2117" s="63">
        <v>413990605.62590301</v>
      </c>
      <c r="H2117" s="63"/>
      <c r="I2117" s="112">
        <v>413990605.62590301</v>
      </c>
      <c r="J2117" s="63">
        <v>0</v>
      </c>
      <c r="K2117" s="65">
        <v>404630622.42000002</v>
      </c>
      <c r="L2117" s="112">
        <v>404630622.42000002</v>
      </c>
      <c r="M2117" s="63">
        <v>40253897.060000002</v>
      </c>
      <c r="N2117" s="64">
        <v>388078900.61000001</v>
      </c>
      <c r="O2117" s="110">
        <v>16551721.810000002</v>
      </c>
      <c r="P2117" s="110">
        <v>0</v>
      </c>
      <c r="Q2117" s="110">
        <v>0</v>
      </c>
      <c r="R2117" s="110">
        <v>16551721.810000002</v>
      </c>
      <c r="S2117" s="110">
        <v>40253897.060000002</v>
      </c>
    </row>
    <row r="2118" spans="1:19" ht="15.75" customHeight="1" x14ac:dyDescent="0.3">
      <c r="A2118" s="66" t="s">
        <v>2366</v>
      </c>
      <c r="B2118" s="67" t="s">
        <v>61</v>
      </c>
      <c r="C2118" s="68" t="s">
        <v>1446</v>
      </c>
      <c r="D2118" s="68"/>
      <c r="E2118" s="69" t="s">
        <v>1447</v>
      </c>
      <c r="F2118" s="63">
        <v>0</v>
      </c>
      <c r="G2118" s="63">
        <v>649336769.50641584</v>
      </c>
      <c r="H2118" s="63"/>
      <c r="I2118" s="112">
        <v>649336769.50641584</v>
      </c>
      <c r="J2118" s="63">
        <v>0</v>
      </c>
      <c r="K2118" s="65">
        <v>634647627.42000008</v>
      </c>
      <c r="L2118" s="112">
        <v>634647627.42000008</v>
      </c>
      <c r="M2118" s="63">
        <v>63133479.139999986</v>
      </c>
      <c r="N2118" s="64">
        <v>608682719.0999999</v>
      </c>
      <c r="O2118" s="110">
        <v>25964908.320000172</v>
      </c>
      <c r="P2118" s="110">
        <v>0</v>
      </c>
      <c r="Q2118" s="110">
        <v>0</v>
      </c>
      <c r="R2118" s="110">
        <v>25964908.320000172</v>
      </c>
      <c r="S2118" s="110">
        <v>63133479.139999986</v>
      </c>
    </row>
    <row r="2119" spans="1:19" ht="15.75" customHeight="1" x14ac:dyDescent="0.3">
      <c r="A2119" s="66" t="s">
        <v>2366</v>
      </c>
      <c r="B2119" s="67" t="s">
        <v>61</v>
      </c>
      <c r="C2119" s="68" t="s">
        <v>1448</v>
      </c>
      <c r="D2119" s="68"/>
      <c r="E2119" s="69" t="s">
        <v>1449</v>
      </c>
      <c r="F2119" s="63">
        <v>0</v>
      </c>
      <c r="G2119" s="63">
        <v>368952586.12943804</v>
      </c>
      <c r="H2119" s="63"/>
      <c r="I2119" s="112">
        <v>368952586.12943804</v>
      </c>
      <c r="J2119" s="63">
        <v>0</v>
      </c>
      <c r="K2119" s="65">
        <v>360668474.57000005</v>
      </c>
      <c r="L2119" s="112">
        <v>360668474.57000005</v>
      </c>
      <c r="M2119" s="63">
        <v>36068882.419999987</v>
      </c>
      <c r="N2119" s="64">
        <v>345943205.65999997</v>
      </c>
      <c r="O2119" s="110">
        <v>14725268.910000086</v>
      </c>
      <c r="P2119" s="110">
        <v>0</v>
      </c>
      <c r="Q2119" s="110">
        <v>0</v>
      </c>
      <c r="R2119" s="110">
        <v>14725268.910000086</v>
      </c>
      <c r="S2119" s="110">
        <v>36068882.419999987</v>
      </c>
    </row>
    <row r="2120" spans="1:19" ht="15.75" customHeight="1" x14ac:dyDescent="0.3">
      <c r="A2120" s="66" t="s">
        <v>2366</v>
      </c>
      <c r="B2120" s="67" t="s">
        <v>61</v>
      </c>
      <c r="C2120" s="68" t="s">
        <v>2189</v>
      </c>
      <c r="D2120" s="68"/>
      <c r="E2120" s="69" t="s">
        <v>2190</v>
      </c>
      <c r="F2120" s="63">
        <v>0</v>
      </c>
      <c r="G2120" s="63">
        <v>634303034.69131243</v>
      </c>
      <c r="H2120" s="63"/>
      <c r="I2120" s="112">
        <v>634303034.69131243</v>
      </c>
      <c r="J2120" s="63">
        <v>0</v>
      </c>
      <c r="K2120" s="65">
        <v>619728156.63999999</v>
      </c>
      <c r="L2120" s="112">
        <v>619728156.63999999</v>
      </c>
      <c r="M2120" s="63">
        <v>60923413.959999979</v>
      </c>
      <c r="N2120" s="64">
        <v>594263185.24000001</v>
      </c>
      <c r="O2120" s="110">
        <v>25464971.399999976</v>
      </c>
      <c r="P2120" s="110">
        <v>0</v>
      </c>
      <c r="Q2120" s="110">
        <v>0</v>
      </c>
      <c r="R2120" s="110">
        <v>25464971.399999976</v>
      </c>
      <c r="S2120" s="110">
        <v>60923413.959999979</v>
      </c>
    </row>
    <row r="2121" spans="1:19" ht="15.75" customHeight="1" x14ac:dyDescent="0.3">
      <c r="A2121" s="66" t="s">
        <v>2366</v>
      </c>
      <c r="B2121" s="67" t="s">
        <v>61</v>
      </c>
      <c r="C2121" s="68" t="s">
        <v>1450</v>
      </c>
      <c r="D2121" s="68"/>
      <c r="E2121" s="69" t="s">
        <v>1451</v>
      </c>
      <c r="F2121" s="63">
        <v>0</v>
      </c>
      <c r="G2121" s="63">
        <v>525305056.01408261</v>
      </c>
      <c r="H2121" s="63"/>
      <c r="I2121" s="112">
        <v>525305056.01408261</v>
      </c>
      <c r="J2121" s="63">
        <v>0</v>
      </c>
      <c r="K2121" s="65">
        <v>513344322.61999995</v>
      </c>
      <c r="L2121" s="112">
        <v>513344322.61999995</v>
      </c>
      <c r="M2121" s="63">
        <v>50806813.50999999</v>
      </c>
      <c r="N2121" s="64">
        <v>492304432.01999992</v>
      </c>
      <c r="O2121" s="110">
        <v>21039890.600000024</v>
      </c>
      <c r="P2121" s="110">
        <v>0</v>
      </c>
      <c r="Q2121" s="110">
        <v>0</v>
      </c>
      <c r="R2121" s="110">
        <v>21039890.600000024</v>
      </c>
      <c r="S2121" s="110">
        <v>50806813.50999999</v>
      </c>
    </row>
    <row r="2122" spans="1:19" ht="15.75" customHeight="1" x14ac:dyDescent="0.3">
      <c r="A2122" s="66" t="s">
        <v>2366</v>
      </c>
      <c r="B2122" s="67" t="s">
        <v>61</v>
      </c>
      <c r="C2122" s="68" t="s">
        <v>1452</v>
      </c>
      <c r="D2122" s="68"/>
      <c r="E2122" s="69" t="s">
        <v>1453</v>
      </c>
      <c r="F2122" s="63">
        <v>0</v>
      </c>
      <c r="G2122" s="63">
        <v>382408007.85615295</v>
      </c>
      <c r="H2122" s="63"/>
      <c r="I2122" s="112">
        <v>382408007.85615295</v>
      </c>
      <c r="J2122" s="63">
        <v>0</v>
      </c>
      <c r="K2122" s="65">
        <v>373862896.78000009</v>
      </c>
      <c r="L2122" s="112">
        <v>373862896.78000009</v>
      </c>
      <c r="M2122" s="63">
        <v>37561461.789999992</v>
      </c>
      <c r="N2122" s="64">
        <v>358618740.23000002</v>
      </c>
      <c r="O2122" s="110">
        <v>15244156.550000072</v>
      </c>
      <c r="P2122" s="110">
        <v>0</v>
      </c>
      <c r="Q2122" s="110">
        <v>0</v>
      </c>
      <c r="R2122" s="110">
        <v>15244156.550000072</v>
      </c>
      <c r="S2122" s="110">
        <v>37561461.789999992</v>
      </c>
    </row>
    <row r="2123" spans="1:19" ht="15.75" customHeight="1" x14ac:dyDescent="0.3">
      <c r="A2123" s="66" t="s">
        <v>2366</v>
      </c>
      <c r="B2123" s="67" t="s">
        <v>61</v>
      </c>
      <c r="C2123" s="68" t="s">
        <v>2191</v>
      </c>
      <c r="D2123" s="68"/>
      <c r="E2123" s="69" t="s">
        <v>2192</v>
      </c>
      <c r="F2123" s="63">
        <v>0</v>
      </c>
      <c r="G2123" s="63">
        <v>423873174.37004995</v>
      </c>
      <c r="H2123" s="63"/>
      <c r="I2123" s="112">
        <v>423873174.37004995</v>
      </c>
      <c r="J2123" s="63">
        <v>0</v>
      </c>
      <c r="K2123" s="65">
        <v>414307660.94000006</v>
      </c>
      <c r="L2123" s="112">
        <v>414307660.94000006</v>
      </c>
      <c r="M2123" s="63">
        <v>41278893.669999987</v>
      </c>
      <c r="N2123" s="64">
        <v>397368816.3499999</v>
      </c>
      <c r="O2123" s="110">
        <v>16938844.590000153</v>
      </c>
      <c r="P2123" s="110">
        <v>0</v>
      </c>
      <c r="Q2123" s="110">
        <v>0</v>
      </c>
      <c r="R2123" s="110">
        <v>16938844.590000153</v>
      </c>
      <c r="S2123" s="110">
        <v>41278893.669999987</v>
      </c>
    </row>
    <row r="2124" spans="1:19" ht="15.75" customHeight="1" x14ac:dyDescent="0.3">
      <c r="A2124" s="66" t="s">
        <v>2366</v>
      </c>
      <c r="B2124" s="67" t="s">
        <v>61</v>
      </c>
      <c r="C2124" s="68" t="s">
        <v>2193</v>
      </c>
      <c r="D2124" s="68"/>
      <c r="E2124" s="69" t="s">
        <v>2194</v>
      </c>
      <c r="F2124" s="63">
        <v>0</v>
      </c>
      <c r="G2124" s="63">
        <v>321027801.07446563</v>
      </c>
      <c r="H2124" s="63"/>
      <c r="I2124" s="112">
        <v>321027801.07446563</v>
      </c>
      <c r="J2124" s="63">
        <v>0</v>
      </c>
      <c r="K2124" s="65">
        <v>313847732.75</v>
      </c>
      <c r="L2124" s="112">
        <v>313847732.75</v>
      </c>
      <c r="M2124" s="63">
        <v>31402625.980000019</v>
      </c>
      <c r="N2124" s="64">
        <v>301048267.77000004</v>
      </c>
      <c r="O2124" s="110">
        <v>12799464.979999959</v>
      </c>
      <c r="P2124" s="110">
        <v>0</v>
      </c>
      <c r="Q2124" s="110">
        <v>0</v>
      </c>
      <c r="R2124" s="110">
        <v>12799464.979999959</v>
      </c>
      <c r="S2124" s="110">
        <v>31402625.980000019</v>
      </c>
    </row>
    <row r="2125" spans="1:19" ht="15.75" customHeight="1" x14ac:dyDescent="0.3">
      <c r="A2125" s="66" t="s">
        <v>2366</v>
      </c>
      <c r="B2125" s="67" t="s">
        <v>61</v>
      </c>
      <c r="C2125" s="68" t="s">
        <v>1454</v>
      </c>
      <c r="D2125" s="68"/>
      <c r="E2125" s="69" t="s">
        <v>1455</v>
      </c>
      <c r="F2125" s="63">
        <v>0</v>
      </c>
      <c r="G2125" s="63">
        <v>569975378.80000114</v>
      </c>
      <c r="H2125" s="63"/>
      <c r="I2125" s="112">
        <v>569975378.80000114</v>
      </c>
      <c r="J2125" s="63">
        <v>0</v>
      </c>
      <c r="K2125" s="65">
        <v>557107619.54999995</v>
      </c>
      <c r="L2125" s="112">
        <v>557107619.54999995</v>
      </c>
      <c r="M2125" s="63">
        <v>55462716.899999976</v>
      </c>
      <c r="N2125" s="64">
        <v>534328110.46999997</v>
      </c>
      <c r="O2125" s="110">
        <v>22779509.079999983</v>
      </c>
      <c r="P2125" s="110">
        <v>0</v>
      </c>
      <c r="Q2125" s="110">
        <v>0</v>
      </c>
      <c r="R2125" s="110">
        <v>22779509.079999983</v>
      </c>
      <c r="S2125" s="110">
        <v>55462716.899999976</v>
      </c>
    </row>
    <row r="2126" spans="1:19" ht="15.75" customHeight="1" x14ac:dyDescent="0.3">
      <c r="A2126" s="66" t="s">
        <v>2366</v>
      </c>
      <c r="B2126" s="67" t="s">
        <v>61</v>
      </c>
      <c r="C2126" s="68" t="s">
        <v>1456</v>
      </c>
      <c r="D2126" s="68"/>
      <c r="E2126" s="69" t="s">
        <v>1457</v>
      </c>
      <c r="F2126" s="63">
        <v>0</v>
      </c>
      <c r="G2126" s="63">
        <v>423799484.31973571</v>
      </c>
      <c r="H2126" s="63"/>
      <c r="I2126" s="112">
        <v>423799484.31973571</v>
      </c>
      <c r="J2126" s="63">
        <v>0</v>
      </c>
      <c r="K2126" s="65">
        <v>414316695.38</v>
      </c>
      <c r="L2126" s="112">
        <v>414316695.38</v>
      </c>
      <c r="M2126" s="63">
        <v>41487331.409999996</v>
      </c>
      <c r="N2126" s="64">
        <v>397417510.74000001</v>
      </c>
      <c r="O2126" s="110">
        <v>16899184.639999986</v>
      </c>
      <c r="P2126" s="110">
        <v>0</v>
      </c>
      <c r="Q2126" s="110">
        <v>0</v>
      </c>
      <c r="R2126" s="110">
        <v>16899184.639999986</v>
      </c>
      <c r="S2126" s="110">
        <v>41487331.409999996</v>
      </c>
    </row>
    <row r="2127" spans="1:19" ht="15.75" customHeight="1" x14ac:dyDescent="0.3">
      <c r="A2127" s="66" t="s">
        <v>2366</v>
      </c>
      <c r="B2127" s="67" t="s">
        <v>61</v>
      </c>
      <c r="C2127" s="68" t="s">
        <v>2195</v>
      </c>
      <c r="D2127" s="68"/>
      <c r="E2127" s="69" t="s">
        <v>2196</v>
      </c>
      <c r="F2127" s="63">
        <v>0</v>
      </c>
      <c r="G2127" s="63">
        <v>271456921.98272401</v>
      </c>
      <c r="H2127" s="63"/>
      <c r="I2127" s="112">
        <v>271456921.98272401</v>
      </c>
      <c r="J2127" s="63">
        <v>0</v>
      </c>
      <c r="K2127" s="65">
        <v>265343550.07999998</v>
      </c>
      <c r="L2127" s="112">
        <v>265343550.07999998</v>
      </c>
      <c r="M2127" s="63">
        <v>26488402.51000002</v>
      </c>
      <c r="N2127" s="64">
        <v>254501130.21000001</v>
      </c>
      <c r="O2127" s="110">
        <v>10842419.869999975</v>
      </c>
      <c r="P2127" s="110">
        <v>0</v>
      </c>
      <c r="Q2127" s="110">
        <v>0</v>
      </c>
      <c r="R2127" s="110">
        <v>10842419.869999975</v>
      </c>
      <c r="S2127" s="110">
        <v>26488402.51000002</v>
      </c>
    </row>
    <row r="2128" spans="1:19" ht="15.75" customHeight="1" x14ac:dyDescent="0.3">
      <c r="A2128" s="66" t="s">
        <v>2366</v>
      </c>
      <c r="B2128" s="67" t="s">
        <v>61</v>
      </c>
      <c r="C2128" s="68" t="s">
        <v>1458</v>
      </c>
      <c r="D2128" s="68"/>
      <c r="E2128" s="69" t="s">
        <v>1459</v>
      </c>
      <c r="F2128" s="63">
        <v>0</v>
      </c>
      <c r="G2128" s="63">
        <v>511990114.99153101</v>
      </c>
      <c r="H2128" s="63"/>
      <c r="I2128" s="112">
        <v>511990114.99153101</v>
      </c>
      <c r="J2128" s="63">
        <v>0</v>
      </c>
      <c r="K2128" s="65">
        <v>500355914.49000001</v>
      </c>
      <c r="L2128" s="112">
        <v>500355914.49000001</v>
      </c>
      <c r="M2128" s="63">
        <v>49594574.399999976</v>
      </c>
      <c r="N2128" s="64">
        <v>479859808.24000001</v>
      </c>
      <c r="O2128" s="110">
        <v>20496106.25</v>
      </c>
      <c r="P2128" s="110">
        <v>0</v>
      </c>
      <c r="Q2128" s="110">
        <v>0</v>
      </c>
      <c r="R2128" s="110">
        <v>20496106.25</v>
      </c>
      <c r="S2128" s="110">
        <v>49594574.399999976</v>
      </c>
    </row>
    <row r="2129" spans="1:19" ht="15.75" customHeight="1" x14ac:dyDescent="0.3">
      <c r="A2129" s="66" t="s">
        <v>2366</v>
      </c>
      <c r="B2129" s="67" t="s">
        <v>61</v>
      </c>
      <c r="C2129" s="68" t="s">
        <v>1460</v>
      </c>
      <c r="D2129" s="68"/>
      <c r="E2129" s="69" t="s">
        <v>1461</v>
      </c>
      <c r="F2129" s="63">
        <v>0</v>
      </c>
      <c r="G2129" s="63">
        <v>444331819.69520164</v>
      </c>
      <c r="H2129" s="63"/>
      <c r="I2129" s="112">
        <v>444331819.69520164</v>
      </c>
      <c r="J2129" s="63">
        <v>0</v>
      </c>
      <c r="K2129" s="65">
        <v>434377438.76999998</v>
      </c>
      <c r="L2129" s="112">
        <v>434377438.76999998</v>
      </c>
      <c r="M2129" s="63">
        <v>43513551.049999982</v>
      </c>
      <c r="N2129" s="64">
        <v>416653655.75</v>
      </c>
      <c r="O2129" s="110">
        <v>17723783.019999981</v>
      </c>
      <c r="P2129" s="110">
        <v>0</v>
      </c>
      <c r="Q2129" s="110">
        <v>0</v>
      </c>
      <c r="R2129" s="110">
        <v>17723783.019999981</v>
      </c>
      <c r="S2129" s="110">
        <v>43513551.049999982</v>
      </c>
    </row>
    <row r="2130" spans="1:19" ht="15.75" customHeight="1" x14ac:dyDescent="0.3">
      <c r="A2130" s="66" t="s">
        <v>2366</v>
      </c>
      <c r="B2130" s="67" t="s">
        <v>61</v>
      </c>
      <c r="C2130" s="68" t="s">
        <v>1462</v>
      </c>
      <c r="D2130" s="68"/>
      <c r="E2130" s="69" t="s">
        <v>1463</v>
      </c>
      <c r="F2130" s="63">
        <v>0</v>
      </c>
      <c r="G2130" s="63">
        <v>338491351.93315101</v>
      </c>
      <c r="H2130" s="63"/>
      <c r="I2130" s="112">
        <v>338491351.93315101</v>
      </c>
      <c r="J2130" s="63">
        <v>0</v>
      </c>
      <c r="K2130" s="65">
        <v>330742900.85000002</v>
      </c>
      <c r="L2130" s="112">
        <v>330742900.85000002</v>
      </c>
      <c r="M2130" s="63">
        <v>32619973.530000001</v>
      </c>
      <c r="N2130" s="64">
        <v>317166761.02999997</v>
      </c>
      <c r="O2130" s="110">
        <v>13576139.820000052</v>
      </c>
      <c r="P2130" s="110">
        <v>0</v>
      </c>
      <c r="Q2130" s="110">
        <v>0</v>
      </c>
      <c r="R2130" s="110">
        <v>13576139.820000052</v>
      </c>
      <c r="S2130" s="110">
        <v>32619973.530000001</v>
      </c>
    </row>
    <row r="2131" spans="1:19" ht="15.75" customHeight="1" x14ac:dyDescent="0.3">
      <c r="A2131" s="66" t="s">
        <v>2366</v>
      </c>
      <c r="B2131" s="67" t="s">
        <v>61</v>
      </c>
      <c r="C2131" s="68" t="s">
        <v>2197</v>
      </c>
      <c r="D2131" s="68"/>
      <c r="E2131" s="69" t="s">
        <v>2198</v>
      </c>
      <c r="F2131" s="63">
        <v>0</v>
      </c>
      <c r="G2131" s="63">
        <v>221905595.86825204</v>
      </c>
      <c r="H2131" s="63"/>
      <c r="I2131" s="112">
        <v>221905595.86825204</v>
      </c>
      <c r="J2131" s="63">
        <v>0</v>
      </c>
      <c r="K2131" s="65">
        <v>216927128.74000001</v>
      </c>
      <c r="L2131" s="112">
        <v>216927128.74000001</v>
      </c>
      <c r="M2131" s="63">
        <v>21665576.25999999</v>
      </c>
      <c r="N2131" s="64">
        <v>208072739.79000002</v>
      </c>
      <c r="O2131" s="110">
        <v>8854388.9499999881</v>
      </c>
      <c r="P2131" s="110">
        <v>0</v>
      </c>
      <c r="Q2131" s="110">
        <v>0</v>
      </c>
      <c r="R2131" s="110">
        <v>8854388.9499999881</v>
      </c>
      <c r="S2131" s="110">
        <v>21665576.25999999</v>
      </c>
    </row>
    <row r="2132" spans="1:19" ht="15.75" customHeight="1" x14ac:dyDescent="0.3">
      <c r="A2132" s="66" t="s">
        <v>2366</v>
      </c>
      <c r="B2132" s="67" t="s">
        <v>61</v>
      </c>
      <c r="C2132" s="68" t="s">
        <v>2199</v>
      </c>
      <c r="D2132" s="68"/>
      <c r="E2132" s="69" t="s">
        <v>2200</v>
      </c>
      <c r="F2132" s="63">
        <v>0</v>
      </c>
      <c r="G2132" s="63">
        <v>258669535.17585284</v>
      </c>
      <c r="H2132" s="63"/>
      <c r="I2132" s="112">
        <v>258669535.17585284</v>
      </c>
      <c r="J2132" s="63">
        <v>0</v>
      </c>
      <c r="K2132" s="65">
        <v>252783811.58999997</v>
      </c>
      <c r="L2132" s="112">
        <v>252783811.58999997</v>
      </c>
      <c r="M2132" s="63">
        <v>24989904.680000007</v>
      </c>
      <c r="N2132" s="64">
        <v>242425467.48000002</v>
      </c>
      <c r="O2132" s="110">
        <v>10358344.109999955</v>
      </c>
      <c r="P2132" s="110">
        <v>0</v>
      </c>
      <c r="Q2132" s="110">
        <v>0</v>
      </c>
      <c r="R2132" s="110">
        <v>10358344.109999955</v>
      </c>
      <c r="S2132" s="110">
        <v>24989904.680000007</v>
      </c>
    </row>
    <row r="2133" spans="1:19" ht="15.75" customHeight="1" x14ac:dyDescent="0.3">
      <c r="A2133" s="66" t="s">
        <v>2366</v>
      </c>
      <c r="B2133" s="67" t="s">
        <v>61</v>
      </c>
      <c r="C2133" s="68" t="s">
        <v>2459</v>
      </c>
      <c r="D2133" s="68"/>
      <c r="E2133" s="69" t="s">
        <v>2460</v>
      </c>
      <c r="F2133" s="63">
        <v>0</v>
      </c>
      <c r="G2133" s="63">
        <v>762629296.64481771</v>
      </c>
      <c r="H2133" s="63"/>
      <c r="I2133" s="112">
        <v>762629296.64481771</v>
      </c>
      <c r="J2133" s="63">
        <v>0</v>
      </c>
      <c r="K2133" s="65">
        <v>745084627.78000009</v>
      </c>
      <c r="L2133" s="112">
        <v>745084627.78000009</v>
      </c>
      <c r="M2133" s="63">
        <v>73171032.430000007</v>
      </c>
      <c r="N2133" s="64">
        <v>714458403.90999985</v>
      </c>
      <c r="O2133" s="110">
        <v>30626223.870000243</v>
      </c>
      <c r="P2133" s="110">
        <v>0</v>
      </c>
      <c r="Q2133" s="110">
        <v>0</v>
      </c>
      <c r="R2133" s="110">
        <v>30626223.870000243</v>
      </c>
      <c r="S2133" s="110">
        <v>73171032.430000007</v>
      </c>
    </row>
    <row r="2134" spans="1:19" ht="15.75" customHeight="1" x14ac:dyDescent="0.3">
      <c r="A2134" s="66" t="s">
        <v>2366</v>
      </c>
      <c r="B2134" s="67" t="s">
        <v>61</v>
      </c>
      <c r="C2134" s="68" t="s">
        <v>2201</v>
      </c>
      <c r="D2134" s="68"/>
      <c r="E2134" s="69" t="s">
        <v>2202</v>
      </c>
      <c r="F2134" s="63">
        <v>0</v>
      </c>
      <c r="G2134" s="63">
        <v>262635434.65040129</v>
      </c>
      <c r="H2134" s="63"/>
      <c r="I2134" s="112">
        <v>262635434.65040129</v>
      </c>
      <c r="J2134" s="63">
        <v>0</v>
      </c>
      <c r="K2134" s="65">
        <v>256627567.94999999</v>
      </c>
      <c r="L2134" s="112">
        <v>256627567.94999999</v>
      </c>
      <c r="M2134" s="63">
        <v>25316286.189999998</v>
      </c>
      <c r="N2134" s="64">
        <v>246095757.13</v>
      </c>
      <c r="O2134" s="110">
        <v>10531810.819999993</v>
      </c>
      <c r="P2134" s="110">
        <v>0</v>
      </c>
      <c r="Q2134" s="110">
        <v>0</v>
      </c>
      <c r="R2134" s="110">
        <v>10531810.819999993</v>
      </c>
      <c r="S2134" s="110">
        <v>25316286.189999998</v>
      </c>
    </row>
    <row r="2135" spans="1:19" ht="15.75" customHeight="1" x14ac:dyDescent="0.3">
      <c r="A2135" s="66" t="s">
        <v>2366</v>
      </c>
      <c r="B2135" s="67" t="s">
        <v>61</v>
      </c>
      <c r="C2135" s="68" t="s">
        <v>1464</v>
      </c>
      <c r="D2135" s="68"/>
      <c r="E2135" s="69" t="s">
        <v>1465</v>
      </c>
      <c r="F2135" s="63">
        <v>0</v>
      </c>
      <c r="G2135" s="63">
        <v>494322428.82076669</v>
      </c>
      <c r="H2135" s="63"/>
      <c r="I2135" s="112">
        <v>494322428.82076669</v>
      </c>
      <c r="J2135" s="63">
        <v>0</v>
      </c>
      <c r="K2135" s="65">
        <v>483284245.34999996</v>
      </c>
      <c r="L2135" s="112">
        <v>483284245.34999996</v>
      </c>
      <c r="M2135" s="63">
        <v>48522328.660000026</v>
      </c>
      <c r="N2135" s="64">
        <v>463582650.83000004</v>
      </c>
      <c r="O2135" s="110">
        <v>19701594.519999921</v>
      </c>
      <c r="P2135" s="110">
        <v>0</v>
      </c>
      <c r="Q2135" s="110">
        <v>0</v>
      </c>
      <c r="R2135" s="110">
        <v>19701594.519999921</v>
      </c>
      <c r="S2135" s="110">
        <v>48522328.660000026</v>
      </c>
    </row>
    <row r="2136" spans="1:19" ht="15.75" customHeight="1" x14ac:dyDescent="0.3">
      <c r="A2136" s="66" t="s">
        <v>2366</v>
      </c>
      <c r="B2136" s="67" t="s">
        <v>61</v>
      </c>
      <c r="C2136" s="68" t="s">
        <v>1466</v>
      </c>
      <c r="D2136" s="68"/>
      <c r="E2136" s="69" t="s">
        <v>1467</v>
      </c>
      <c r="F2136" s="63">
        <v>0</v>
      </c>
      <c r="G2136" s="63">
        <v>496185472.6641143</v>
      </c>
      <c r="H2136" s="63"/>
      <c r="I2136" s="112">
        <v>496185472.6641143</v>
      </c>
      <c r="J2136" s="63">
        <v>0</v>
      </c>
      <c r="K2136" s="65">
        <v>484847293</v>
      </c>
      <c r="L2136" s="112">
        <v>484847293</v>
      </c>
      <c r="M2136" s="63">
        <v>47842226.699999988</v>
      </c>
      <c r="N2136" s="64">
        <v>464955682.23999995</v>
      </c>
      <c r="O2136" s="110">
        <v>19891610.76000005</v>
      </c>
      <c r="P2136" s="110">
        <v>0</v>
      </c>
      <c r="Q2136" s="110">
        <v>0</v>
      </c>
      <c r="R2136" s="110">
        <v>19891610.76000005</v>
      </c>
      <c r="S2136" s="110">
        <v>47842226.699999988</v>
      </c>
    </row>
    <row r="2137" spans="1:19" ht="15.75" customHeight="1" x14ac:dyDescent="0.3">
      <c r="A2137" s="66" t="s">
        <v>2366</v>
      </c>
      <c r="B2137" s="67" t="s">
        <v>61</v>
      </c>
      <c r="C2137" s="68" t="s">
        <v>1468</v>
      </c>
      <c r="D2137" s="68"/>
      <c r="E2137" s="69" t="s">
        <v>1469</v>
      </c>
      <c r="F2137" s="63">
        <v>0</v>
      </c>
      <c r="G2137" s="63">
        <v>866971339.59570968</v>
      </c>
      <c r="H2137" s="63"/>
      <c r="I2137" s="112">
        <v>866971339.59570968</v>
      </c>
      <c r="J2137" s="63">
        <v>0</v>
      </c>
      <c r="K2137" s="65">
        <v>847379071.84000003</v>
      </c>
      <c r="L2137" s="112">
        <v>847379071.84000003</v>
      </c>
      <c r="M2137" s="63">
        <v>84339782.99999994</v>
      </c>
      <c r="N2137" s="64">
        <v>812720831.37999988</v>
      </c>
      <c r="O2137" s="110">
        <v>34658240.460000157</v>
      </c>
      <c r="P2137" s="110">
        <v>0</v>
      </c>
      <c r="Q2137" s="110">
        <v>0</v>
      </c>
      <c r="R2137" s="110">
        <v>34658240.460000157</v>
      </c>
      <c r="S2137" s="110">
        <v>84339782.99999994</v>
      </c>
    </row>
    <row r="2138" spans="1:19" ht="15.75" customHeight="1" x14ac:dyDescent="0.3">
      <c r="A2138" s="66" t="s">
        <v>2366</v>
      </c>
      <c r="B2138" s="67" t="s">
        <v>61</v>
      </c>
      <c r="C2138" s="68" t="s">
        <v>1470</v>
      </c>
      <c r="D2138" s="68"/>
      <c r="E2138" s="69" t="s">
        <v>1471</v>
      </c>
      <c r="F2138" s="63">
        <v>0</v>
      </c>
      <c r="G2138" s="63">
        <v>718924316.32163751</v>
      </c>
      <c r="H2138" s="63"/>
      <c r="I2138" s="112">
        <v>718924316.32163751</v>
      </c>
      <c r="J2138" s="63">
        <v>0</v>
      </c>
      <c r="K2138" s="65">
        <v>702782393.74000001</v>
      </c>
      <c r="L2138" s="112">
        <v>702782393.74000001</v>
      </c>
      <c r="M2138" s="63">
        <v>70280423.970000029</v>
      </c>
      <c r="N2138" s="64">
        <v>674089471.50999999</v>
      </c>
      <c r="O2138" s="110">
        <v>28692922.230000019</v>
      </c>
      <c r="P2138" s="110">
        <v>0</v>
      </c>
      <c r="Q2138" s="110">
        <v>0</v>
      </c>
      <c r="R2138" s="110">
        <v>28692922.230000019</v>
      </c>
      <c r="S2138" s="110">
        <v>70280423.970000029</v>
      </c>
    </row>
    <row r="2139" spans="1:19" ht="15.75" customHeight="1" x14ac:dyDescent="0.3">
      <c r="A2139" s="66" t="s">
        <v>2366</v>
      </c>
      <c r="B2139" s="67" t="s">
        <v>61</v>
      </c>
      <c r="C2139" s="68" t="s">
        <v>2203</v>
      </c>
      <c r="D2139" s="68"/>
      <c r="E2139" s="69" t="s">
        <v>2204</v>
      </c>
      <c r="F2139" s="63">
        <v>0</v>
      </c>
      <c r="G2139" s="63">
        <v>559562120.46425748</v>
      </c>
      <c r="H2139" s="63"/>
      <c r="I2139" s="112">
        <v>559562120.46425748</v>
      </c>
      <c r="J2139" s="63">
        <v>0</v>
      </c>
      <c r="K2139" s="65">
        <v>546992928.47000003</v>
      </c>
      <c r="L2139" s="112">
        <v>546992928.47000003</v>
      </c>
      <c r="M2139" s="63">
        <v>54671846.780000031</v>
      </c>
      <c r="N2139" s="64">
        <v>524657956.5</v>
      </c>
      <c r="O2139" s="110">
        <v>22334971.970000029</v>
      </c>
      <c r="P2139" s="110">
        <v>0</v>
      </c>
      <c r="Q2139" s="110">
        <v>0</v>
      </c>
      <c r="R2139" s="110">
        <v>22334971.970000029</v>
      </c>
      <c r="S2139" s="110">
        <v>54671846.780000031</v>
      </c>
    </row>
    <row r="2140" spans="1:19" ht="15.75" customHeight="1" x14ac:dyDescent="0.3">
      <c r="A2140" s="66" t="s">
        <v>2366</v>
      </c>
      <c r="B2140" s="67" t="s">
        <v>61</v>
      </c>
      <c r="C2140" s="68" t="s">
        <v>1472</v>
      </c>
      <c r="D2140" s="68"/>
      <c r="E2140" s="69" t="s">
        <v>1473</v>
      </c>
      <c r="F2140" s="63">
        <v>0</v>
      </c>
      <c r="G2140" s="63">
        <v>427491231.42061257</v>
      </c>
      <c r="H2140" s="63"/>
      <c r="I2140" s="112">
        <v>427491231.42061257</v>
      </c>
      <c r="J2140" s="63">
        <v>0</v>
      </c>
      <c r="K2140" s="65">
        <v>417930458.94999999</v>
      </c>
      <c r="L2140" s="112">
        <v>417930458.94999999</v>
      </c>
      <c r="M2140" s="63">
        <v>41904173.329999983</v>
      </c>
      <c r="N2140" s="64">
        <v>400885845.34000003</v>
      </c>
      <c r="O2140" s="110">
        <v>17044613.609999955</v>
      </c>
      <c r="P2140" s="110">
        <v>0</v>
      </c>
      <c r="Q2140" s="110">
        <v>0</v>
      </c>
      <c r="R2140" s="110">
        <v>17044613.609999955</v>
      </c>
      <c r="S2140" s="110">
        <v>41904173.329999983</v>
      </c>
    </row>
    <row r="2141" spans="1:19" ht="15.75" customHeight="1" x14ac:dyDescent="0.3">
      <c r="A2141" s="66" t="s">
        <v>2366</v>
      </c>
      <c r="B2141" s="67" t="s">
        <v>61</v>
      </c>
      <c r="C2141" s="68" t="s">
        <v>1474</v>
      </c>
      <c r="D2141" s="68"/>
      <c r="E2141" s="69" t="s">
        <v>1475</v>
      </c>
      <c r="F2141" s="63">
        <v>0</v>
      </c>
      <c r="G2141" s="63">
        <v>310990868.27139187</v>
      </c>
      <c r="H2141" s="63"/>
      <c r="I2141" s="112">
        <v>310990868.27139187</v>
      </c>
      <c r="J2141" s="63">
        <v>0</v>
      </c>
      <c r="K2141" s="65">
        <v>303946529.76999998</v>
      </c>
      <c r="L2141" s="112">
        <v>303946529.76999998</v>
      </c>
      <c r="M2141" s="63">
        <v>30218821.099999994</v>
      </c>
      <c r="N2141" s="64">
        <v>291506793.63</v>
      </c>
      <c r="O2141" s="110">
        <v>12439736.139999986</v>
      </c>
      <c r="P2141" s="110">
        <v>0</v>
      </c>
      <c r="Q2141" s="110">
        <v>0</v>
      </c>
      <c r="R2141" s="110">
        <v>12439736.139999986</v>
      </c>
      <c r="S2141" s="110">
        <v>30218821.099999994</v>
      </c>
    </row>
    <row r="2142" spans="1:19" ht="15.75" customHeight="1" x14ac:dyDescent="0.3">
      <c r="A2142" s="66" t="s">
        <v>2366</v>
      </c>
      <c r="B2142" s="67" t="s">
        <v>61</v>
      </c>
      <c r="C2142" s="68" t="s">
        <v>2205</v>
      </c>
      <c r="D2142" s="68"/>
      <c r="E2142" s="69" t="s">
        <v>2206</v>
      </c>
      <c r="F2142" s="63">
        <v>0</v>
      </c>
      <c r="G2142" s="63">
        <v>411910007.37259275</v>
      </c>
      <c r="H2142" s="63"/>
      <c r="I2142" s="112">
        <v>411910007.37259275</v>
      </c>
      <c r="J2142" s="63">
        <v>0</v>
      </c>
      <c r="K2142" s="65">
        <v>402575575.74999994</v>
      </c>
      <c r="L2142" s="112">
        <v>402575575.74999994</v>
      </c>
      <c r="M2142" s="63">
        <v>39982498.879999995</v>
      </c>
      <c r="N2142" s="64">
        <v>386097391.45999998</v>
      </c>
      <c r="O2142" s="110">
        <v>16478184.289999962</v>
      </c>
      <c r="P2142" s="110">
        <v>0</v>
      </c>
      <c r="Q2142" s="110">
        <v>0</v>
      </c>
      <c r="R2142" s="110">
        <v>16478184.289999962</v>
      </c>
      <c r="S2142" s="110">
        <v>39982498.879999995</v>
      </c>
    </row>
    <row r="2143" spans="1:19" ht="15.75" customHeight="1" x14ac:dyDescent="0.3">
      <c r="A2143" s="66" t="s">
        <v>2366</v>
      </c>
      <c r="B2143" s="67" t="s">
        <v>61</v>
      </c>
      <c r="C2143" s="68" t="s">
        <v>1476</v>
      </c>
      <c r="D2143" s="68"/>
      <c r="E2143" s="69" t="s">
        <v>1477</v>
      </c>
      <c r="F2143" s="63">
        <v>0</v>
      </c>
      <c r="G2143" s="63">
        <v>286837314.51274419</v>
      </c>
      <c r="H2143" s="63"/>
      <c r="I2143" s="112">
        <v>286837314.51274419</v>
      </c>
      <c r="J2143" s="63">
        <v>0</v>
      </c>
      <c r="K2143" s="65">
        <v>280425397.56</v>
      </c>
      <c r="L2143" s="112">
        <v>280425397.56</v>
      </c>
      <c r="M2143" s="63">
        <v>28234500.060000002</v>
      </c>
      <c r="N2143" s="64">
        <v>268989469.86000001</v>
      </c>
      <c r="O2143" s="110">
        <v>11435927.699999988</v>
      </c>
      <c r="P2143" s="110">
        <v>0</v>
      </c>
      <c r="Q2143" s="110">
        <v>0</v>
      </c>
      <c r="R2143" s="110">
        <v>11435927.699999988</v>
      </c>
      <c r="S2143" s="110">
        <v>28234500.060000002</v>
      </c>
    </row>
    <row r="2144" spans="1:19" ht="15.75" customHeight="1" x14ac:dyDescent="0.3">
      <c r="A2144" s="66" t="s">
        <v>2366</v>
      </c>
      <c r="B2144" s="67" t="s">
        <v>61</v>
      </c>
      <c r="C2144" s="68" t="s">
        <v>1478</v>
      </c>
      <c r="D2144" s="68"/>
      <c r="E2144" s="69" t="s">
        <v>1479</v>
      </c>
      <c r="F2144" s="63">
        <v>0</v>
      </c>
      <c r="G2144" s="63">
        <v>431792670.32697827</v>
      </c>
      <c r="H2144" s="63"/>
      <c r="I2144" s="112">
        <v>431792670.32697827</v>
      </c>
      <c r="J2144" s="63">
        <v>0</v>
      </c>
      <c r="K2144" s="65">
        <v>422110779.21999997</v>
      </c>
      <c r="L2144" s="112">
        <v>422110779.21999997</v>
      </c>
      <c r="M2144" s="63">
        <v>42273517.130000025</v>
      </c>
      <c r="N2144" s="64">
        <v>404883274.72000003</v>
      </c>
      <c r="O2144" s="110">
        <v>17227504.49999994</v>
      </c>
      <c r="P2144" s="110">
        <v>0</v>
      </c>
      <c r="Q2144" s="110">
        <v>0</v>
      </c>
      <c r="R2144" s="110">
        <v>17227504.49999994</v>
      </c>
      <c r="S2144" s="110">
        <v>42273517.130000025</v>
      </c>
    </row>
    <row r="2145" spans="1:19" ht="15.75" customHeight="1" x14ac:dyDescent="0.3">
      <c r="A2145" s="66" t="s">
        <v>2366</v>
      </c>
      <c r="B2145" s="67" t="s">
        <v>61</v>
      </c>
      <c r="C2145" s="68" t="s">
        <v>1480</v>
      </c>
      <c r="D2145" s="68"/>
      <c r="E2145" s="69" t="s">
        <v>1481</v>
      </c>
      <c r="F2145" s="63">
        <v>0</v>
      </c>
      <c r="G2145" s="63">
        <v>357680658.68049514</v>
      </c>
      <c r="H2145" s="63"/>
      <c r="I2145" s="112">
        <v>357680658.68049514</v>
      </c>
      <c r="J2145" s="63">
        <v>0</v>
      </c>
      <c r="K2145" s="65">
        <v>349688933.66999996</v>
      </c>
      <c r="L2145" s="112">
        <v>349688933.66999996</v>
      </c>
      <c r="M2145" s="63">
        <v>35027415.590000004</v>
      </c>
      <c r="N2145" s="64">
        <v>335431656.43000007</v>
      </c>
      <c r="O2145" s="110">
        <v>14257277.23999989</v>
      </c>
      <c r="P2145" s="110">
        <v>0</v>
      </c>
      <c r="Q2145" s="110">
        <v>0</v>
      </c>
      <c r="R2145" s="110">
        <v>14257277.23999989</v>
      </c>
      <c r="S2145" s="110">
        <v>35027415.590000004</v>
      </c>
    </row>
    <row r="2146" spans="1:19" ht="15.75" customHeight="1" x14ac:dyDescent="0.3">
      <c r="A2146" s="66" t="s">
        <v>2366</v>
      </c>
      <c r="B2146" s="67" t="s">
        <v>61</v>
      </c>
      <c r="C2146" s="68" t="s">
        <v>2207</v>
      </c>
      <c r="D2146" s="68"/>
      <c r="E2146" s="69" t="s">
        <v>2208</v>
      </c>
      <c r="F2146" s="63">
        <v>0</v>
      </c>
      <c r="G2146" s="63">
        <v>658002598.26057959</v>
      </c>
      <c r="H2146" s="63"/>
      <c r="I2146" s="112">
        <v>658002598.26057959</v>
      </c>
      <c r="J2146" s="63">
        <v>0</v>
      </c>
      <c r="K2146" s="65">
        <v>643090584.64999998</v>
      </c>
      <c r="L2146" s="112">
        <v>643090584.64999998</v>
      </c>
      <c r="M2146" s="63">
        <v>63873913.74000001</v>
      </c>
      <c r="N2146" s="64">
        <v>616767225.47000003</v>
      </c>
      <c r="O2146" s="110">
        <v>26323359.179999948</v>
      </c>
      <c r="P2146" s="110">
        <v>0</v>
      </c>
      <c r="Q2146" s="110">
        <v>0</v>
      </c>
      <c r="R2146" s="110">
        <v>26323359.179999948</v>
      </c>
      <c r="S2146" s="110">
        <v>63873913.74000001</v>
      </c>
    </row>
    <row r="2147" spans="1:19" ht="15.75" customHeight="1" x14ac:dyDescent="0.3">
      <c r="A2147" s="66" t="s">
        <v>2366</v>
      </c>
      <c r="B2147" s="67" t="s">
        <v>61</v>
      </c>
      <c r="C2147" s="68" t="s">
        <v>1482</v>
      </c>
      <c r="D2147" s="68"/>
      <c r="E2147" s="69" t="s">
        <v>1483</v>
      </c>
      <c r="F2147" s="63">
        <v>0</v>
      </c>
      <c r="G2147" s="63">
        <v>258802722.10650194</v>
      </c>
      <c r="H2147" s="63"/>
      <c r="I2147" s="112">
        <v>258802722.10650194</v>
      </c>
      <c r="J2147" s="63">
        <v>0</v>
      </c>
      <c r="K2147" s="65">
        <v>252991521.10000002</v>
      </c>
      <c r="L2147" s="112">
        <v>252991521.10000002</v>
      </c>
      <c r="M2147" s="63">
        <v>25324280.50999999</v>
      </c>
      <c r="N2147" s="64">
        <v>242662135.77999997</v>
      </c>
      <c r="O2147" s="110">
        <v>10329385.320000052</v>
      </c>
      <c r="P2147" s="110">
        <v>0</v>
      </c>
      <c r="Q2147" s="110">
        <v>0</v>
      </c>
      <c r="R2147" s="110">
        <v>10329385.320000052</v>
      </c>
      <c r="S2147" s="110">
        <v>25324280.50999999</v>
      </c>
    </row>
    <row r="2148" spans="1:19" ht="15.75" customHeight="1" x14ac:dyDescent="0.3">
      <c r="A2148" s="66" t="s">
        <v>2366</v>
      </c>
      <c r="B2148" s="67" t="s">
        <v>61</v>
      </c>
      <c r="C2148" s="68" t="s">
        <v>1484</v>
      </c>
      <c r="D2148" s="68"/>
      <c r="E2148" s="69" t="s">
        <v>1485</v>
      </c>
      <c r="F2148" s="63">
        <v>0</v>
      </c>
      <c r="G2148" s="63">
        <v>428660034.69410682</v>
      </c>
      <c r="H2148" s="63"/>
      <c r="I2148" s="112">
        <v>428660034.69410682</v>
      </c>
      <c r="J2148" s="63">
        <v>0</v>
      </c>
      <c r="K2148" s="65">
        <v>418994265.38999993</v>
      </c>
      <c r="L2148" s="112">
        <v>418994265.38999993</v>
      </c>
      <c r="M2148" s="63">
        <v>41798019.080000013</v>
      </c>
      <c r="N2148" s="64">
        <v>401867413.00999999</v>
      </c>
      <c r="O2148" s="110">
        <v>17126852.379999936</v>
      </c>
      <c r="P2148" s="110">
        <v>0</v>
      </c>
      <c r="Q2148" s="110">
        <v>0</v>
      </c>
      <c r="R2148" s="110">
        <v>17126852.379999936</v>
      </c>
      <c r="S2148" s="110">
        <v>41798019.080000013</v>
      </c>
    </row>
    <row r="2149" spans="1:19" ht="15.75" customHeight="1" x14ac:dyDescent="0.3">
      <c r="A2149" s="66" t="s">
        <v>2366</v>
      </c>
      <c r="B2149" s="67" t="s">
        <v>61</v>
      </c>
      <c r="C2149" s="68" t="s">
        <v>1486</v>
      </c>
      <c r="D2149" s="68"/>
      <c r="E2149" s="69" t="s">
        <v>1487</v>
      </c>
      <c r="F2149" s="63">
        <v>0</v>
      </c>
      <c r="G2149" s="63">
        <v>494706338.51952463</v>
      </c>
      <c r="H2149" s="63"/>
      <c r="I2149" s="112">
        <v>494706338.51952463</v>
      </c>
      <c r="J2149" s="63">
        <v>0</v>
      </c>
      <c r="K2149" s="65">
        <v>483646019.17000002</v>
      </c>
      <c r="L2149" s="112">
        <v>483646019.17000002</v>
      </c>
      <c r="M2149" s="63">
        <v>48522272.76000005</v>
      </c>
      <c r="N2149" s="64">
        <v>463922992.49000001</v>
      </c>
      <c r="O2149" s="110">
        <v>19723026.680000007</v>
      </c>
      <c r="P2149" s="110">
        <v>0</v>
      </c>
      <c r="Q2149" s="110">
        <v>0</v>
      </c>
      <c r="R2149" s="110">
        <v>19723026.680000007</v>
      </c>
      <c r="S2149" s="110">
        <v>48522272.76000005</v>
      </c>
    </row>
    <row r="2150" spans="1:19" ht="15.75" customHeight="1" x14ac:dyDescent="0.3">
      <c r="A2150" s="66" t="s">
        <v>2366</v>
      </c>
      <c r="B2150" s="67" t="s">
        <v>61</v>
      </c>
      <c r="C2150" s="68" t="s">
        <v>2209</v>
      </c>
      <c r="D2150" s="68"/>
      <c r="E2150" s="69" t="s">
        <v>2210</v>
      </c>
      <c r="F2150" s="63">
        <v>0</v>
      </c>
      <c r="G2150" s="63">
        <v>421075720.70080554</v>
      </c>
      <c r="H2150" s="63"/>
      <c r="I2150" s="112">
        <v>421075720.70080554</v>
      </c>
      <c r="J2150" s="63">
        <v>0</v>
      </c>
      <c r="K2150" s="65">
        <v>411526903.88</v>
      </c>
      <c r="L2150" s="112">
        <v>411526903.88</v>
      </c>
      <c r="M2150" s="63">
        <v>40846612.420000017</v>
      </c>
      <c r="N2150" s="64">
        <v>394679083.19999999</v>
      </c>
      <c r="O2150" s="110">
        <v>16847820.680000007</v>
      </c>
      <c r="P2150" s="110">
        <v>0</v>
      </c>
      <c r="Q2150" s="110">
        <v>0</v>
      </c>
      <c r="R2150" s="110">
        <v>16847820.680000007</v>
      </c>
      <c r="S2150" s="110">
        <v>40846612.420000017</v>
      </c>
    </row>
    <row r="2151" spans="1:19" ht="15.75" customHeight="1" x14ac:dyDescent="0.3">
      <c r="A2151" s="66" t="s">
        <v>2366</v>
      </c>
      <c r="B2151" s="67" t="s">
        <v>61</v>
      </c>
      <c r="C2151" s="68" t="s">
        <v>1488</v>
      </c>
      <c r="D2151" s="68"/>
      <c r="E2151" s="69" t="s">
        <v>1489</v>
      </c>
      <c r="F2151" s="63">
        <v>0</v>
      </c>
      <c r="G2151" s="63">
        <v>455110269.56165612</v>
      </c>
      <c r="H2151" s="63"/>
      <c r="I2151" s="112">
        <v>455110269.56165612</v>
      </c>
      <c r="J2151" s="63">
        <v>0</v>
      </c>
      <c r="K2151" s="65">
        <v>444881223.97000003</v>
      </c>
      <c r="L2151" s="112">
        <v>444881223.97000003</v>
      </c>
      <c r="M2151" s="63">
        <v>44452839.400000006</v>
      </c>
      <c r="N2151" s="64">
        <v>426712670.89999998</v>
      </c>
      <c r="O2151" s="110">
        <v>18168553.070000052</v>
      </c>
      <c r="P2151" s="110">
        <v>0</v>
      </c>
      <c r="Q2151" s="110">
        <v>0</v>
      </c>
      <c r="R2151" s="110">
        <v>18168553.070000052</v>
      </c>
      <c r="S2151" s="110">
        <v>44452839.400000006</v>
      </c>
    </row>
    <row r="2152" spans="1:19" ht="15.75" customHeight="1" x14ac:dyDescent="0.3">
      <c r="A2152" s="66" t="s">
        <v>2366</v>
      </c>
      <c r="B2152" s="67" t="s">
        <v>61</v>
      </c>
      <c r="C2152" s="68" t="s">
        <v>1490</v>
      </c>
      <c r="D2152" s="68"/>
      <c r="E2152" s="69" t="s">
        <v>1491</v>
      </c>
      <c r="F2152" s="63">
        <v>0</v>
      </c>
      <c r="G2152" s="63">
        <v>474966765.72584045</v>
      </c>
      <c r="H2152" s="63"/>
      <c r="I2152" s="112">
        <v>474966765.72584045</v>
      </c>
      <c r="J2152" s="63">
        <v>0</v>
      </c>
      <c r="K2152" s="65">
        <v>464322077.60000002</v>
      </c>
      <c r="L2152" s="112">
        <v>464322077.60000002</v>
      </c>
      <c r="M2152" s="63">
        <v>46473456.420000017</v>
      </c>
      <c r="N2152" s="64">
        <v>445374714.97999996</v>
      </c>
      <c r="O2152" s="110">
        <v>18947362.620000064</v>
      </c>
      <c r="P2152" s="110">
        <v>0</v>
      </c>
      <c r="Q2152" s="110">
        <v>0</v>
      </c>
      <c r="R2152" s="110">
        <v>18947362.620000064</v>
      </c>
      <c r="S2152" s="110">
        <v>46473456.420000017</v>
      </c>
    </row>
    <row r="2153" spans="1:19" ht="15.75" customHeight="1" x14ac:dyDescent="0.3">
      <c r="A2153" s="66" t="s">
        <v>2366</v>
      </c>
      <c r="B2153" s="67" t="s">
        <v>61</v>
      </c>
      <c r="C2153" s="68" t="s">
        <v>1492</v>
      </c>
      <c r="D2153" s="68"/>
      <c r="E2153" s="69" t="s">
        <v>1493</v>
      </c>
      <c r="F2153" s="63">
        <v>0</v>
      </c>
      <c r="G2153" s="63">
        <v>331785213.41425437</v>
      </c>
      <c r="H2153" s="63"/>
      <c r="I2153" s="112">
        <v>331785213.41425437</v>
      </c>
      <c r="J2153" s="63">
        <v>0</v>
      </c>
      <c r="K2153" s="65">
        <v>324353181.91999996</v>
      </c>
      <c r="L2153" s="112">
        <v>324353181.91999996</v>
      </c>
      <c r="M2153" s="63">
        <v>32486610.639999986</v>
      </c>
      <c r="N2153" s="64">
        <v>311119220.56</v>
      </c>
      <c r="O2153" s="110">
        <v>13233961.359999955</v>
      </c>
      <c r="P2153" s="110">
        <v>0</v>
      </c>
      <c r="Q2153" s="110">
        <v>0</v>
      </c>
      <c r="R2153" s="110">
        <v>13233961.359999955</v>
      </c>
      <c r="S2153" s="110">
        <v>32486610.639999986</v>
      </c>
    </row>
    <row r="2154" spans="1:19" ht="15.75" customHeight="1" x14ac:dyDescent="0.3">
      <c r="A2154" s="66" t="s">
        <v>2366</v>
      </c>
      <c r="B2154" s="67" t="s">
        <v>61</v>
      </c>
      <c r="C2154" s="68" t="s">
        <v>2211</v>
      </c>
      <c r="D2154" s="68"/>
      <c r="E2154" s="69" t="s">
        <v>2212</v>
      </c>
      <c r="F2154" s="63">
        <v>0</v>
      </c>
      <c r="G2154" s="63">
        <v>310808318.51216507</v>
      </c>
      <c r="H2154" s="63"/>
      <c r="I2154" s="112">
        <v>310808318.51216507</v>
      </c>
      <c r="J2154" s="63">
        <v>0</v>
      </c>
      <c r="K2154" s="65">
        <v>303750812.96000004</v>
      </c>
      <c r="L2154" s="112">
        <v>303750812.96000004</v>
      </c>
      <c r="M2154" s="63">
        <v>30133670.539999992</v>
      </c>
      <c r="N2154" s="64">
        <v>291310697.09000003</v>
      </c>
      <c r="O2154" s="110">
        <v>12440115.870000005</v>
      </c>
      <c r="P2154" s="110">
        <v>0</v>
      </c>
      <c r="Q2154" s="110">
        <v>0</v>
      </c>
      <c r="R2154" s="110">
        <v>12440115.870000005</v>
      </c>
      <c r="S2154" s="110">
        <v>30133670.539999992</v>
      </c>
    </row>
    <row r="2155" spans="1:19" ht="15.75" customHeight="1" x14ac:dyDescent="0.3">
      <c r="A2155" s="66" t="s">
        <v>2366</v>
      </c>
      <c r="B2155" s="67" t="s">
        <v>61</v>
      </c>
      <c r="C2155" s="68" t="s">
        <v>2213</v>
      </c>
      <c r="D2155" s="68"/>
      <c r="E2155" s="69" t="s">
        <v>2214</v>
      </c>
      <c r="F2155" s="63">
        <v>0</v>
      </c>
      <c r="G2155" s="63">
        <v>299224927.27550936</v>
      </c>
      <c r="H2155" s="63"/>
      <c r="I2155" s="112">
        <v>299224927.27550936</v>
      </c>
      <c r="J2155" s="63">
        <v>0</v>
      </c>
      <c r="K2155" s="65">
        <v>292523138.45999998</v>
      </c>
      <c r="L2155" s="112">
        <v>292523138.45999998</v>
      </c>
      <c r="M2155" s="63">
        <v>29327688.980000019</v>
      </c>
      <c r="N2155" s="64">
        <v>280588121.63999999</v>
      </c>
      <c r="O2155" s="110">
        <v>11935016.819999993</v>
      </c>
      <c r="P2155" s="110">
        <v>0</v>
      </c>
      <c r="Q2155" s="110">
        <v>0</v>
      </c>
      <c r="R2155" s="110">
        <v>11935016.819999993</v>
      </c>
      <c r="S2155" s="110">
        <v>29327688.980000019</v>
      </c>
    </row>
    <row r="2156" spans="1:19" ht="15.75" customHeight="1" x14ac:dyDescent="0.3">
      <c r="A2156" s="66" t="s">
        <v>2366</v>
      </c>
      <c r="B2156" s="67" t="s">
        <v>61</v>
      </c>
      <c r="C2156" s="68" t="s">
        <v>2215</v>
      </c>
      <c r="D2156" s="68"/>
      <c r="E2156" s="69" t="s">
        <v>2216</v>
      </c>
      <c r="F2156" s="63">
        <v>0</v>
      </c>
      <c r="G2156" s="63">
        <v>571168774.4487946</v>
      </c>
      <c r="H2156" s="63"/>
      <c r="I2156" s="112">
        <v>571168774.4487946</v>
      </c>
      <c r="J2156" s="63">
        <v>0</v>
      </c>
      <c r="K2156" s="65">
        <v>558298625.71000004</v>
      </c>
      <c r="L2156" s="112">
        <v>558298625.71000004</v>
      </c>
      <c r="M2156" s="63">
        <v>55687716.310000002</v>
      </c>
      <c r="N2156" s="64">
        <v>535482226.98000008</v>
      </c>
      <c r="O2156" s="110">
        <v>22816398.729999959</v>
      </c>
      <c r="P2156" s="110">
        <v>0</v>
      </c>
      <c r="Q2156" s="110">
        <v>0</v>
      </c>
      <c r="R2156" s="110">
        <v>22816398.729999959</v>
      </c>
      <c r="S2156" s="110">
        <v>55687716.310000002</v>
      </c>
    </row>
    <row r="2157" spans="1:19" ht="15.75" customHeight="1" x14ac:dyDescent="0.3">
      <c r="A2157" s="66" t="s">
        <v>2366</v>
      </c>
      <c r="B2157" s="67" t="s">
        <v>61</v>
      </c>
      <c r="C2157" s="68" t="s">
        <v>2217</v>
      </c>
      <c r="D2157" s="68"/>
      <c r="E2157" s="69" t="s">
        <v>2218</v>
      </c>
      <c r="F2157" s="63">
        <v>0</v>
      </c>
      <c r="G2157" s="63">
        <v>185806111.26297605</v>
      </c>
      <c r="H2157" s="63"/>
      <c r="I2157" s="112">
        <v>185806111.26297605</v>
      </c>
      <c r="J2157" s="63">
        <v>0</v>
      </c>
      <c r="K2157" s="65">
        <v>181595723.57999998</v>
      </c>
      <c r="L2157" s="112">
        <v>181595723.57999998</v>
      </c>
      <c r="M2157" s="63">
        <v>18037137.510000005</v>
      </c>
      <c r="N2157" s="64">
        <v>174162769.74000001</v>
      </c>
      <c r="O2157" s="110">
        <v>7432953.8399999738</v>
      </c>
      <c r="P2157" s="110">
        <v>0</v>
      </c>
      <c r="Q2157" s="110">
        <v>0</v>
      </c>
      <c r="R2157" s="110">
        <v>7432953.8399999738</v>
      </c>
      <c r="S2157" s="110">
        <v>18037137.510000005</v>
      </c>
    </row>
    <row r="2158" spans="1:19" ht="15.75" customHeight="1" x14ac:dyDescent="0.3">
      <c r="A2158" s="66" t="s">
        <v>2366</v>
      </c>
      <c r="B2158" s="67" t="s">
        <v>61</v>
      </c>
      <c r="C2158" s="68" t="s">
        <v>2219</v>
      </c>
      <c r="D2158" s="68"/>
      <c r="E2158" s="69" t="s">
        <v>2220</v>
      </c>
      <c r="F2158" s="63">
        <v>0</v>
      </c>
      <c r="G2158" s="63">
        <v>361980722.53322101</v>
      </c>
      <c r="H2158" s="63"/>
      <c r="I2158" s="112">
        <v>361980722.53322101</v>
      </c>
      <c r="J2158" s="63">
        <v>0</v>
      </c>
      <c r="K2158" s="65">
        <v>353917117.96000004</v>
      </c>
      <c r="L2158" s="112">
        <v>353917117.96000004</v>
      </c>
      <c r="M2158" s="63">
        <v>35596904.819999993</v>
      </c>
      <c r="N2158" s="64">
        <v>339498790.37</v>
      </c>
      <c r="O2158" s="110">
        <v>14418327.590000033</v>
      </c>
      <c r="P2158" s="110">
        <v>0</v>
      </c>
      <c r="Q2158" s="110">
        <v>0</v>
      </c>
      <c r="R2158" s="110">
        <v>14418327.590000033</v>
      </c>
      <c r="S2158" s="110">
        <v>35596904.819999993</v>
      </c>
    </row>
    <row r="2159" spans="1:19" ht="15.75" customHeight="1" x14ac:dyDescent="0.3">
      <c r="A2159" s="66" t="s">
        <v>2366</v>
      </c>
      <c r="B2159" s="67" t="s">
        <v>61</v>
      </c>
      <c r="C2159" s="68" t="s">
        <v>2221</v>
      </c>
      <c r="D2159" s="68"/>
      <c r="E2159" s="69" t="s">
        <v>2222</v>
      </c>
      <c r="F2159" s="63">
        <v>0</v>
      </c>
      <c r="G2159" s="63">
        <v>289045228.04026639</v>
      </c>
      <c r="H2159" s="63"/>
      <c r="I2159" s="112">
        <v>289045228.04026639</v>
      </c>
      <c r="J2159" s="63">
        <v>0</v>
      </c>
      <c r="K2159" s="65">
        <v>282542472.63999999</v>
      </c>
      <c r="L2159" s="112">
        <v>282542472.63999999</v>
      </c>
      <c r="M2159" s="63">
        <v>28203833.419999987</v>
      </c>
      <c r="N2159" s="64">
        <v>271000724.80999994</v>
      </c>
      <c r="O2159" s="110">
        <v>11541747.830000043</v>
      </c>
      <c r="P2159" s="110">
        <v>0</v>
      </c>
      <c r="Q2159" s="110">
        <v>0</v>
      </c>
      <c r="R2159" s="110">
        <v>11541747.830000043</v>
      </c>
      <c r="S2159" s="110">
        <v>28203833.419999987</v>
      </c>
    </row>
    <row r="2160" spans="1:19" ht="15.75" customHeight="1" x14ac:dyDescent="0.3">
      <c r="A2160" s="66" t="s">
        <v>2366</v>
      </c>
      <c r="B2160" s="67" t="s">
        <v>63</v>
      </c>
      <c r="C2160" s="68" t="s">
        <v>248</v>
      </c>
      <c r="D2160" s="68"/>
      <c r="E2160" s="69" t="s">
        <v>63</v>
      </c>
      <c r="F2160" s="63">
        <v>0</v>
      </c>
      <c r="G2160" s="63">
        <v>38513048827.284447</v>
      </c>
      <c r="H2160" s="63"/>
      <c r="I2160" s="112">
        <v>38513048827.284447</v>
      </c>
      <c r="J2160" s="63">
        <v>0</v>
      </c>
      <c r="K2160" s="65">
        <v>37630167307.330002</v>
      </c>
      <c r="L2160" s="112">
        <v>37630167307.330002</v>
      </c>
      <c r="M2160" s="63">
        <v>3148575058.6399994</v>
      </c>
      <c r="N2160" s="64">
        <v>36088965758.139999</v>
      </c>
      <c r="O2160" s="110">
        <v>1541201549.1900024</v>
      </c>
      <c r="P2160" s="110">
        <v>0</v>
      </c>
      <c r="Q2160" s="110">
        <v>0</v>
      </c>
      <c r="R2160" s="110">
        <v>1541201549.1900024</v>
      </c>
      <c r="S2160" s="110">
        <v>3148575058.6399994</v>
      </c>
    </row>
    <row r="2161" spans="1:19" ht="15.75" customHeight="1" x14ac:dyDescent="0.3">
      <c r="A2161" s="66" t="s">
        <v>2366</v>
      </c>
      <c r="B2161" s="67" t="s">
        <v>63</v>
      </c>
      <c r="C2161" s="68" t="s">
        <v>1494</v>
      </c>
      <c r="D2161" s="68"/>
      <c r="E2161" s="69" t="s">
        <v>1495</v>
      </c>
      <c r="F2161" s="63">
        <v>0</v>
      </c>
      <c r="G2161" s="63">
        <v>1865797129.6029367</v>
      </c>
      <c r="H2161" s="63"/>
      <c r="I2161" s="112">
        <v>1865797129.6029367</v>
      </c>
      <c r="J2161" s="63">
        <v>0</v>
      </c>
      <c r="K2161" s="65">
        <v>1823176358.6599998</v>
      </c>
      <c r="L2161" s="112">
        <v>1823176358.6599998</v>
      </c>
      <c r="M2161" s="63">
        <v>179996335.82999992</v>
      </c>
      <c r="N2161" s="64">
        <v>1748384204.3099999</v>
      </c>
      <c r="O2161" s="110">
        <v>74792154.349999905</v>
      </c>
      <c r="P2161" s="110">
        <v>0</v>
      </c>
      <c r="Q2161" s="110">
        <v>0</v>
      </c>
      <c r="R2161" s="110">
        <v>74792154.349999905</v>
      </c>
      <c r="S2161" s="110">
        <v>179996335.82999992</v>
      </c>
    </row>
    <row r="2162" spans="1:19" ht="15.75" customHeight="1" x14ac:dyDescent="0.3">
      <c r="A2162" s="66" t="s">
        <v>2366</v>
      </c>
      <c r="B2162" s="67" t="s">
        <v>63</v>
      </c>
      <c r="C2162" s="68" t="s">
        <v>1496</v>
      </c>
      <c r="D2162" s="68"/>
      <c r="E2162" s="69" t="s">
        <v>1497</v>
      </c>
      <c r="F2162" s="63">
        <v>0</v>
      </c>
      <c r="G2162" s="63">
        <v>587899011.02012396</v>
      </c>
      <c r="H2162" s="63"/>
      <c r="I2162" s="112">
        <v>587899011.02012396</v>
      </c>
      <c r="J2162" s="63">
        <v>0</v>
      </c>
      <c r="K2162" s="65">
        <v>574541635.8599999</v>
      </c>
      <c r="L2162" s="112">
        <v>574541635.8599999</v>
      </c>
      <c r="M2162" s="63">
        <v>56974105.180000007</v>
      </c>
      <c r="N2162" s="64">
        <v>551007356.95000005</v>
      </c>
      <c r="O2162" s="110">
        <v>23534278.909999847</v>
      </c>
      <c r="P2162" s="110">
        <v>0</v>
      </c>
      <c r="Q2162" s="110">
        <v>0</v>
      </c>
      <c r="R2162" s="110">
        <v>23534278.909999847</v>
      </c>
      <c r="S2162" s="110">
        <v>56974105.180000007</v>
      </c>
    </row>
    <row r="2163" spans="1:19" ht="15.75" customHeight="1" x14ac:dyDescent="0.3">
      <c r="A2163" s="66" t="s">
        <v>2366</v>
      </c>
      <c r="B2163" s="67" t="s">
        <v>63</v>
      </c>
      <c r="C2163" s="68" t="s">
        <v>1498</v>
      </c>
      <c r="D2163" s="68"/>
      <c r="E2163" s="69" t="s">
        <v>1499</v>
      </c>
      <c r="F2163" s="63">
        <v>0</v>
      </c>
      <c r="G2163" s="63">
        <v>715662191.80311465</v>
      </c>
      <c r="H2163" s="63"/>
      <c r="I2163" s="112">
        <v>715662191.80311465</v>
      </c>
      <c r="J2163" s="63">
        <v>0</v>
      </c>
      <c r="K2163" s="65">
        <v>699383684.51000011</v>
      </c>
      <c r="L2163" s="112">
        <v>699383684.51000011</v>
      </c>
      <c r="M2163" s="63">
        <v>69241071.620000005</v>
      </c>
      <c r="N2163" s="64">
        <v>670727093.70000005</v>
      </c>
      <c r="O2163" s="110">
        <v>28656590.810000062</v>
      </c>
      <c r="P2163" s="110">
        <v>0</v>
      </c>
      <c r="Q2163" s="110">
        <v>0</v>
      </c>
      <c r="R2163" s="110">
        <v>28656590.810000062</v>
      </c>
      <c r="S2163" s="110">
        <v>69241071.620000005</v>
      </c>
    </row>
    <row r="2164" spans="1:19" ht="15.75" customHeight="1" x14ac:dyDescent="0.3">
      <c r="A2164" s="66" t="s">
        <v>2366</v>
      </c>
      <c r="B2164" s="67" t="s">
        <v>63</v>
      </c>
      <c r="C2164" s="68" t="s">
        <v>1500</v>
      </c>
      <c r="D2164" s="68"/>
      <c r="E2164" s="69" t="s">
        <v>1501</v>
      </c>
      <c r="F2164" s="63">
        <v>0</v>
      </c>
      <c r="G2164" s="63">
        <v>602003597.88952208</v>
      </c>
      <c r="H2164" s="63"/>
      <c r="I2164" s="112">
        <v>602003597.88952208</v>
      </c>
      <c r="J2164" s="63">
        <v>0</v>
      </c>
      <c r="K2164" s="65">
        <v>588467639.20000005</v>
      </c>
      <c r="L2164" s="112">
        <v>588467639.20000005</v>
      </c>
      <c r="M2164" s="63">
        <v>58762794.290000021</v>
      </c>
      <c r="N2164" s="64">
        <v>564432677.5999999</v>
      </c>
      <c r="O2164" s="110">
        <v>24034961.600000143</v>
      </c>
      <c r="P2164" s="110">
        <v>0</v>
      </c>
      <c r="Q2164" s="110">
        <v>0</v>
      </c>
      <c r="R2164" s="110">
        <v>24034961.600000143</v>
      </c>
      <c r="S2164" s="110">
        <v>58762794.290000021</v>
      </c>
    </row>
    <row r="2165" spans="1:19" ht="15.75" customHeight="1" x14ac:dyDescent="0.3">
      <c r="A2165" s="66" t="s">
        <v>2366</v>
      </c>
      <c r="B2165" s="67" t="s">
        <v>63</v>
      </c>
      <c r="C2165" s="68" t="s">
        <v>1502</v>
      </c>
      <c r="D2165" s="68"/>
      <c r="E2165" s="69" t="s">
        <v>1503</v>
      </c>
      <c r="F2165" s="63">
        <v>0</v>
      </c>
      <c r="G2165" s="63">
        <v>1076358505.4967017</v>
      </c>
      <c r="H2165" s="63"/>
      <c r="I2165" s="112">
        <v>1076358505.4967017</v>
      </c>
      <c r="J2165" s="63">
        <v>0</v>
      </c>
      <c r="K2165" s="65">
        <v>1051905456.4900001</v>
      </c>
      <c r="L2165" s="112">
        <v>1051905456.4900001</v>
      </c>
      <c r="M2165" s="63">
        <v>104283151.26999998</v>
      </c>
      <c r="N2165" s="64">
        <v>1008818907.33</v>
      </c>
      <c r="O2165" s="110">
        <v>43086549.160000086</v>
      </c>
      <c r="P2165" s="110">
        <v>0</v>
      </c>
      <c r="Q2165" s="110">
        <v>0</v>
      </c>
      <c r="R2165" s="110">
        <v>43086549.160000086</v>
      </c>
      <c r="S2165" s="110">
        <v>104283151.26999998</v>
      </c>
    </row>
    <row r="2166" spans="1:19" ht="15.75" customHeight="1" x14ac:dyDescent="0.3">
      <c r="A2166" s="66" t="s">
        <v>2366</v>
      </c>
      <c r="B2166" s="67" t="s">
        <v>63</v>
      </c>
      <c r="C2166" s="68" t="s">
        <v>1506</v>
      </c>
      <c r="D2166" s="68"/>
      <c r="E2166" s="69" t="s">
        <v>1507</v>
      </c>
      <c r="F2166" s="63">
        <v>0</v>
      </c>
      <c r="G2166" s="63">
        <v>489947472.97276676</v>
      </c>
      <c r="H2166" s="63"/>
      <c r="I2166" s="112">
        <v>489947472.97276676</v>
      </c>
      <c r="J2166" s="63">
        <v>0</v>
      </c>
      <c r="K2166" s="65">
        <v>478839579.22999996</v>
      </c>
      <c r="L2166" s="112">
        <v>478839579.22999996</v>
      </c>
      <c r="M2166" s="63">
        <v>47551547.030000031</v>
      </c>
      <c r="N2166" s="64">
        <v>459237225.45000005</v>
      </c>
      <c r="O2166" s="110">
        <v>19602353.779999912</v>
      </c>
      <c r="P2166" s="110">
        <v>0</v>
      </c>
      <c r="Q2166" s="110">
        <v>0</v>
      </c>
      <c r="R2166" s="110">
        <v>19602353.779999912</v>
      </c>
      <c r="S2166" s="110">
        <v>47551547.030000031</v>
      </c>
    </row>
    <row r="2167" spans="1:19" ht="15.75" customHeight="1" x14ac:dyDescent="0.3">
      <c r="A2167" s="66" t="s">
        <v>2366</v>
      </c>
      <c r="B2167" s="67" t="s">
        <v>63</v>
      </c>
      <c r="C2167" s="68" t="s">
        <v>1508</v>
      </c>
      <c r="D2167" s="68"/>
      <c r="E2167" s="69" t="s">
        <v>1509</v>
      </c>
      <c r="F2167" s="63">
        <v>0</v>
      </c>
      <c r="G2167" s="63">
        <v>697941187.23259962</v>
      </c>
      <c r="H2167" s="63"/>
      <c r="I2167" s="112">
        <v>697941187.23259962</v>
      </c>
      <c r="J2167" s="63">
        <v>0</v>
      </c>
      <c r="K2167" s="65">
        <v>682029597.64999998</v>
      </c>
      <c r="L2167" s="112">
        <v>682029597.64999998</v>
      </c>
      <c r="M2167" s="63">
        <v>67455447.319999993</v>
      </c>
      <c r="N2167" s="64">
        <v>654066030.31999993</v>
      </c>
      <c r="O2167" s="110">
        <v>27963567.330000043</v>
      </c>
      <c r="P2167" s="110">
        <v>0</v>
      </c>
      <c r="Q2167" s="110">
        <v>0</v>
      </c>
      <c r="R2167" s="110">
        <v>27963567.330000043</v>
      </c>
      <c r="S2167" s="110">
        <v>67455447.319999993</v>
      </c>
    </row>
    <row r="2168" spans="1:19" ht="15.75" customHeight="1" x14ac:dyDescent="0.3">
      <c r="A2168" s="66" t="s">
        <v>2366</v>
      </c>
      <c r="B2168" s="67" t="s">
        <v>63</v>
      </c>
      <c r="C2168" s="68" t="s">
        <v>1510</v>
      </c>
      <c r="D2168" s="68"/>
      <c r="E2168" s="69" t="s">
        <v>1511</v>
      </c>
      <c r="F2168" s="63">
        <v>0</v>
      </c>
      <c r="G2168" s="63">
        <v>754324942.39425802</v>
      </c>
      <c r="H2168" s="63"/>
      <c r="I2168" s="112">
        <v>754324942.39425802</v>
      </c>
      <c r="J2168" s="63">
        <v>0</v>
      </c>
      <c r="K2168" s="65">
        <v>737072260.52999997</v>
      </c>
      <c r="L2168" s="112">
        <v>737072260.52999997</v>
      </c>
      <c r="M2168" s="63">
        <v>72694334.340000033</v>
      </c>
      <c r="N2168" s="64">
        <v>706824874.98999989</v>
      </c>
      <c r="O2168" s="110">
        <v>30247385.540000081</v>
      </c>
      <c r="P2168" s="110">
        <v>0</v>
      </c>
      <c r="Q2168" s="110">
        <v>0</v>
      </c>
      <c r="R2168" s="110">
        <v>30247385.540000081</v>
      </c>
      <c r="S2168" s="110">
        <v>72694334.340000033</v>
      </c>
    </row>
    <row r="2169" spans="1:19" ht="15.75" customHeight="1" x14ac:dyDescent="0.3">
      <c r="A2169" s="66" t="s">
        <v>2366</v>
      </c>
      <c r="B2169" s="67" t="s">
        <v>63</v>
      </c>
      <c r="C2169" s="68" t="s">
        <v>1512</v>
      </c>
      <c r="D2169" s="68"/>
      <c r="E2169" s="69" t="s">
        <v>1513</v>
      </c>
      <c r="F2169" s="63">
        <v>0</v>
      </c>
      <c r="G2169" s="63">
        <v>890114224.43061876</v>
      </c>
      <c r="H2169" s="63"/>
      <c r="I2169" s="112">
        <v>890114224.43061876</v>
      </c>
      <c r="J2169" s="63">
        <v>0</v>
      </c>
      <c r="K2169" s="65">
        <v>869808325.01000011</v>
      </c>
      <c r="L2169" s="112">
        <v>869808325.01000011</v>
      </c>
      <c r="M2169" s="63">
        <v>85977091.050000012</v>
      </c>
      <c r="N2169" s="64">
        <v>834139348.6400001</v>
      </c>
      <c r="O2169" s="110">
        <v>35668976.370000005</v>
      </c>
      <c r="P2169" s="110">
        <v>0</v>
      </c>
      <c r="Q2169" s="110">
        <v>0</v>
      </c>
      <c r="R2169" s="110">
        <v>35668976.370000005</v>
      </c>
      <c r="S2169" s="110">
        <v>85977091.050000012</v>
      </c>
    </row>
    <row r="2170" spans="1:19" ht="15.75" customHeight="1" x14ac:dyDescent="0.3">
      <c r="A2170" s="66" t="s">
        <v>2366</v>
      </c>
      <c r="B2170" s="67" t="s">
        <v>63</v>
      </c>
      <c r="C2170" s="68" t="s">
        <v>1514</v>
      </c>
      <c r="D2170" s="68"/>
      <c r="E2170" s="69" t="s">
        <v>1515</v>
      </c>
      <c r="F2170" s="63">
        <v>0</v>
      </c>
      <c r="G2170" s="63">
        <v>652714674.23159671</v>
      </c>
      <c r="H2170" s="63"/>
      <c r="I2170" s="112">
        <v>652714674.23159671</v>
      </c>
      <c r="J2170" s="63">
        <v>0</v>
      </c>
      <c r="K2170" s="65">
        <v>637873136.5</v>
      </c>
      <c r="L2170" s="112">
        <v>637873136.5</v>
      </c>
      <c r="M2170" s="63">
        <v>63201016.889999986</v>
      </c>
      <c r="N2170" s="64">
        <v>611739167.66000009</v>
      </c>
      <c r="O2170" s="110">
        <v>26133968.839999914</v>
      </c>
      <c r="P2170" s="110">
        <v>0</v>
      </c>
      <c r="Q2170" s="110">
        <v>0</v>
      </c>
      <c r="R2170" s="110">
        <v>26133968.839999914</v>
      </c>
      <c r="S2170" s="110">
        <v>63201016.889999986</v>
      </c>
    </row>
    <row r="2171" spans="1:19" ht="15.75" customHeight="1" x14ac:dyDescent="0.3">
      <c r="A2171" s="66" t="s">
        <v>2366</v>
      </c>
      <c r="B2171" s="67" t="s">
        <v>63</v>
      </c>
      <c r="C2171" s="68" t="s">
        <v>1516</v>
      </c>
      <c r="D2171" s="68"/>
      <c r="E2171" s="69" t="s">
        <v>1517</v>
      </c>
      <c r="F2171" s="63">
        <v>0</v>
      </c>
      <c r="G2171" s="63">
        <v>760857200.42866826</v>
      </c>
      <c r="H2171" s="63"/>
      <c r="I2171" s="112">
        <v>760857200.42866826</v>
      </c>
      <c r="J2171" s="63">
        <v>0</v>
      </c>
      <c r="K2171" s="65">
        <v>743662141.31000006</v>
      </c>
      <c r="L2171" s="112">
        <v>743662141.31000006</v>
      </c>
      <c r="M2171" s="63">
        <v>74037816.669999957</v>
      </c>
      <c r="N2171" s="64">
        <v>713245407.93000007</v>
      </c>
      <c r="O2171" s="110">
        <v>30416733.379999995</v>
      </c>
      <c r="P2171" s="110">
        <v>0</v>
      </c>
      <c r="Q2171" s="110">
        <v>0</v>
      </c>
      <c r="R2171" s="110">
        <v>30416733.379999995</v>
      </c>
      <c r="S2171" s="110">
        <v>74037816.669999957</v>
      </c>
    </row>
    <row r="2172" spans="1:19" ht="15.75" customHeight="1" x14ac:dyDescent="0.3">
      <c r="A2172" s="66" t="s">
        <v>2366</v>
      </c>
      <c r="B2172" s="67" t="s">
        <v>63</v>
      </c>
      <c r="C2172" s="68" t="s">
        <v>1518</v>
      </c>
      <c r="D2172" s="68"/>
      <c r="E2172" s="69" t="s">
        <v>1519</v>
      </c>
      <c r="F2172" s="63">
        <v>0</v>
      </c>
      <c r="G2172" s="63">
        <v>1130758731.3362694</v>
      </c>
      <c r="H2172" s="63"/>
      <c r="I2172" s="112">
        <v>1130758731.3362694</v>
      </c>
      <c r="J2172" s="63">
        <v>0</v>
      </c>
      <c r="K2172" s="65">
        <v>1105105238.3999999</v>
      </c>
      <c r="L2172" s="112">
        <v>1105105238.3999999</v>
      </c>
      <c r="M2172" s="63">
        <v>109668484.60000002</v>
      </c>
      <c r="N2172" s="64">
        <v>1059856954.63</v>
      </c>
      <c r="O2172" s="110">
        <v>45248283.769999862</v>
      </c>
      <c r="P2172" s="110">
        <v>0</v>
      </c>
      <c r="Q2172" s="110">
        <v>0</v>
      </c>
      <c r="R2172" s="110">
        <v>45248283.769999862</v>
      </c>
      <c r="S2172" s="110">
        <v>109668484.60000002</v>
      </c>
    </row>
    <row r="2173" spans="1:19" ht="15.75" customHeight="1" x14ac:dyDescent="0.3">
      <c r="A2173" s="66" t="s">
        <v>2366</v>
      </c>
      <c r="B2173" s="67" t="s">
        <v>63</v>
      </c>
      <c r="C2173" s="68" t="s">
        <v>1520</v>
      </c>
      <c r="D2173" s="68"/>
      <c r="E2173" s="69" t="s">
        <v>1521</v>
      </c>
      <c r="F2173" s="63">
        <v>0</v>
      </c>
      <c r="G2173" s="63">
        <v>721818489.31609058</v>
      </c>
      <c r="H2173" s="63"/>
      <c r="I2173" s="112">
        <v>721818489.31609058</v>
      </c>
      <c r="J2173" s="63">
        <v>0</v>
      </c>
      <c r="K2173" s="65">
        <v>705351909.65999985</v>
      </c>
      <c r="L2173" s="112">
        <v>705351909.65999985</v>
      </c>
      <c r="M2173" s="63">
        <v>69735695.930000007</v>
      </c>
      <c r="N2173" s="64">
        <v>676426855.1400001</v>
      </c>
      <c r="O2173" s="110">
        <v>28925054.519999743</v>
      </c>
      <c r="P2173" s="110">
        <v>0</v>
      </c>
      <c r="Q2173" s="110">
        <v>0</v>
      </c>
      <c r="R2173" s="110">
        <v>28925054.519999743</v>
      </c>
      <c r="S2173" s="110">
        <v>69735695.930000007</v>
      </c>
    </row>
    <row r="2174" spans="1:19" ht="15.75" customHeight="1" x14ac:dyDescent="0.3">
      <c r="A2174" s="66" t="s">
        <v>2366</v>
      </c>
      <c r="B2174" s="67" t="s">
        <v>63</v>
      </c>
      <c r="C2174" s="68" t="s">
        <v>1522</v>
      </c>
      <c r="D2174" s="68"/>
      <c r="E2174" s="69" t="s">
        <v>1523</v>
      </c>
      <c r="F2174" s="63">
        <v>0</v>
      </c>
      <c r="G2174" s="63">
        <v>797076859.24256754</v>
      </c>
      <c r="H2174" s="63"/>
      <c r="I2174" s="112">
        <v>797076859.24256754</v>
      </c>
      <c r="J2174" s="63">
        <v>0</v>
      </c>
      <c r="K2174" s="65">
        <v>779103137.08999991</v>
      </c>
      <c r="L2174" s="112">
        <v>779103137.08999991</v>
      </c>
      <c r="M2174" s="63">
        <v>77676617.789999962</v>
      </c>
      <c r="N2174" s="64">
        <v>747256459.1099999</v>
      </c>
      <c r="O2174" s="110">
        <v>31846677.980000019</v>
      </c>
      <c r="P2174" s="110">
        <v>0</v>
      </c>
      <c r="Q2174" s="110">
        <v>0</v>
      </c>
      <c r="R2174" s="110">
        <v>31846677.980000019</v>
      </c>
      <c r="S2174" s="110">
        <v>77676617.789999962</v>
      </c>
    </row>
    <row r="2175" spans="1:19" ht="15.75" customHeight="1" x14ac:dyDescent="0.3">
      <c r="A2175" s="66" t="s">
        <v>2366</v>
      </c>
      <c r="B2175" s="67" t="s">
        <v>63</v>
      </c>
      <c r="C2175" s="68" t="s">
        <v>1524</v>
      </c>
      <c r="D2175" s="68"/>
      <c r="E2175" s="69" t="s">
        <v>1525</v>
      </c>
      <c r="F2175" s="63">
        <v>0</v>
      </c>
      <c r="G2175" s="63">
        <v>782405680.36519098</v>
      </c>
      <c r="H2175" s="63"/>
      <c r="I2175" s="112">
        <v>782405680.36519098</v>
      </c>
      <c r="J2175" s="63">
        <v>0</v>
      </c>
      <c r="K2175" s="65">
        <v>764467602.18000007</v>
      </c>
      <c r="L2175" s="112">
        <v>764467602.18000007</v>
      </c>
      <c r="M2175" s="63">
        <v>75268124.589999974</v>
      </c>
      <c r="N2175" s="64">
        <v>733074804.74000001</v>
      </c>
      <c r="O2175" s="110">
        <v>31392797.440000057</v>
      </c>
      <c r="P2175" s="110">
        <v>0</v>
      </c>
      <c r="Q2175" s="110">
        <v>0</v>
      </c>
      <c r="R2175" s="110">
        <v>31392797.440000057</v>
      </c>
      <c r="S2175" s="110">
        <v>75268124.589999974</v>
      </c>
    </row>
    <row r="2176" spans="1:19" ht="15.75" customHeight="1" x14ac:dyDescent="0.3">
      <c r="A2176" s="66" t="s">
        <v>2366</v>
      </c>
      <c r="B2176" s="67" t="s">
        <v>63</v>
      </c>
      <c r="C2176" s="68" t="s">
        <v>1526</v>
      </c>
      <c r="D2176" s="68"/>
      <c r="E2176" s="69" t="s">
        <v>1527</v>
      </c>
      <c r="F2176" s="63">
        <v>0</v>
      </c>
      <c r="G2176" s="63">
        <v>1161597297.3082583</v>
      </c>
      <c r="H2176" s="63"/>
      <c r="I2176" s="112">
        <v>1161597297.3082583</v>
      </c>
      <c r="J2176" s="63">
        <v>0</v>
      </c>
      <c r="K2176" s="65">
        <v>1135273779.1599998</v>
      </c>
      <c r="L2176" s="112">
        <v>1135273779.1599998</v>
      </c>
      <c r="M2176" s="63">
        <v>112751170.27999997</v>
      </c>
      <c r="N2176" s="64">
        <v>1088804780.1199999</v>
      </c>
      <c r="O2176" s="110">
        <v>46468999.039999962</v>
      </c>
      <c r="P2176" s="110">
        <v>0</v>
      </c>
      <c r="Q2176" s="110">
        <v>0</v>
      </c>
      <c r="R2176" s="110">
        <v>46468999.039999962</v>
      </c>
      <c r="S2176" s="110">
        <v>112751170.27999997</v>
      </c>
    </row>
    <row r="2177" spans="1:19" ht="15.75" customHeight="1" x14ac:dyDescent="0.3">
      <c r="A2177" s="66" t="s">
        <v>2366</v>
      </c>
      <c r="B2177" s="67" t="s">
        <v>63</v>
      </c>
      <c r="C2177" s="68" t="s">
        <v>1528</v>
      </c>
      <c r="D2177" s="68"/>
      <c r="E2177" s="69" t="s">
        <v>1529</v>
      </c>
      <c r="F2177" s="63">
        <v>0</v>
      </c>
      <c r="G2177" s="63">
        <v>954715635.14711475</v>
      </c>
      <c r="H2177" s="63"/>
      <c r="I2177" s="112">
        <v>954715635.14711475</v>
      </c>
      <c r="J2177" s="63">
        <v>0</v>
      </c>
      <c r="K2177" s="65">
        <v>932961949.21000004</v>
      </c>
      <c r="L2177" s="112">
        <v>932961949.21000004</v>
      </c>
      <c r="M2177" s="63">
        <v>92309722.75999999</v>
      </c>
      <c r="N2177" s="64">
        <v>894715821.90999985</v>
      </c>
      <c r="O2177" s="110">
        <v>38246127.300000191</v>
      </c>
      <c r="P2177" s="110">
        <v>0</v>
      </c>
      <c r="Q2177" s="110">
        <v>0</v>
      </c>
      <c r="R2177" s="110">
        <v>38246127.300000191</v>
      </c>
      <c r="S2177" s="110">
        <v>92309722.75999999</v>
      </c>
    </row>
    <row r="2178" spans="1:19" ht="15.75" customHeight="1" x14ac:dyDescent="0.3">
      <c r="A2178" s="66" t="s">
        <v>2366</v>
      </c>
      <c r="B2178" s="67" t="s">
        <v>63</v>
      </c>
      <c r="C2178" s="68" t="s">
        <v>1530</v>
      </c>
      <c r="D2178" s="68"/>
      <c r="E2178" s="69" t="s">
        <v>1531</v>
      </c>
      <c r="F2178" s="63">
        <v>0</v>
      </c>
      <c r="G2178" s="63">
        <v>646159424.53122377</v>
      </c>
      <c r="H2178" s="63"/>
      <c r="I2178" s="112">
        <v>646159424.53122377</v>
      </c>
      <c r="J2178" s="63">
        <v>0</v>
      </c>
      <c r="K2178" s="65">
        <v>631546891.75</v>
      </c>
      <c r="L2178" s="112">
        <v>631546891.75</v>
      </c>
      <c r="M2178" s="63">
        <v>62819137.180000007</v>
      </c>
      <c r="N2178" s="64">
        <v>605711308.96000004</v>
      </c>
      <c r="O2178" s="110">
        <v>25835582.789999962</v>
      </c>
      <c r="P2178" s="110">
        <v>0</v>
      </c>
      <c r="Q2178" s="110">
        <v>0</v>
      </c>
      <c r="R2178" s="110">
        <v>25835582.789999962</v>
      </c>
      <c r="S2178" s="110">
        <v>62819137.180000007</v>
      </c>
    </row>
    <row r="2179" spans="1:19" ht="15.75" customHeight="1" x14ac:dyDescent="0.3">
      <c r="A2179" s="66" t="s">
        <v>2366</v>
      </c>
      <c r="B2179" s="67" t="s">
        <v>63</v>
      </c>
      <c r="C2179" s="68" t="s">
        <v>1532</v>
      </c>
      <c r="D2179" s="68"/>
      <c r="E2179" s="69" t="s">
        <v>1533</v>
      </c>
      <c r="F2179" s="63">
        <v>0</v>
      </c>
      <c r="G2179" s="63">
        <v>1209499001.096251</v>
      </c>
      <c r="H2179" s="63"/>
      <c r="I2179" s="112">
        <v>1209499001.096251</v>
      </c>
      <c r="J2179" s="63">
        <v>0</v>
      </c>
      <c r="K2179" s="65">
        <v>1181910366</v>
      </c>
      <c r="L2179" s="112">
        <v>1181910366</v>
      </c>
      <c r="M2179" s="63">
        <v>116830042.56999993</v>
      </c>
      <c r="N2179" s="64">
        <v>1133444418.3899999</v>
      </c>
      <c r="O2179" s="110">
        <v>48465947.610000134</v>
      </c>
      <c r="P2179" s="110">
        <v>0</v>
      </c>
      <c r="Q2179" s="110">
        <v>0</v>
      </c>
      <c r="R2179" s="110">
        <v>48465947.610000134</v>
      </c>
      <c r="S2179" s="110">
        <v>116830042.56999993</v>
      </c>
    </row>
    <row r="2180" spans="1:19" ht="15.75" customHeight="1" x14ac:dyDescent="0.3">
      <c r="A2180" s="66" t="s">
        <v>2366</v>
      </c>
      <c r="B2180" s="67" t="s">
        <v>63</v>
      </c>
      <c r="C2180" s="68" t="s">
        <v>1534</v>
      </c>
      <c r="D2180" s="68"/>
      <c r="E2180" s="69" t="s">
        <v>1535</v>
      </c>
      <c r="F2180" s="63">
        <v>0</v>
      </c>
      <c r="G2180" s="63">
        <v>1232765784.6613469</v>
      </c>
      <c r="H2180" s="63"/>
      <c r="I2180" s="112">
        <v>1232765784.6613469</v>
      </c>
      <c r="J2180" s="63">
        <v>0</v>
      </c>
      <c r="K2180" s="65">
        <v>1204731522.9300001</v>
      </c>
      <c r="L2180" s="112">
        <v>1204731522.9300001</v>
      </c>
      <c r="M2180" s="63">
        <v>119343314.03999996</v>
      </c>
      <c r="N2180" s="64">
        <v>1155371502.6800001</v>
      </c>
      <c r="O2180" s="110">
        <v>49360020.25</v>
      </c>
      <c r="P2180" s="110">
        <v>0</v>
      </c>
      <c r="Q2180" s="110">
        <v>0</v>
      </c>
      <c r="R2180" s="110">
        <v>49360020.25</v>
      </c>
      <c r="S2180" s="110">
        <v>119343314.03999996</v>
      </c>
    </row>
    <row r="2181" spans="1:19" ht="15.75" customHeight="1" x14ac:dyDescent="0.3">
      <c r="A2181" s="66" t="s">
        <v>2366</v>
      </c>
      <c r="B2181" s="67" t="s">
        <v>63</v>
      </c>
      <c r="C2181" s="68" t="s">
        <v>1536</v>
      </c>
      <c r="D2181" s="68"/>
      <c r="E2181" s="69" t="s">
        <v>1537</v>
      </c>
      <c r="F2181" s="63">
        <v>0</v>
      </c>
      <c r="G2181" s="63">
        <v>727977817.04049206</v>
      </c>
      <c r="H2181" s="63"/>
      <c r="I2181" s="112">
        <v>727977817.04049206</v>
      </c>
      <c r="J2181" s="63">
        <v>0</v>
      </c>
      <c r="K2181" s="65">
        <v>711566751.97000003</v>
      </c>
      <c r="L2181" s="112">
        <v>711566751.97000003</v>
      </c>
      <c r="M2181" s="63">
        <v>70944056.25</v>
      </c>
      <c r="N2181" s="64">
        <v>682482998.48000002</v>
      </c>
      <c r="O2181" s="110">
        <v>29083753.49000001</v>
      </c>
      <c r="P2181" s="110">
        <v>0</v>
      </c>
      <c r="Q2181" s="110">
        <v>0</v>
      </c>
      <c r="R2181" s="110">
        <v>29083753.49000001</v>
      </c>
      <c r="S2181" s="110">
        <v>70944056.25</v>
      </c>
    </row>
    <row r="2182" spans="1:19" ht="15.75" customHeight="1" x14ac:dyDescent="0.3">
      <c r="A2182" s="66" t="s">
        <v>2366</v>
      </c>
      <c r="B2182" s="67" t="s">
        <v>63</v>
      </c>
      <c r="C2182" s="68" t="s">
        <v>1538</v>
      </c>
      <c r="D2182" s="68"/>
      <c r="E2182" s="69" t="s">
        <v>1539</v>
      </c>
      <c r="F2182" s="63">
        <v>0</v>
      </c>
      <c r="G2182" s="63">
        <v>908854280.82556236</v>
      </c>
      <c r="H2182" s="63"/>
      <c r="I2182" s="112">
        <v>908854280.82556236</v>
      </c>
      <c r="J2182" s="63">
        <v>0</v>
      </c>
      <c r="K2182" s="65">
        <v>888163772.34000015</v>
      </c>
      <c r="L2182" s="112">
        <v>888163772.34000015</v>
      </c>
      <c r="M2182" s="63">
        <v>87907203.149999976</v>
      </c>
      <c r="N2182" s="64">
        <v>851763226.75000012</v>
      </c>
      <c r="O2182" s="110">
        <v>36400545.590000033</v>
      </c>
      <c r="P2182" s="110">
        <v>0</v>
      </c>
      <c r="Q2182" s="110">
        <v>0</v>
      </c>
      <c r="R2182" s="110">
        <v>36400545.590000033</v>
      </c>
      <c r="S2182" s="110">
        <v>87907203.149999976</v>
      </c>
    </row>
    <row r="2183" spans="1:19" ht="15.75" customHeight="1" x14ac:dyDescent="0.3">
      <c r="A2183" s="66" t="s">
        <v>2366</v>
      </c>
      <c r="B2183" s="67" t="s">
        <v>63</v>
      </c>
      <c r="C2183" s="68" t="s">
        <v>1540</v>
      </c>
      <c r="D2183" s="68"/>
      <c r="E2183" s="69" t="s">
        <v>1541</v>
      </c>
      <c r="F2183" s="63">
        <v>0</v>
      </c>
      <c r="G2183" s="63">
        <v>1017036641.9253774</v>
      </c>
      <c r="H2183" s="63"/>
      <c r="I2183" s="112">
        <v>1017036641.9253774</v>
      </c>
      <c r="J2183" s="63">
        <v>0</v>
      </c>
      <c r="K2183" s="65">
        <v>994050773.46000004</v>
      </c>
      <c r="L2183" s="112">
        <v>994050773.46000004</v>
      </c>
      <c r="M2183" s="63">
        <v>98935398.980000019</v>
      </c>
      <c r="N2183" s="64">
        <v>953392401.4000001</v>
      </c>
      <c r="O2183" s="110">
        <v>40658372.059999943</v>
      </c>
      <c r="P2183" s="110">
        <v>0</v>
      </c>
      <c r="Q2183" s="110">
        <v>0</v>
      </c>
      <c r="R2183" s="110">
        <v>40658372.059999943</v>
      </c>
      <c r="S2183" s="110">
        <v>98935398.980000019</v>
      </c>
    </row>
    <row r="2184" spans="1:19" ht="15.75" customHeight="1" x14ac:dyDescent="0.3">
      <c r="A2184" s="66" t="s">
        <v>2366</v>
      </c>
      <c r="B2184" s="67" t="s">
        <v>63</v>
      </c>
      <c r="C2184" s="68" t="s">
        <v>1542</v>
      </c>
      <c r="D2184" s="68"/>
      <c r="E2184" s="69" t="s">
        <v>1543</v>
      </c>
      <c r="F2184" s="63">
        <v>0</v>
      </c>
      <c r="G2184" s="63">
        <v>860811774.73003149</v>
      </c>
      <c r="H2184" s="63"/>
      <c r="I2184" s="112">
        <v>860811774.73003149</v>
      </c>
      <c r="J2184" s="63">
        <v>0</v>
      </c>
      <c r="K2184" s="65">
        <v>841107951.48999989</v>
      </c>
      <c r="L2184" s="112">
        <v>841107951.48999989</v>
      </c>
      <c r="M2184" s="63">
        <v>82907543.529999971</v>
      </c>
      <c r="N2184" s="64">
        <v>806583575.7299999</v>
      </c>
      <c r="O2184" s="110">
        <v>34524375.75999999</v>
      </c>
      <c r="P2184" s="110">
        <v>0</v>
      </c>
      <c r="Q2184" s="110">
        <v>0</v>
      </c>
      <c r="R2184" s="110">
        <v>34524375.75999999</v>
      </c>
      <c r="S2184" s="110">
        <v>82907543.529999971</v>
      </c>
    </row>
    <row r="2185" spans="1:19" ht="15.75" customHeight="1" x14ac:dyDescent="0.3">
      <c r="A2185" s="66" t="s">
        <v>2366</v>
      </c>
      <c r="B2185" s="67" t="s">
        <v>63</v>
      </c>
      <c r="C2185" s="68" t="s">
        <v>1544</v>
      </c>
      <c r="D2185" s="68"/>
      <c r="E2185" s="69" t="s">
        <v>1545</v>
      </c>
      <c r="F2185" s="63">
        <v>0</v>
      </c>
      <c r="G2185" s="63">
        <v>764605497.58473861</v>
      </c>
      <c r="H2185" s="63"/>
      <c r="I2185" s="112">
        <v>764605497.58473861</v>
      </c>
      <c r="J2185" s="63">
        <v>0</v>
      </c>
      <c r="K2185" s="65">
        <v>747331676.41000009</v>
      </c>
      <c r="L2185" s="112">
        <v>747331676.41000009</v>
      </c>
      <c r="M2185" s="63">
        <v>74398666.629999995</v>
      </c>
      <c r="N2185" s="64">
        <v>716767934.23000002</v>
      </c>
      <c r="O2185" s="110">
        <v>30563742.180000067</v>
      </c>
      <c r="P2185" s="110">
        <v>0</v>
      </c>
      <c r="Q2185" s="110">
        <v>0</v>
      </c>
      <c r="R2185" s="110">
        <v>30563742.180000067</v>
      </c>
      <c r="S2185" s="110">
        <v>74398666.629999995</v>
      </c>
    </row>
    <row r="2186" spans="1:19" ht="15.75" customHeight="1" x14ac:dyDescent="0.3">
      <c r="A2186" s="66" t="s">
        <v>2366</v>
      </c>
      <c r="B2186" s="67" t="s">
        <v>65</v>
      </c>
      <c r="C2186" s="68" t="s">
        <v>249</v>
      </c>
      <c r="D2186" s="68"/>
      <c r="E2186" s="69" t="s">
        <v>65</v>
      </c>
      <c r="F2186" s="63">
        <v>0</v>
      </c>
      <c r="G2186" s="63">
        <v>32829127941.67326</v>
      </c>
      <c r="H2186" s="63"/>
      <c r="I2186" s="112">
        <v>32829127941.67326</v>
      </c>
      <c r="J2186" s="63">
        <v>0</v>
      </c>
      <c r="K2186" s="65">
        <v>32080506801.799999</v>
      </c>
      <c r="L2186" s="112">
        <v>32080506801.799999</v>
      </c>
      <c r="M2186" s="63">
        <v>2694896727.8100014</v>
      </c>
      <c r="N2186" s="64">
        <v>30768553038.160004</v>
      </c>
      <c r="O2186" s="110">
        <v>1311953763.6399956</v>
      </c>
      <c r="P2186" s="110">
        <v>0</v>
      </c>
      <c r="Q2186" s="110">
        <v>0</v>
      </c>
      <c r="R2186" s="110">
        <v>1311953763.6399956</v>
      </c>
      <c r="S2186" s="110">
        <v>2694896727.8100014</v>
      </c>
    </row>
    <row r="2187" spans="1:19" ht="15.75" customHeight="1" x14ac:dyDescent="0.3">
      <c r="A2187" s="66" t="s">
        <v>2366</v>
      </c>
      <c r="B2187" s="67" t="s">
        <v>65</v>
      </c>
      <c r="C2187" s="68" t="s">
        <v>2461</v>
      </c>
      <c r="D2187" s="68"/>
      <c r="E2187" s="69" t="s">
        <v>2462</v>
      </c>
      <c r="F2187" s="63">
        <v>0</v>
      </c>
      <c r="G2187" s="63">
        <v>1398159601.0838184</v>
      </c>
      <c r="H2187" s="63"/>
      <c r="I2187" s="112">
        <v>1398159601.0838184</v>
      </c>
      <c r="J2187" s="63">
        <v>0</v>
      </c>
      <c r="K2187" s="65">
        <v>1366327913.02</v>
      </c>
      <c r="L2187" s="112">
        <v>1366327913.02</v>
      </c>
      <c r="M2187" s="63">
        <v>135227046.53999996</v>
      </c>
      <c r="N2187" s="64">
        <v>1310329340.2199998</v>
      </c>
      <c r="O2187" s="110">
        <v>55998572.800000191</v>
      </c>
      <c r="P2187" s="110">
        <v>0</v>
      </c>
      <c r="Q2187" s="110">
        <v>0</v>
      </c>
      <c r="R2187" s="110">
        <v>55998572.800000191</v>
      </c>
      <c r="S2187" s="110">
        <v>135227046.53999996</v>
      </c>
    </row>
    <row r="2188" spans="1:19" ht="15.75" customHeight="1" x14ac:dyDescent="0.3">
      <c r="A2188" s="66" t="s">
        <v>2366</v>
      </c>
      <c r="B2188" s="67" t="s">
        <v>65</v>
      </c>
      <c r="C2188" s="68" t="s">
        <v>1546</v>
      </c>
      <c r="D2188" s="68"/>
      <c r="E2188" s="69" t="s">
        <v>1547</v>
      </c>
      <c r="F2188" s="63">
        <v>0</v>
      </c>
      <c r="G2188" s="63">
        <v>364545613.53242946</v>
      </c>
      <c r="H2188" s="63"/>
      <c r="I2188" s="112">
        <v>364545613.53242946</v>
      </c>
      <c r="J2188" s="63">
        <v>0</v>
      </c>
      <c r="K2188" s="65">
        <v>356334409.63000005</v>
      </c>
      <c r="L2188" s="112">
        <v>356334409.63000005</v>
      </c>
      <c r="M2188" s="63">
        <v>35553128.50999999</v>
      </c>
      <c r="N2188" s="64">
        <v>341773345.34999996</v>
      </c>
      <c r="O2188" s="110">
        <v>14561064.280000091</v>
      </c>
      <c r="P2188" s="110">
        <v>0</v>
      </c>
      <c r="Q2188" s="110">
        <v>0</v>
      </c>
      <c r="R2188" s="110">
        <v>14561064.280000091</v>
      </c>
      <c r="S2188" s="110">
        <v>35553128.50999999</v>
      </c>
    </row>
    <row r="2189" spans="1:19" ht="15.75" customHeight="1" x14ac:dyDescent="0.3">
      <c r="A2189" s="66" t="s">
        <v>2366</v>
      </c>
      <c r="B2189" s="67" t="s">
        <v>65</v>
      </c>
      <c r="C2189" s="68" t="s">
        <v>1548</v>
      </c>
      <c r="D2189" s="68"/>
      <c r="E2189" s="69" t="s">
        <v>1549</v>
      </c>
      <c r="F2189" s="63">
        <v>0</v>
      </c>
      <c r="G2189" s="63">
        <v>501277271.29914051</v>
      </c>
      <c r="H2189" s="63"/>
      <c r="I2189" s="112">
        <v>501277271.29914051</v>
      </c>
      <c r="J2189" s="63">
        <v>0</v>
      </c>
      <c r="K2189" s="65">
        <v>489963138.68000001</v>
      </c>
      <c r="L2189" s="112">
        <v>489963138.68000001</v>
      </c>
      <c r="M2189" s="63">
        <v>48815104.310000002</v>
      </c>
      <c r="N2189" s="64">
        <v>469930207.86000001</v>
      </c>
      <c r="O2189" s="110">
        <v>20032930.819999993</v>
      </c>
      <c r="P2189" s="110">
        <v>0</v>
      </c>
      <c r="Q2189" s="110">
        <v>0</v>
      </c>
      <c r="R2189" s="110">
        <v>20032930.819999993</v>
      </c>
      <c r="S2189" s="110">
        <v>48815104.310000002</v>
      </c>
    </row>
    <row r="2190" spans="1:19" ht="15.75" customHeight="1" x14ac:dyDescent="0.3">
      <c r="A2190" s="66" t="s">
        <v>2366</v>
      </c>
      <c r="B2190" s="67" t="s">
        <v>65</v>
      </c>
      <c r="C2190" s="68" t="s">
        <v>2223</v>
      </c>
      <c r="D2190" s="68"/>
      <c r="E2190" s="69" t="s">
        <v>2224</v>
      </c>
      <c r="F2190" s="63">
        <v>0</v>
      </c>
      <c r="G2190" s="63">
        <v>383174231.58231473</v>
      </c>
      <c r="H2190" s="63"/>
      <c r="I2190" s="112">
        <v>383174231.58231473</v>
      </c>
      <c r="J2190" s="63">
        <v>0</v>
      </c>
      <c r="K2190" s="65">
        <v>374605469.25999999</v>
      </c>
      <c r="L2190" s="112">
        <v>374605469.25999999</v>
      </c>
      <c r="M2190" s="63">
        <v>37553197.960000008</v>
      </c>
      <c r="N2190" s="64">
        <v>359328289.58999997</v>
      </c>
      <c r="O2190" s="110">
        <v>15277179.670000017</v>
      </c>
      <c r="P2190" s="110">
        <v>0</v>
      </c>
      <c r="Q2190" s="110">
        <v>0</v>
      </c>
      <c r="R2190" s="110">
        <v>15277179.670000017</v>
      </c>
      <c r="S2190" s="110">
        <v>37553197.960000008</v>
      </c>
    </row>
    <row r="2191" spans="1:19" ht="15.75" customHeight="1" x14ac:dyDescent="0.3">
      <c r="A2191" s="66" t="s">
        <v>2366</v>
      </c>
      <c r="B2191" s="67" t="s">
        <v>65</v>
      </c>
      <c r="C2191" s="68" t="s">
        <v>1550</v>
      </c>
      <c r="D2191" s="68"/>
      <c r="E2191" s="69" t="s">
        <v>1551</v>
      </c>
      <c r="F2191" s="63">
        <v>0</v>
      </c>
      <c r="G2191" s="63">
        <v>1066200103.7770853</v>
      </c>
      <c r="H2191" s="63"/>
      <c r="I2191" s="112">
        <v>1066200103.7770853</v>
      </c>
      <c r="J2191" s="63">
        <v>0</v>
      </c>
      <c r="K2191" s="65">
        <v>1041896453.4899999</v>
      </c>
      <c r="L2191" s="112">
        <v>1041896453.4899999</v>
      </c>
      <c r="M2191" s="63">
        <v>103041329.62</v>
      </c>
      <c r="N2191" s="64">
        <v>999179981.42000008</v>
      </c>
      <c r="O2191" s="110">
        <v>42716472.069999814</v>
      </c>
      <c r="P2191" s="110">
        <v>0</v>
      </c>
      <c r="Q2191" s="110">
        <v>0</v>
      </c>
      <c r="R2191" s="110">
        <v>42716472.069999814</v>
      </c>
      <c r="S2191" s="110">
        <v>103041329.62</v>
      </c>
    </row>
    <row r="2192" spans="1:19" ht="15.75" customHeight="1" x14ac:dyDescent="0.3">
      <c r="A2192" s="66" t="s">
        <v>2366</v>
      </c>
      <c r="B2192" s="67" t="s">
        <v>65</v>
      </c>
      <c r="C2192" s="68" t="s">
        <v>2225</v>
      </c>
      <c r="D2192" s="68"/>
      <c r="E2192" s="69" t="s">
        <v>2226</v>
      </c>
      <c r="F2192" s="63">
        <v>0</v>
      </c>
      <c r="G2192" s="63">
        <v>463813409.79481542</v>
      </c>
      <c r="H2192" s="63"/>
      <c r="I2192" s="112">
        <v>463813409.79481542</v>
      </c>
      <c r="J2192" s="63">
        <v>0</v>
      </c>
      <c r="K2192" s="65">
        <v>453404481.39999998</v>
      </c>
      <c r="L2192" s="112">
        <v>453404481.39999998</v>
      </c>
      <c r="M2192" s="63">
        <v>45362869.729999989</v>
      </c>
      <c r="N2192" s="64">
        <v>434895481.31000006</v>
      </c>
      <c r="O2192" s="110">
        <v>18509000.089999914</v>
      </c>
      <c r="P2192" s="110">
        <v>0</v>
      </c>
      <c r="Q2192" s="110">
        <v>0</v>
      </c>
      <c r="R2192" s="110">
        <v>18509000.089999914</v>
      </c>
      <c r="S2192" s="110">
        <v>45362869.729999989</v>
      </c>
    </row>
    <row r="2193" spans="1:19" ht="15.75" customHeight="1" x14ac:dyDescent="0.3">
      <c r="A2193" s="66" t="s">
        <v>2366</v>
      </c>
      <c r="B2193" s="67" t="s">
        <v>65</v>
      </c>
      <c r="C2193" s="68" t="s">
        <v>1552</v>
      </c>
      <c r="D2193" s="68"/>
      <c r="E2193" s="69" t="s">
        <v>1553</v>
      </c>
      <c r="F2193" s="63">
        <v>0</v>
      </c>
      <c r="G2193" s="63">
        <v>908191123.88457489</v>
      </c>
      <c r="H2193" s="63"/>
      <c r="I2193" s="112">
        <v>908191123.88457489</v>
      </c>
      <c r="J2193" s="63">
        <v>0</v>
      </c>
      <c r="K2193" s="65">
        <v>887621028.48000014</v>
      </c>
      <c r="L2193" s="112">
        <v>887621028.48000014</v>
      </c>
      <c r="M2193" s="63">
        <v>88201846.439999938</v>
      </c>
      <c r="N2193" s="64">
        <v>851294174.51999998</v>
      </c>
      <c r="O2193" s="110">
        <v>36326853.960000157</v>
      </c>
      <c r="P2193" s="110">
        <v>0</v>
      </c>
      <c r="Q2193" s="110">
        <v>0</v>
      </c>
      <c r="R2193" s="110">
        <v>36326853.960000157</v>
      </c>
      <c r="S2193" s="110">
        <v>88201846.439999938</v>
      </c>
    </row>
    <row r="2194" spans="1:19" ht="15.75" customHeight="1" x14ac:dyDescent="0.3">
      <c r="A2194" s="66" t="s">
        <v>2366</v>
      </c>
      <c r="B2194" s="67" t="s">
        <v>65</v>
      </c>
      <c r="C2194" s="68" t="s">
        <v>2227</v>
      </c>
      <c r="D2194" s="68"/>
      <c r="E2194" s="69" t="s">
        <v>2228</v>
      </c>
      <c r="F2194" s="63">
        <v>0</v>
      </c>
      <c r="G2194" s="63">
        <v>517218134.128438</v>
      </c>
      <c r="H2194" s="63"/>
      <c r="I2194" s="112">
        <v>517218134.128438</v>
      </c>
      <c r="J2194" s="63">
        <v>0</v>
      </c>
      <c r="K2194" s="65">
        <v>505538239.92000002</v>
      </c>
      <c r="L2194" s="112">
        <v>505538239.92000002</v>
      </c>
      <c r="M2194" s="63">
        <v>50341421.25999999</v>
      </c>
      <c r="N2194" s="64">
        <v>484865623.09999996</v>
      </c>
      <c r="O2194" s="110">
        <v>20672616.820000052</v>
      </c>
      <c r="P2194" s="110">
        <v>0</v>
      </c>
      <c r="Q2194" s="110">
        <v>0</v>
      </c>
      <c r="R2194" s="110">
        <v>20672616.820000052</v>
      </c>
      <c r="S2194" s="110">
        <v>50341421.25999999</v>
      </c>
    </row>
    <row r="2195" spans="1:19" ht="15.75" customHeight="1" x14ac:dyDescent="0.3">
      <c r="A2195" s="66" t="s">
        <v>2366</v>
      </c>
      <c r="B2195" s="67" t="s">
        <v>65</v>
      </c>
      <c r="C2195" s="68" t="s">
        <v>2229</v>
      </c>
      <c r="D2195" s="68"/>
      <c r="E2195" s="69" t="s">
        <v>2230</v>
      </c>
      <c r="F2195" s="63">
        <v>0</v>
      </c>
      <c r="G2195" s="63">
        <v>376536689.28082937</v>
      </c>
      <c r="H2195" s="63"/>
      <c r="I2195" s="112">
        <v>376536689.28082937</v>
      </c>
      <c r="J2195" s="63">
        <v>0</v>
      </c>
      <c r="K2195" s="65">
        <v>367995090.84000003</v>
      </c>
      <c r="L2195" s="112">
        <v>367995090.84000003</v>
      </c>
      <c r="M2195" s="63">
        <v>36537916.319999993</v>
      </c>
      <c r="N2195" s="64">
        <v>352927929.64999998</v>
      </c>
      <c r="O2195" s="110">
        <v>15067161.190000057</v>
      </c>
      <c r="P2195" s="110">
        <v>0</v>
      </c>
      <c r="Q2195" s="110">
        <v>0</v>
      </c>
      <c r="R2195" s="110">
        <v>15067161.190000057</v>
      </c>
      <c r="S2195" s="110">
        <v>36537916.319999993</v>
      </c>
    </row>
    <row r="2196" spans="1:19" ht="15.75" customHeight="1" x14ac:dyDescent="0.3">
      <c r="A2196" s="66" t="s">
        <v>2366</v>
      </c>
      <c r="B2196" s="67" t="s">
        <v>65</v>
      </c>
      <c r="C2196" s="68" t="s">
        <v>2231</v>
      </c>
      <c r="D2196" s="68"/>
      <c r="E2196" s="69" t="s">
        <v>2232</v>
      </c>
      <c r="F2196" s="63">
        <v>0</v>
      </c>
      <c r="G2196" s="63">
        <v>365819075.64645302</v>
      </c>
      <c r="H2196" s="63"/>
      <c r="I2196" s="112">
        <v>365819075.64645302</v>
      </c>
      <c r="J2196" s="63">
        <v>0</v>
      </c>
      <c r="K2196" s="65">
        <v>357575755.53999996</v>
      </c>
      <c r="L2196" s="112">
        <v>357575755.53999996</v>
      </c>
      <c r="M2196" s="63">
        <v>35677441.939999998</v>
      </c>
      <c r="N2196" s="64">
        <v>342962203.89999998</v>
      </c>
      <c r="O2196" s="110">
        <v>14613551.639999986</v>
      </c>
      <c r="P2196" s="110">
        <v>0</v>
      </c>
      <c r="Q2196" s="110">
        <v>0</v>
      </c>
      <c r="R2196" s="110">
        <v>14613551.639999986</v>
      </c>
      <c r="S2196" s="110">
        <v>35677441.939999998</v>
      </c>
    </row>
    <row r="2197" spans="1:19" ht="15.75" customHeight="1" x14ac:dyDescent="0.3">
      <c r="A2197" s="66" t="s">
        <v>2366</v>
      </c>
      <c r="B2197" s="67" t="s">
        <v>65</v>
      </c>
      <c r="C2197" s="68" t="s">
        <v>1554</v>
      </c>
      <c r="D2197" s="68"/>
      <c r="E2197" s="69" t="s">
        <v>1555</v>
      </c>
      <c r="F2197" s="63">
        <v>0</v>
      </c>
      <c r="G2197" s="63">
        <v>1001563569.6017623</v>
      </c>
      <c r="H2197" s="63"/>
      <c r="I2197" s="112">
        <v>1001563569.6017623</v>
      </c>
      <c r="J2197" s="63">
        <v>0</v>
      </c>
      <c r="K2197" s="65">
        <v>978915898.41999984</v>
      </c>
      <c r="L2197" s="112">
        <v>978915898.41999984</v>
      </c>
      <c r="M2197" s="63">
        <v>97378658.390000105</v>
      </c>
      <c r="N2197" s="64">
        <v>938871037.63000011</v>
      </c>
      <c r="O2197" s="110">
        <v>40044860.789999723</v>
      </c>
      <c r="P2197" s="110">
        <v>0</v>
      </c>
      <c r="Q2197" s="110">
        <v>0</v>
      </c>
      <c r="R2197" s="110">
        <v>40044860.789999723</v>
      </c>
      <c r="S2197" s="110">
        <v>97378658.390000105</v>
      </c>
    </row>
    <row r="2198" spans="1:19" ht="15.75" customHeight="1" x14ac:dyDescent="0.3">
      <c r="A2198" s="66" t="s">
        <v>2366</v>
      </c>
      <c r="B2198" s="67" t="s">
        <v>65</v>
      </c>
      <c r="C2198" s="68" t="s">
        <v>1556</v>
      </c>
      <c r="D2198" s="68"/>
      <c r="E2198" s="69" t="s">
        <v>1557</v>
      </c>
      <c r="F2198" s="63">
        <v>0</v>
      </c>
      <c r="G2198" s="63">
        <v>518082259.75754112</v>
      </c>
      <c r="H2198" s="63"/>
      <c r="I2198" s="112">
        <v>518082259.75754112</v>
      </c>
      <c r="J2198" s="63">
        <v>0</v>
      </c>
      <c r="K2198" s="65">
        <v>506304515.72000003</v>
      </c>
      <c r="L2198" s="112">
        <v>506304515.72000003</v>
      </c>
      <c r="M2198" s="63">
        <v>50175847.699999988</v>
      </c>
      <c r="N2198" s="64">
        <v>485562179.13000005</v>
      </c>
      <c r="O2198" s="110">
        <v>20742336.589999974</v>
      </c>
      <c r="P2198" s="110">
        <v>0</v>
      </c>
      <c r="Q2198" s="110">
        <v>0</v>
      </c>
      <c r="R2198" s="110">
        <v>20742336.589999974</v>
      </c>
      <c r="S2198" s="110">
        <v>50175847.699999988</v>
      </c>
    </row>
    <row r="2199" spans="1:19" ht="15.75" customHeight="1" x14ac:dyDescent="0.3">
      <c r="A2199" s="66" t="s">
        <v>2366</v>
      </c>
      <c r="B2199" s="67" t="s">
        <v>65</v>
      </c>
      <c r="C2199" s="68" t="s">
        <v>1558</v>
      </c>
      <c r="D2199" s="68"/>
      <c r="E2199" s="69" t="s">
        <v>1559</v>
      </c>
      <c r="F2199" s="63">
        <v>0</v>
      </c>
      <c r="G2199" s="63">
        <v>1043307884.7745074</v>
      </c>
      <c r="H2199" s="63"/>
      <c r="I2199" s="112">
        <v>1043307884.7745074</v>
      </c>
      <c r="J2199" s="63">
        <v>0</v>
      </c>
      <c r="K2199" s="65">
        <v>1019713595.4599999</v>
      </c>
      <c r="L2199" s="112">
        <v>1019713595.4599999</v>
      </c>
      <c r="M2199" s="63">
        <v>101416473.23000002</v>
      </c>
      <c r="N2199" s="64">
        <v>977998583.23000014</v>
      </c>
      <c r="O2199" s="110">
        <v>41715012.229999781</v>
      </c>
      <c r="P2199" s="110">
        <v>0</v>
      </c>
      <c r="Q2199" s="110">
        <v>0</v>
      </c>
      <c r="R2199" s="110">
        <v>41715012.229999781</v>
      </c>
      <c r="S2199" s="110">
        <v>101416473.23000002</v>
      </c>
    </row>
    <row r="2200" spans="1:19" ht="15.75" customHeight="1" x14ac:dyDescent="0.3">
      <c r="A2200" s="66" t="s">
        <v>2366</v>
      </c>
      <c r="B2200" s="67" t="s">
        <v>65</v>
      </c>
      <c r="C2200" s="68" t="s">
        <v>1560</v>
      </c>
      <c r="D2200" s="68"/>
      <c r="E2200" s="69" t="s">
        <v>1561</v>
      </c>
      <c r="F2200" s="63">
        <v>0</v>
      </c>
      <c r="G2200" s="63">
        <v>486241268.9902221</v>
      </c>
      <c r="H2200" s="63"/>
      <c r="I2200" s="112">
        <v>486241268.9902221</v>
      </c>
      <c r="J2200" s="63">
        <v>0</v>
      </c>
      <c r="K2200" s="65">
        <v>475327034.83000004</v>
      </c>
      <c r="L2200" s="112">
        <v>475327034.83000004</v>
      </c>
      <c r="M2200" s="63">
        <v>47553464.24000001</v>
      </c>
      <c r="N2200" s="64">
        <v>455922112.75999999</v>
      </c>
      <c r="O2200" s="110">
        <v>19404922.070000052</v>
      </c>
      <c r="P2200" s="110">
        <v>0</v>
      </c>
      <c r="Q2200" s="110">
        <v>0</v>
      </c>
      <c r="R2200" s="110">
        <v>19404922.070000052</v>
      </c>
      <c r="S2200" s="110">
        <v>47553464.24000001</v>
      </c>
    </row>
    <row r="2201" spans="1:19" ht="15.75" customHeight="1" x14ac:dyDescent="0.3">
      <c r="A2201" s="66" t="s">
        <v>2366</v>
      </c>
      <c r="B2201" s="67" t="s">
        <v>65</v>
      </c>
      <c r="C2201" s="68" t="s">
        <v>1562</v>
      </c>
      <c r="D2201" s="68"/>
      <c r="E2201" s="69" t="s">
        <v>1563</v>
      </c>
      <c r="F2201" s="63">
        <v>0</v>
      </c>
      <c r="G2201" s="63">
        <v>484281619.38417959</v>
      </c>
      <c r="H2201" s="63"/>
      <c r="I2201" s="112">
        <v>484281619.38417959</v>
      </c>
      <c r="J2201" s="63">
        <v>0</v>
      </c>
      <c r="K2201" s="65">
        <v>473438381.64999998</v>
      </c>
      <c r="L2201" s="112">
        <v>473438381.64999998</v>
      </c>
      <c r="M2201" s="63">
        <v>47428190.149999976</v>
      </c>
      <c r="N2201" s="64">
        <v>454123938.40999997</v>
      </c>
      <c r="O2201" s="110">
        <v>19314443.24000001</v>
      </c>
      <c r="P2201" s="110">
        <v>0</v>
      </c>
      <c r="Q2201" s="110">
        <v>0</v>
      </c>
      <c r="R2201" s="110">
        <v>19314443.24000001</v>
      </c>
      <c r="S2201" s="110">
        <v>47428190.149999976</v>
      </c>
    </row>
    <row r="2202" spans="1:19" ht="15.75" customHeight="1" x14ac:dyDescent="0.3">
      <c r="A2202" s="66" t="s">
        <v>2366</v>
      </c>
      <c r="B2202" s="67" t="s">
        <v>65</v>
      </c>
      <c r="C2202" s="68" t="s">
        <v>2233</v>
      </c>
      <c r="D2202" s="68"/>
      <c r="E2202" s="69" t="s">
        <v>2234</v>
      </c>
      <c r="F2202" s="63">
        <v>0</v>
      </c>
      <c r="G2202" s="63">
        <v>881653782.2601397</v>
      </c>
      <c r="H2202" s="63"/>
      <c r="I2202" s="112">
        <v>881653782.2601397</v>
      </c>
      <c r="J2202" s="63">
        <v>0</v>
      </c>
      <c r="K2202" s="65">
        <v>861743180.13</v>
      </c>
      <c r="L2202" s="112">
        <v>861743180.13</v>
      </c>
      <c r="M2202" s="63">
        <v>85803197.520000041</v>
      </c>
      <c r="N2202" s="64">
        <v>826504096</v>
      </c>
      <c r="O2202" s="110">
        <v>35239084.129999995</v>
      </c>
      <c r="P2202" s="110">
        <v>0</v>
      </c>
      <c r="Q2202" s="110">
        <v>0</v>
      </c>
      <c r="R2202" s="110">
        <v>35239084.129999995</v>
      </c>
      <c r="S2202" s="110">
        <v>85803197.520000041</v>
      </c>
    </row>
    <row r="2203" spans="1:19" ht="15.75" customHeight="1" x14ac:dyDescent="0.3">
      <c r="A2203" s="66" t="s">
        <v>2366</v>
      </c>
      <c r="B2203" s="67" t="s">
        <v>65</v>
      </c>
      <c r="C2203" s="68" t="s">
        <v>1564</v>
      </c>
      <c r="D2203" s="68"/>
      <c r="E2203" s="69" t="s">
        <v>1565</v>
      </c>
      <c r="F2203" s="63">
        <v>0</v>
      </c>
      <c r="G2203" s="63">
        <v>439910825.65331995</v>
      </c>
      <c r="H2203" s="63"/>
      <c r="I2203" s="112">
        <v>439910825.65331995</v>
      </c>
      <c r="J2203" s="63">
        <v>0</v>
      </c>
      <c r="K2203" s="65">
        <v>429977060.53000003</v>
      </c>
      <c r="L2203" s="112">
        <v>429977060.53000003</v>
      </c>
      <c r="M2203" s="63">
        <v>42818208.889999986</v>
      </c>
      <c r="N2203" s="64">
        <v>412394491.79000002</v>
      </c>
      <c r="O2203" s="110">
        <v>17582568.74000001</v>
      </c>
      <c r="P2203" s="110">
        <v>0</v>
      </c>
      <c r="Q2203" s="110">
        <v>0</v>
      </c>
      <c r="R2203" s="110">
        <v>17582568.74000001</v>
      </c>
      <c r="S2203" s="110">
        <v>42818208.889999986</v>
      </c>
    </row>
    <row r="2204" spans="1:19" ht="15.75" customHeight="1" x14ac:dyDescent="0.3">
      <c r="A2204" s="66" t="s">
        <v>2366</v>
      </c>
      <c r="B2204" s="67" t="s">
        <v>65</v>
      </c>
      <c r="C2204" s="68" t="s">
        <v>2235</v>
      </c>
      <c r="D2204" s="68"/>
      <c r="E2204" s="69" t="s">
        <v>2236</v>
      </c>
      <c r="F2204" s="63">
        <v>0</v>
      </c>
      <c r="G2204" s="63">
        <v>510020403.53405195</v>
      </c>
      <c r="H2204" s="63"/>
      <c r="I2204" s="112">
        <v>510020403.53405195</v>
      </c>
      <c r="J2204" s="63">
        <v>0</v>
      </c>
      <c r="K2204" s="65">
        <v>498464140.58000004</v>
      </c>
      <c r="L2204" s="112">
        <v>498464140.58000004</v>
      </c>
      <c r="M2204" s="63">
        <v>49515036.159999967</v>
      </c>
      <c r="N2204" s="64">
        <v>478061747.42999995</v>
      </c>
      <c r="O2204" s="110">
        <v>20402393.150000095</v>
      </c>
      <c r="P2204" s="110">
        <v>0</v>
      </c>
      <c r="Q2204" s="110">
        <v>0</v>
      </c>
      <c r="R2204" s="110">
        <v>20402393.150000095</v>
      </c>
      <c r="S2204" s="110">
        <v>49515036.159999967</v>
      </c>
    </row>
    <row r="2205" spans="1:19" ht="15.75" customHeight="1" x14ac:dyDescent="0.3">
      <c r="A2205" s="66" t="s">
        <v>2366</v>
      </c>
      <c r="B2205" s="67" t="s">
        <v>65</v>
      </c>
      <c r="C2205" s="68" t="s">
        <v>2237</v>
      </c>
      <c r="D2205" s="68"/>
      <c r="E2205" s="69" t="s">
        <v>2238</v>
      </c>
      <c r="F2205" s="63">
        <v>0</v>
      </c>
      <c r="G2205" s="63">
        <v>614074848.82989419</v>
      </c>
      <c r="H2205" s="63"/>
      <c r="I2205" s="112">
        <v>614074848.82989419</v>
      </c>
      <c r="J2205" s="63">
        <v>0</v>
      </c>
      <c r="K2205" s="65">
        <v>600237445.18000007</v>
      </c>
      <c r="L2205" s="112">
        <v>600237445.18000007</v>
      </c>
      <c r="M2205" s="63">
        <v>59874859.279999971</v>
      </c>
      <c r="N2205" s="64">
        <v>575706841.82999992</v>
      </c>
      <c r="O2205" s="110">
        <v>24530603.350000143</v>
      </c>
      <c r="P2205" s="110">
        <v>0</v>
      </c>
      <c r="Q2205" s="110">
        <v>0</v>
      </c>
      <c r="R2205" s="110">
        <v>24530603.350000143</v>
      </c>
      <c r="S2205" s="110">
        <v>59874859.279999971</v>
      </c>
    </row>
    <row r="2206" spans="1:19" ht="15.75" customHeight="1" x14ac:dyDescent="0.3">
      <c r="A2206" s="66" t="s">
        <v>2366</v>
      </c>
      <c r="B2206" s="67" t="s">
        <v>65</v>
      </c>
      <c r="C2206" s="68" t="s">
        <v>2239</v>
      </c>
      <c r="D2206" s="68"/>
      <c r="E2206" s="69" t="s">
        <v>2240</v>
      </c>
      <c r="F2206" s="63">
        <v>0</v>
      </c>
      <c r="G2206" s="63">
        <v>706620552.91083765</v>
      </c>
      <c r="H2206" s="63"/>
      <c r="I2206" s="112">
        <v>706620552.91083765</v>
      </c>
      <c r="J2206" s="63">
        <v>0</v>
      </c>
      <c r="K2206" s="65">
        <v>690749267.24000001</v>
      </c>
      <c r="L2206" s="112">
        <v>690749267.24000001</v>
      </c>
      <c r="M2206" s="63">
        <v>69058857.189999998</v>
      </c>
      <c r="N2206" s="64">
        <v>662544882.53999996</v>
      </c>
      <c r="O2206" s="110">
        <v>28204384.700000048</v>
      </c>
      <c r="P2206" s="110">
        <v>0</v>
      </c>
      <c r="Q2206" s="110">
        <v>0</v>
      </c>
      <c r="R2206" s="110">
        <v>28204384.700000048</v>
      </c>
      <c r="S2206" s="110">
        <v>69058857.189999998</v>
      </c>
    </row>
    <row r="2207" spans="1:19" ht="15.75" customHeight="1" x14ac:dyDescent="0.3">
      <c r="A2207" s="66" t="s">
        <v>2366</v>
      </c>
      <c r="B2207" s="67" t="s">
        <v>65</v>
      </c>
      <c r="C2207" s="68" t="s">
        <v>2241</v>
      </c>
      <c r="D2207" s="68"/>
      <c r="E2207" s="69" t="s">
        <v>2242</v>
      </c>
      <c r="F2207" s="63">
        <v>0</v>
      </c>
      <c r="G2207" s="63">
        <v>326051021.09576005</v>
      </c>
      <c r="H2207" s="63"/>
      <c r="I2207" s="112">
        <v>326051021.09576005</v>
      </c>
      <c r="J2207" s="63">
        <v>0</v>
      </c>
      <c r="K2207" s="65">
        <v>318755049.47000003</v>
      </c>
      <c r="L2207" s="112">
        <v>318755049.47000003</v>
      </c>
      <c r="M2207" s="63">
        <v>31966459.560000002</v>
      </c>
      <c r="N2207" s="64">
        <v>305753104.49000001</v>
      </c>
      <c r="O2207" s="110">
        <v>13001944.980000019</v>
      </c>
      <c r="P2207" s="110">
        <v>0</v>
      </c>
      <c r="Q2207" s="110">
        <v>0</v>
      </c>
      <c r="R2207" s="110">
        <v>13001944.980000019</v>
      </c>
      <c r="S2207" s="110">
        <v>31966459.560000002</v>
      </c>
    </row>
    <row r="2208" spans="1:19" ht="15.75" customHeight="1" x14ac:dyDescent="0.3">
      <c r="A2208" s="66" t="s">
        <v>2366</v>
      </c>
      <c r="B2208" s="67" t="s">
        <v>65</v>
      </c>
      <c r="C2208" s="68" t="s">
        <v>2243</v>
      </c>
      <c r="D2208" s="68"/>
      <c r="E2208" s="69" t="s">
        <v>2244</v>
      </c>
      <c r="F2208" s="63">
        <v>0</v>
      </c>
      <c r="G2208" s="63">
        <v>446406177.3831383</v>
      </c>
      <c r="H2208" s="63"/>
      <c r="I2208" s="112">
        <v>446406177.3831383</v>
      </c>
      <c r="J2208" s="63">
        <v>0</v>
      </c>
      <c r="K2208" s="65">
        <v>436392195.88</v>
      </c>
      <c r="L2208" s="112">
        <v>436392195.88</v>
      </c>
      <c r="M2208" s="63">
        <v>43683873.700000018</v>
      </c>
      <c r="N2208" s="64">
        <v>418579708.02999997</v>
      </c>
      <c r="O2208" s="110">
        <v>17812487.850000024</v>
      </c>
      <c r="P2208" s="110">
        <v>0</v>
      </c>
      <c r="Q2208" s="110">
        <v>0</v>
      </c>
      <c r="R2208" s="110">
        <v>17812487.850000024</v>
      </c>
      <c r="S2208" s="110">
        <v>43683873.700000018</v>
      </c>
    </row>
    <row r="2209" spans="1:19" ht="15.75" customHeight="1" x14ac:dyDescent="0.3">
      <c r="A2209" s="66" t="s">
        <v>2366</v>
      </c>
      <c r="B2209" s="67" t="s">
        <v>65</v>
      </c>
      <c r="C2209" s="68" t="s">
        <v>2245</v>
      </c>
      <c r="D2209" s="68"/>
      <c r="E2209" s="69" t="s">
        <v>2246</v>
      </c>
      <c r="F2209" s="63">
        <v>0</v>
      </c>
      <c r="G2209" s="63">
        <v>465037439.62690747</v>
      </c>
      <c r="H2209" s="63"/>
      <c r="I2209" s="112">
        <v>465037439.62690747</v>
      </c>
      <c r="J2209" s="63">
        <v>0</v>
      </c>
      <c r="K2209" s="65">
        <v>454589625.38999999</v>
      </c>
      <c r="L2209" s="112">
        <v>454589625.38999999</v>
      </c>
      <c r="M2209" s="63">
        <v>45430639.370000035</v>
      </c>
      <c r="N2209" s="64">
        <v>436026764.49000001</v>
      </c>
      <c r="O2209" s="110">
        <v>18562860.899999976</v>
      </c>
      <c r="P2209" s="110">
        <v>0</v>
      </c>
      <c r="Q2209" s="110">
        <v>0</v>
      </c>
      <c r="R2209" s="110">
        <v>18562860.899999976</v>
      </c>
      <c r="S2209" s="110">
        <v>45430639.370000035</v>
      </c>
    </row>
    <row r="2210" spans="1:19" ht="15.75" customHeight="1" x14ac:dyDescent="0.3">
      <c r="A2210" s="66" t="s">
        <v>2366</v>
      </c>
      <c r="B2210" s="67" t="s">
        <v>65</v>
      </c>
      <c r="C2210" s="68" t="s">
        <v>2247</v>
      </c>
      <c r="D2210" s="68"/>
      <c r="E2210" s="69" t="s">
        <v>2248</v>
      </c>
      <c r="F2210" s="63">
        <v>0</v>
      </c>
      <c r="G2210" s="63">
        <v>487164888.86388922</v>
      </c>
      <c r="H2210" s="63"/>
      <c r="I2210" s="112">
        <v>487164888.86388922</v>
      </c>
      <c r="J2210" s="63">
        <v>0</v>
      </c>
      <c r="K2210" s="65">
        <v>476245899.79000002</v>
      </c>
      <c r="L2210" s="112">
        <v>476245899.79000002</v>
      </c>
      <c r="M2210" s="63">
        <v>47690940.620000005</v>
      </c>
      <c r="N2210" s="64">
        <v>456811320.56999999</v>
      </c>
      <c r="O2210" s="110">
        <v>19434579.220000029</v>
      </c>
      <c r="P2210" s="110">
        <v>0</v>
      </c>
      <c r="Q2210" s="110">
        <v>0</v>
      </c>
      <c r="R2210" s="110">
        <v>19434579.220000029</v>
      </c>
      <c r="S2210" s="110">
        <v>47690940.620000005</v>
      </c>
    </row>
    <row r="2211" spans="1:19" ht="15.75" customHeight="1" x14ac:dyDescent="0.3">
      <c r="A2211" s="66" t="s">
        <v>2366</v>
      </c>
      <c r="B2211" s="67" t="s">
        <v>65</v>
      </c>
      <c r="C2211" s="68" t="s">
        <v>2249</v>
      </c>
      <c r="D2211" s="68"/>
      <c r="E2211" s="69" t="s">
        <v>2250</v>
      </c>
      <c r="F2211" s="63">
        <v>0</v>
      </c>
      <c r="G2211" s="63">
        <v>713561856.51110947</v>
      </c>
      <c r="H2211" s="63"/>
      <c r="I2211" s="112">
        <v>713561856.51110947</v>
      </c>
      <c r="J2211" s="63">
        <v>0</v>
      </c>
      <c r="K2211" s="65">
        <v>697496254.78999996</v>
      </c>
      <c r="L2211" s="112">
        <v>697496254.78999996</v>
      </c>
      <c r="M2211" s="63">
        <v>69612651.149999976</v>
      </c>
      <c r="N2211" s="64">
        <v>668997577.56999993</v>
      </c>
      <c r="O2211" s="110">
        <v>28498677.220000029</v>
      </c>
      <c r="P2211" s="110">
        <v>0</v>
      </c>
      <c r="Q2211" s="110">
        <v>0</v>
      </c>
      <c r="R2211" s="110">
        <v>28498677.220000029</v>
      </c>
      <c r="S2211" s="110">
        <v>69612651.149999976</v>
      </c>
    </row>
    <row r="2212" spans="1:19" ht="15.75" customHeight="1" x14ac:dyDescent="0.3">
      <c r="A2212" s="66" t="s">
        <v>2366</v>
      </c>
      <c r="B2212" s="67" t="s">
        <v>65</v>
      </c>
      <c r="C2212" s="68" t="s">
        <v>2251</v>
      </c>
      <c r="D2212" s="68"/>
      <c r="E2212" s="69" t="s">
        <v>2252</v>
      </c>
      <c r="F2212" s="63">
        <v>0</v>
      </c>
      <c r="G2212" s="63">
        <v>570327929.70242941</v>
      </c>
      <c r="H2212" s="63"/>
      <c r="I2212" s="112">
        <v>570327929.70242941</v>
      </c>
      <c r="J2212" s="63">
        <v>0</v>
      </c>
      <c r="K2212" s="65">
        <v>557434018.43999994</v>
      </c>
      <c r="L2212" s="112">
        <v>557434018.43999994</v>
      </c>
      <c r="M2212" s="63">
        <v>55462486.75</v>
      </c>
      <c r="N2212" s="64">
        <v>534632079.05999994</v>
      </c>
      <c r="O2212" s="110">
        <v>22801939.379999995</v>
      </c>
      <c r="P2212" s="110">
        <v>0</v>
      </c>
      <c r="Q2212" s="110">
        <v>0</v>
      </c>
      <c r="R2212" s="110">
        <v>22801939.379999995</v>
      </c>
      <c r="S2212" s="110">
        <v>55462486.75</v>
      </c>
    </row>
    <row r="2213" spans="1:19" ht="15.75" customHeight="1" x14ac:dyDescent="0.3">
      <c r="A2213" s="66" t="s">
        <v>2366</v>
      </c>
      <c r="B2213" s="67" t="s">
        <v>65</v>
      </c>
      <c r="C2213" s="68" t="s">
        <v>2253</v>
      </c>
      <c r="D2213" s="68"/>
      <c r="E2213" s="69" t="s">
        <v>2254</v>
      </c>
      <c r="F2213" s="63">
        <v>0</v>
      </c>
      <c r="G2213" s="63">
        <v>475149461.64401823</v>
      </c>
      <c r="H2213" s="63"/>
      <c r="I2213" s="112">
        <v>475149461.64401823</v>
      </c>
      <c r="J2213" s="63">
        <v>0</v>
      </c>
      <c r="K2213" s="65">
        <v>464340815.15999997</v>
      </c>
      <c r="L2213" s="112">
        <v>464340815.15999997</v>
      </c>
      <c r="M2213" s="63">
        <v>45990670.590000033</v>
      </c>
      <c r="N2213" s="64">
        <v>445314303.32000005</v>
      </c>
      <c r="O2213" s="110">
        <v>19026511.839999914</v>
      </c>
      <c r="P2213" s="110">
        <v>0</v>
      </c>
      <c r="Q2213" s="110">
        <v>0</v>
      </c>
      <c r="R2213" s="110">
        <v>19026511.839999914</v>
      </c>
      <c r="S2213" s="110">
        <v>45990670.590000033</v>
      </c>
    </row>
    <row r="2214" spans="1:19" ht="15.75" customHeight="1" x14ac:dyDescent="0.3">
      <c r="A2214" s="66" t="s">
        <v>2366</v>
      </c>
      <c r="B2214" s="67" t="s">
        <v>65</v>
      </c>
      <c r="C2214" s="68" t="s">
        <v>1566</v>
      </c>
      <c r="D2214" s="68"/>
      <c r="E2214" s="69" t="s">
        <v>1567</v>
      </c>
      <c r="F2214" s="63">
        <v>0</v>
      </c>
      <c r="G2214" s="63">
        <v>366562126.56946766</v>
      </c>
      <c r="H2214" s="63"/>
      <c r="I2214" s="112">
        <v>366562126.56946766</v>
      </c>
      <c r="J2214" s="63">
        <v>0</v>
      </c>
      <c r="K2214" s="65">
        <v>358287942.42999995</v>
      </c>
      <c r="L2214" s="112">
        <v>358287942.42999995</v>
      </c>
      <c r="M2214" s="63">
        <v>35719169.310000002</v>
      </c>
      <c r="N2214" s="64">
        <v>343638263</v>
      </c>
      <c r="O2214" s="110">
        <v>14649679.429999948</v>
      </c>
      <c r="P2214" s="110">
        <v>0</v>
      </c>
      <c r="Q2214" s="110">
        <v>0</v>
      </c>
      <c r="R2214" s="110">
        <v>14649679.429999948</v>
      </c>
      <c r="S2214" s="110">
        <v>35719169.310000002</v>
      </c>
    </row>
    <row r="2215" spans="1:19" ht="15.75" customHeight="1" x14ac:dyDescent="0.3">
      <c r="A2215" s="66" t="s">
        <v>2366</v>
      </c>
      <c r="B2215" s="67" t="s">
        <v>65</v>
      </c>
      <c r="C2215" s="68" t="s">
        <v>1568</v>
      </c>
      <c r="D2215" s="68"/>
      <c r="E2215" s="69" t="s">
        <v>1569</v>
      </c>
      <c r="F2215" s="63">
        <v>0</v>
      </c>
      <c r="G2215" s="63">
        <v>741787608.56292892</v>
      </c>
      <c r="H2215" s="63"/>
      <c r="I2215" s="112">
        <v>741787608.56292892</v>
      </c>
      <c r="J2215" s="63">
        <v>0</v>
      </c>
      <c r="K2215" s="65">
        <v>725062374.94999993</v>
      </c>
      <c r="L2215" s="112">
        <v>725062374.94999993</v>
      </c>
      <c r="M2215" s="63">
        <v>72288766.930000007</v>
      </c>
      <c r="N2215" s="64">
        <v>695425563.07999992</v>
      </c>
      <c r="O2215" s="110">
        <v>29636811.870000005</v>
      </c>
      <c r="P2215" s="110">
        <v>0</v>
      </c>
      <c r="Q2215" s="110">
        <v>0</v>
      </c>
      <c r="R2215" s="110">
        <v>29636811.870000005</v>
      </c>
      <c r="S2215" s="110">
        <v>72288766.930000007</v>
      </c>
    </row>
    <row r="2216" spans="1:19" ht="15.75" customHeight="1" x14ac:dyDescent="0.3">
      <c r="A2216" s="66" t="s">
        <v>2366</v>
      </c>
      <c r="B2216" s="67" t="s">
        <v>65</v>
      </c>
      <c r="C2216" s="68" t="s">
        <v>1570</v>
      </c>
      <c r="D2216" s="68"/>
      <c r="E2216" s="69" t="s">
        <v>1571</v>
      </c>
      <c r="F2216" s="63">
        <v>0</v>
      </c>
      <c r="G2216" s="63">
        <v>1032954067.9526666</v>
      </c>
      <c r="H2216" s="63"/>
      <c r="I2216" s="112">
        <v>1032954067.9526666</v>
      </c>
      <c r="J2216" s="63">
        <v>0</v>
      </c>
      <c r="K2216" s="65">
        <v>1009664737.99</v>
      </c>
      <c r="L2216" s="112">
        <v>1009664737.99</v>
      </c>
      <c r="M2216" s="63">
        <v>100683074.8499999</v>
      </c>
      <c r="N2216" s="64">
        <v>968395165.13999987</v>
      </c>
      <c r="O2216" s="110">
        <v>41269572.850000143</v>
      </c>
      <c r="P2216" s="110">
        <v>0</v>
      </c>
      <c r="Q2216" s="110">
        <v>0</v>
      </c>
      <c r="R2216" s="110">
        <v>41269572.850000143</v>
      </c>
      <c r="S2216" s="110">
        <v>100683074.8499999</v>
      </c>
    </row>
    <row r="2217" spans="1:19" ht="15.75" customHeight="1" x14ac:dyDescent="0.3">
      <c r="A2217" s="66" t="s">
        <v>2366</v>
      </c>
      <c r="B2217" s="67" t="s">
        <v>65</v>
      </c>
      <c r="C2217" s="68" t="s">
        <v>1572</v>
      </c>
      <c r="D2217" s="68"/>
      <c r="E2217" s="69" t="s">
        <v>1573</v>
      </c>
      <c r="F2217" s="63">
        <v>0</v>
      </c>
      <c r="G2217" s="63">
        <v>456141976.40650403</v>
      </c>
      <c r="H2217" s="63"/>
      <c r="I2217" s="112">
        <v>456141976.40650403</v>
      </c>
      <c r="J2217" s="63">
        <v>0</v>
      </c>
      <c r="K2217" s="65">
        <v>445867622.59999996</v>
      </c>
      <c r="L2217" s="112">
        <v>445867622.59999996</v>
      </c>
      <c r="M2217" s="63">
        <v>44479333.039999992</v>
      </c>
      <c r="N2217" s="64">
        <v>427647975.65999997</v>
      </c>
      <c r="O2217" s="110">
        <v>18219646.939999998</v>
      </c>
      <c r="P2217" s="110">
        <v>0</v>
      </c>
      <c r="Q2217" s="110">
        <v>0</v>
      </c>
      <c r="R2217" s="110">
        <v>18219646.939999998</v>
      </c>
      <c r="S2217" s="110">
        <v>44479333.039999992</v>
      </c>
    </row>
    <row r="2218" spans="1:19" ht="15.75" customHeight="1" x14ac:dyDescent="0.3">
      <c r="A2218" s="66" t="s">
        <v>2366</v>
      </c>
      <c r="B2218" s="67" t="s">
        <v>65</v>
      </c>
      <c r="C2218" s="68" t="s">
        <v>2255</v>
      </c>
      <c r="D2218" s="68"/>
      <c r="E2218" s="69" t="s">
        <v>2256</v>
      </c>
      <c r="F2218" s="63">
        <v>0</v>
      </c>
      <c r="G2218" s="63">
        <v>345749060.87232578</v>
      </c>
      <c r="H2218" s="63"/>
      <c r="I2218" s="112">
        <v>345749060.87232578</v>
      </c>
      <c r="J2218" s="63">
        <v>0</v>
      </c>
      <c r="K2218" s="65">
        <v>337917427.53999996</v>
      </c>
      <c r="L2218" s="112">
        <v>337917427.53999996</v>
      </c>
      <c r="M2218" s="63">
        <v>33576028.349999994</v>
      </c>
      <c r="N2218" s="64">
        <v>324087509.29999995</v>
      </c>
      <c r="O2218" s="110">
        <v>13829918.24000001</v>
      </c>
      <c r="P2218" s="110">
        <v>0</v>
      </c>
      <c r="Q2218" s="110">
        <v>0</v>
      </c>
      <c r="R2218" s="110">
        <v>13829918.24000001</v>
      </c>
      <c r="S2218" s="110">
        <v>33576028.349999994</v>
      </c>
    </row>
    <row r="2219" spans="1:19" ht="15.75" customHeight="1" x14ac:dyDescent="0.3">
      <c r="A2219" s="66" t="s">
        <v>2366</v>
      </c>
      <c r="B2219" s="67" t="s">
        <v>65</v>
      </c>
      <c r="C2219" s="68" t="s">
        <v>1574</v>
      </c>
      <c r="D2219" s="68"/>
      <c r="E2219" s="69" t="s">
        <v>1575</v>
      </c>
      <c r="F2219" s="63">
        <v>0</v>
      </c>
      <c r="G2219" s="63">
        <v>960002764.43029022</v>
      </c>
      <c r="H2219" s="63"/>
      <c r="I2219" s="112">
        <v>960002764.43029022</v>
      </c>
      <c r="J2219" s="63">
        <v>0</v>
      </c>
      <c r="K2219" s="65">
        <v>938280987.36000001</v>
      </c>
      <c r="L2219" s="112">
        <v>938280987.36000001</v>
      </c>
      <c r="M2219" s="63">
        <v>93315347.949999928</v>
      </c>
      <c r="N2219" s="64">
        <v>899891428.39999986</v>
      </c>
      <c r="O2219" s="110">
        <v>38389558.960000157</v>
      </c>
      <c r="P2219" s="110">
        <v>0</v>
      </c>
      <c r="Q2219" s="110">
        <v>0</v>
      </c>
      <c r="R2219" s="110">
        <v>38389558.960000157</v>
      </c>
      <c r="S2219" s="110">
        <v>93315347.949999928</v>
      </c>
    </row>
    <row r="2220" spans="1:19" ht="15.75" customHeight="1" x14ac:dyDescent="0.3">
      <c r="A2220" s="66" t="s">
        <v>2366</v>
      </c>
      <c r="B2220" s="67" t="s">
        <v>65</v>
      </c>
      <c r="C2220" s="68" t="s">
        <v>1576</v>
      </c>
      <c r="D2220" s="68"/>
      <c r="E2220" s="69" t="s">
        <v>1577</v>
      </c>
      <c r="F2220" s="63">
        <v>0</v>
      </c>
      <c r="G2220" s="63">
        <v>444204271.50069797</v>
      </c>
      <c r="H2220" s="63"/>
      <c r="I2220" s="112">
        <v>444204271.50069797</v>
      </c>
      <c r="J2220" s="63">
        <v>0</v>
      </c>
      <c r="K2220" s="65">
        <v>434255812.22999996</v>
      </c>
      <c r="L2220" s="112">
        <v>434255812.22999996</v>
      </c>
      <c r="M2220" s="63">
        <v>43529324.179999977</v>
      </c>
      <c r="N2220" s="64">
        <v>416538359.20000005</v>
      </c>
      <c r="O2220" s="110">
        <v>17717453.029999912</v>
      </c>
      <c r="P2220" s="110">
        <v>0</v>
      </c>
      <c r="Q2220" s="110">
        <v>0</v>
      </c>
      <c r="R2220" s="110">
        <v>17717453.029999912</v>
      </c>
      <c r="S2220" s="110">
        <v>43529324.179999977</v>
      </c>
    </row>
    <row r="2221" spans="1:19" ht="15.75" customHeight="1" x14ac:dyDescent="0.3">
      <c r="A2221" s="66" t="s">
        <v>2366</v>
      </c>
      <c r="B2221" s="67" t="s">
        <v>65</v>
      </c>
      <c r="C2221" s="68" t="s">
        <v>2257</v>
      </c>
      <c r="D2221" s="68"/>
      <c r="E2221" s="69" t="s">
        <v>2258</v>
      </c>
      <c r="F2221" s="63">
        <v>0</v>
      </c>
      <c r="G2221" s="63">
        <v>667807292.95263457</v>
      </c>
      <c r="H2221" s="63"/>
      <c r="I2221" s="112">
        <v>667807292.95263457</v>
      </c>
      <c r="J2221" s="63">
        <v>0</v>
      </c>
      <c r="K2221" s="65">
        <v>652661221.47000003</v>
      </c>
      <c r="L2221" s="112">
        <v>652661221.47000003</v>
      </c>
      <c r="M2221" s="63">
        <v>64795834.970000029</v>
      </c>
      <c r="N2221" s="64">
        <v>625940242.6400001</v>
      </c>
      <c r="O2221" s="110">
        <v>26720978.829999924</v>
      </c>
      <c r="P2221" s="110">
        <v>0</v>
      </c>
      <c r="Q2221" s="110">
        <v>0</v>
      </c>
      <c r="R2221" s="110">
        <v>26720978.829999924</v>
      </c>
      <c r="S2221" s="110">
        <v>64795834.970000029</v>
      </c>
    </row>
    <row r="2222" spans="1:19" ht="15.75" customHeight="1" x14ac:dyDescent="0.3">
      <c r="A2222" s="66" t="s">
        <v>2366</v>
      </c>
      <c r="B2222" s="67" t="s">
        <v>65</v>
      </c>
      <c r="C2222" s="68" t="s">
        <v>1578</v>
      </c>
      <c r="D2222" s="68"/>
      <c r="E2222" s="69" t="s">
        <v>1579</v>
      </c>
      <c r="F2222" s="63">
        <v>0</v>
      </c>
      <c r="G2222" s="63">
        <v>940339373.49374306</v>
      </c>
      <c r="H2222" s="63"/>
      <c r="I2222" s="112">
        <v>940339373.49374306</v>
      </c>
      <c r="J2222" s="63">
        <v>0</v>
      </c>
      <c r="K2222" s="65">
        <v>919158050.07000005</v>
      </c>
      <c r="L2222" s="112">
        <v>919158050.07000005</v>
      </c>
      <c r="M2222" s="63">
        <v>91722083.930000067</v>
      </c>
      <c r="N2222" s="64">
        <v>881597617.96999991</v>
      </c>
      <c r="O2222" s="110">
        <v>37560432.100000143</v>
      </c>
      <c r="P2222" s="110">
        <v>0</v>
      </c>
      <c r="Q2222" s="110">
        <v>0</v>
      </c>
      <c r="R2222" s="110">
        <v>37560432.100000143</v>
      </c>
      <c r="S2222" s="110">
        <v>91722083.930000067</v>
      </c>
    </row>
    <row r="2223" spans="1:19" ht="15.75" customHeight="1" x14ac:dyDescent="0.3">
      <c r="A2223" s="66" t="s">
        <v>2366</v>
      </c>
      <c r="B2223" s="67" t="s">
        <v>65</v>
      </c>
      <c r="C2223" s="68" t="s">
        <v>1580</v>
      </c>
      <c r="D2223" s="68"/>
      <c r="E2223" s="69" t="s">
        <v>1581</v>
      </c>
      <c r="F2223" s="63">
        <v>0</v>
      </c>
      <c r="G2223" s="63">
        <v>375909669.2636894</v>
      </c>
      <c r="H2223" s="63"/>
      <c r="I2223" s="112">
        <v>375909669.2636894</v>
      </c>
      <c r="J2223" s="63">
        <v>0</v>
      </c>
      <c r="K2223" s="65">
        <v>367413595.74000001</v>
      </c>
      <c r="L2223" s="112">
        <v>367413595.74000001</v>
      </c>
      <c r="M2223" s="63">
        <v>36537592.809999973</v>
      </c>
      <c r="N2223" s="64">
        <v>352385866.58999991</v>
      </c>
      <c r="O2223" s="110">
        <v>15027729.150000095</v>
      </c>
      <c r="P2223" s="110">
        <v>0</v>
      </c>
      <c r="Q2223" s="110">
        <v>0</v>
      </c>
      <c r="R2223" s="110">
        <v>15027729.150000095</v>
      </c>
      <c r="S2223" s="110">
        <v>36537592.809999973</v>
      </c>
    </row>
    <row r="2224" spans="1:19" ht="15.75" customHeight="1" x14ac:dyDescent="0.3">
      <c r="A2224" s="66" t="s">
        <v>2366</v>
      </c>
      <c r="B2224" s="67" t="s">
        <v>65</v>
      </c>
      <c r="C2224" s="68" t="s">
        <v>1582</v>
      </c>
      <c r="D2224" s="68"/>
      <c r="E2224" s="69" t="s">
        <v>1583</v>
      </c>
      <c r="F2224" s="63">
        <v>0</v>
      </c>
      <c r="G2224" s="63">
        <v>706754293.21276736</v>
      </c>
      <c r="H2224" s="63"/>
      <c r="I2224" s="112">
        <v>706754293.21276736</v>
      </c>
      <c r="J2224" s="63">
        <v>0</v>
      </c>
      <c r="K2224" s="65">
        <v>690842131.36000013</v>
      </c>
      <c r="L2224" s="112">
        <v>690842131.36000013</v>
      </c>
      <c r="M2224" s="63">
        <v>68939633.689999998</v>
      </c>
      <c r="N2224" s="64">
        <v>662615483.38</v>
      </c>
      <c r="O2224" s="110">
        <v>28226647.980000138</v>
      </c>
      <c r="P2224" s="110">
        <v>0</v>
      </c>
      <c r="Q2224" s="110">
        <v>0</v>
      </c>
      <c r="R2224" s="110">
        <v>28226647.980000138</v>
      </c>
      <c r="S2224" s="110">
        <v>68939633.689999998</v>
      </c>
    </row>
    <row r="2225" spans="1:19" ht="15.75" customHeight="1" x14ac:dyDescent="0.3">
      <c r="A2225" s="66" t="s">
        <v>2366</v>
      </c>
      <c r="B2225" s="67" t="s">
        <v>65</v>
      </c>
      <c r="C2225" s="68" t="s">
        <v>2259</v>
      </c>
      <c r="D2225" s="68"/>
      <c r="E2225" s="69" t="s">
        <v>2260</v>
      </c>
      <c r="F2225" s="63">
        <v>0</v>
      </c>
      <c r="G2225" s="63">
        <v>489899191.71753824</v>
      </c>
      <c r="H2225" s="63"/>
      <c r="I2225" s="112">
        <v>489899191.71753824</v>
      </c>
      <c r="J2225" s="63">
        <v>0</v>
      </c>
      <c r="K2225" s="65">
        <v>478865127.50999999</v>
      </c>
      <c r="L2225" s="112">
        <v>478865127.50999999</v>
      </c>
      <c r="M2225" s="63">
        <v>47783298.149999976</v>
      </c>
      <c r="N2225" s="64">
        <v>459297338.25</v>
      </c>
      <c r="O2225" s="110">
        <v>19567789.25999999</v>
      </c>
      <c r="P2225" s="110">
        <v>0</v>
      </c>
      <c r="Q2225" s="110">
        <v>0</v>
      </c>
      <c r="R2225" s="110">
        <v>19567789.25999999</v>
      </c>
      <c r="S2225" s="110">
        <v>47783298.149999976</v>
      </c>
    </row>
    <row r="2226" spans="1:19" ht="15.75" customHeight="1" x14ac:dyDescent="0.3">
      <c r="A2226" s="66" t="s">
        <v>2366</v>
      </c>
      <c r="B2226" s="67" t="s">
        <v>65</v>
      </c>
      <c r="C2226" s="68" t="s">
        <v>1584</v>
      </c>
      <c r="D2226" s="68"/>
      <c r="E2226" s="69" t="s">
        <v>1585</v>
      </c>
      <c r="F2226" s="63">
        <v>0</v>
      </c>
      <c r="G2226" s="63">
        <v>654275548.28941393</v>
      </c>
      <c r="H2226" s="63"/>
      <c r="I2226" s="112">
        <v>654275548.28941393</v>
      </c>
      <c r="J2226" s="63">
        <v>0</v>
      </c>
      <c r="K2226" s="65">
        <v>639565183.20000005</v>
      </c>
      <c r="L2226" s="112">
        <v>639565183.20000005</v>
      </c>
      <c r="M2226" s="63">
        <v>63884374.170000017</v>
      </c>
      <c r="N2226" s="64">
        <v>613443562.31999993</v>
      </c>
      <c r="O2226" s="110">
        <v>26121620.880000114</v>
      </c>
      <c r="P2226" s="110">
        <v>0</v>
      </c>
      <c r="Q2226" s="110">
        <v>0</v>
      </c>
      <c r="R2226" s="110">
        <v>26121620.880000114</v>
      </c>
      <c r="S2226" s="110">
        <v>63884374.170000017</v>
      </c>
    </row>
    <row r="2227" spans="1:19" ht="15.75" customHeight="1" x14ac:dyDescent="0.3">
      <c r="A2227" s="66" t="s">
        <v>2366</v>
      </c>
      <c r="B2227" s="67" t="s">
        <v>65</v>
      </c>
      <c r="C2227" s="68" t="s">
        <v>1586</v>
      </c>
      <c r="D2227" s="68"/>
      <c r="E2227" s="69" t="s">
        <v>1587</v>
      </c>
      <c r="F2227" s="63">
        <v>0</v>
      </c>
      <c r="G2227" s="63">
        <v>701883680.55758631</v>
      </c>
      <c r="H2227" s="63"/>
      <c r="I2227" s="112">
        <v>701883680.55758631</v>
      </c>
      <c r="J2227" s="63">
        <v>0</v>
      </c>
      <c r="K2227" s="65">
        <v>686031916.42000008</v>
      </c>
      <c r="L2227" s="112">
        <v>686031916.42000008</v>
      </c>
      <c r="M2227" s="63">
        <v>68308115.129999995</v>
      </c>
      <c r="N2227" s="64">
        <v>657977664.9000001</v>
      </c>
      <c r="O2227" s="110">
        <v>28054251.519999981</v>
      </c>
      <c r="P2227" s="110">
        <v>0</v>
      </c>
      <c r="Q2227" s="110">
        <v>0</v>
      </c>
      <c r="R2227" s="110">
        <v>28054251.519999981</v>
      </c>
      <c r="S2227" s="110">
        <v>68308115.129999995</v>
      </c>
    </row>
    <row r="2228" spans="1:19" ht="15.75" customHeight="1" x14ac:dyDescent="0.3">
      <c r="A2228" s="66" t="s">
        <v>2366</v>
      </c>
      <c r="B2228" s="67" t="s">
        <v>65</v>
      </c>
      <c r="C2228" s="68" t="s">
        <v>2261</v>
      </c>
      <c r="D2228" s="68"/>
      <c r="E2228" s="69" t="s">
        <v>2262</v>
      </c>
      <c r="F2228" s="63">
        <v>0</v>
      </c>
      <c r="G2228" s="63">
        <v>335508565.81798345</v>
      </c>
      <c r="H2228" s="63"/>
      <c r="I2228" s="112">
        <v>335508565.81798345</v>
      </c>
      <c r="J2228" s="63">
        <v>0</v>
      </c>
      <c r="K2228" s="65">
        <v>327946089.71000004</v>
      </c>
      <c r="L2228" s="112">
        <v>327946089.71000004</v>
      </c>
      <c r="M2228" s="63">
        <v>32689797.380000025</v>
      </c>
      <c r="N2228" s="64">
        <v>314542570.68000001</v>
      </c>
      <c r="O2228" s="110">
        <v>13403519.030000031</v>
      </c>
      <c r="P2228" s="110">
        <v>0</v>
      </c>
      <c r="Q2228" s="110">
        <v>0</v>
      </c>
      <c r="R2228" s="110">
        <v>13403519.030000031</v>
      </c>
      <c r="S2228" s="110">
        <v>32689797.380000025</v>
      </c>
    </row>
    <row r="2229" spans="1:19" ht="15.75" customHeight="1" x14ac:dyDescent="0.3">
      <c r="A2229" s="66" t="s">
        <v>2366</v>
      </c>
      <c r="B2229" s="67" t="s">
        <v>65</v>
      </c>
      <c r="C2229" s="68" t="s">
        <v>1588</v>
      </c>
      <c r="D2229" s="68"/>
      <c r="E2229" s="69" t="s">
        <v>1589</v>
      </c>
      <c r="F2229" s="63">
        <v>0</v>
      </c>
      <c r="G2229" s="63">
        <v>413977711.30129707</v>
      </c>
      <c r="H2229" s="63"/>
      <c r="I2229" s="112">
        <v>413977711.30129707</v>
      </c>
      <c r="J2229" s="63">
        <v>0</v>
      </c>
      <c r="K2229" s="65">
        <v>404623697.54000008</v>
      </c>
      <c r="L2229" s="112">
        <v>404623697.54000008</v>
      </c>
      <c r="M2229" s="63">
        <v>40254638.929999977</v>
      </c>
      <c r="N2229" s="64">
        <v>388075157.77999997</v>
      </c>
      <c r="O2229" s="110">
        <v>16548539.76000011</v>
      </c>
      <c r="P2229" s="110">
        <v>0</v>
      </c>
      <c r="Q2229" s="110">
        <v>0</v>
      </c>
      <c r="R2229" s="110">
        <v>16548539.76000011</v>
      </c>
      <c r="S2229" s="110">
        <v>40254638.929999977</v>
      </c>
    </row>
    <row r="2230" spans="1:19" ht="15.75" customHeight="1" x14ac:dyDescent="0.3">
      <c r="A2230" s="66" t="s">
        <v>2366</v>
      </c>
      <c r="B2230" s="67" t="s">
        <v>65</v>
      </c>
      <c r="C2230" s="68" t="s">
        <v>1590</v>
      </c>
      <c r="D2230" s="68"/>
      <c r="E2230" s="69" t="s">
        <v>1591</v>
      </c>
      <c r="F2230" s="63">
        <v>0</v>
      </c>
      <c r="G2230" s="63">
        <v>454759418.43904155</v>
      </c>
      <c r="H2230" s="63"/>
      <c r="I2230" s="112">
        <v>454759418.43904155</v>
      </c>
      <c r="J2230" s="63">
        <v>0</v>
      </c>
      <c r="K2230" s="65">
        <v>444461161.70999998</v>
      </c>
      <c r="L2230" s="112">
        <v>444461161.70999998</v>
      </c>
      <c r="M2230" s="63">
        <v>44146325.75999999</v>
      </c>
      <c r="N2230" s="64">
        <v>426272181.72999996</v>
      </c>
      <c r="O2230" s="110">
        <v>18188979.980000019</v>
      </c>
      <c r="P2230" s="110">
        <v>0</v>
      </c>
      <c r="Q2230" s="110">
        <v>0</v>
      </c>
      <c r="R2230" s="110">
        <v>18188979.980000019</v>
      </c>
      <c r="S2230" s="110">
        <v>44146325.75999999</v>
      </c>
    </row>
    <row r="2231" spans="1:19" ht="15.75" customHeight="1" x14ac:dyDescent="0.3">
      <c r="A2231" s="66" t="s">
        <v>2366</v>
      </c>
      <c r="B2231" s="67" t="s">
        <v>65</v>
      </c>
      <c r="C2231" s="68" t="s">
        <v>2263</v>
      </c>
      <c r="D2231" s="68"/>
      <c r="E2231" s="69" t="s">
        <v>2264</v>
      </c>
      <c r="F2231" s="63">
        <v>0</v>
      </c>
      <c r="G2231" s="63">
        <v>583779105.86502481</v>
      </c>
      <c r="H2231" s="63"/>
      <c r="I2231" s="112">
        <v>583779105.86502481</v>
      </c>
      <c r="J2231" s="63">
        <v>0</v>
      </c>
      <c r="K2231" s="65">
        <v>570547149.88999987</v>
      </c>
      <c r="L2231" s="112">
        <v>570547149.88999987</v>
      </c>
      <c r="M2231" s="63">
        <v>56660129.950000048</v>
      </c>
      <c r="N2231" s="64">
        <v>547192199.6400001</v>
      </c>
      <c r="O2231" s="110">
        <v>23354950.249999762</v>
      </c>
      <c r="P2231" s="110">
        <v>0</v>
      </c>
      <c r="Q2231" s="110">
        <v>0</v>
      </c>
      <c r="R2231" s="110">
        <v>23354950.249999762</v>
      </c>
      <c r="S2231" s="110">
        <v>56660129.950000048</v>
      </c>
    </row>
    <row r="2232" spans="1:19" ht="15.75" customHeight="1" x14ac:dyDescent="0.3">
      <c r="A2232" s="66" t="s">
        <v>2366</v>
      </c>
      <c r="B2232" s="67" t="s">
        <v>65</v>
      </c>
      <c r="C2232" s="68" t="s">
        <v>2265</v>
      </c>
      <c r="D2232" s="68"/>
      <c r="E2232" s="69" t="s">
        <v>2266</v>
      </c>
      <c r="F2232" s="63">
        <v>0</v>
      </c>
      <c r="G2232" s="63">
        <v>406813999.02689755</v>
      </c>
      <c r="H2232" s="63"/>
      <c r="I2232" s="112">
        <v>406813999.02689755</v>
      </c>
      <c r="J2232" s="63">
        <v>0</v>
      </c>
      <c r="K2232" s="65">
        <v>397666357.35000002</v>
      </c>
      <c r="L2232" s="112">
        <v>397666357.35000002</v>
      </c>
      <c r="M2232" s="63">
        <v>39705524.699999988</v>
      </c>
      <c r="N2232" s="64">
        <v>381424130.13000005</v>
      </c>
      <c r="O2232" s="110">
        <v>16242227.219999969</v>
      </c>
      <c r="P2232" s="110">
        <v>0</v>
      </c>
      <c r="Q2232" s="110">
        <v>0</v>
      </c>
      <c r="R2232" s="110">
        <v>16242227.219999969</v>
      </c>
      <c r="S2232" s="110">
        <v>39705524.699999988</v>
      </c>
    </row>
    <row r="2233" spans="1:19" ht="15.75" customHeight="1" x14ac:dyDescent="0.3">
      <c r="A2233" s="66" t="s">
        <v>2366</v>
      </c>
      <c r="B2233" s="67" t="s">
        <v>65</v>
      </c>
      <c r="C2233" s="68" t="s">
        <v>1592</v>
      </c>
      <c r="D2233" s="68"/>
      <c r="E2233" s="69" t="s">
        <v>1593</v>
      </c>
      <c r="F2233" s="63">
        <v>0</v>
      </c>
      <c r="G2233" s="63">
        <v>356887474.91574299</v>
      </c>
      <c r="H2233" s="63"/>
      <c r="I2233" s="112">
        <v>356887474.91574299</v>
      </c>
      <c r="J2233" s="63">
        <v>0</v>
      </c>
      <c r="K2233" s="65">
        <v>348912568.21000004</v>
      </c>
      <c r="L2233" s="112">
        <v>348912568.21000004</v>
      </c>
      <c r="M2233" s="63">
        <v>34988038.449999988</v>
      </c>
      <c r="N2233" s="64">
        <v>334686203.53000003</v>
      </c>
      <c r="O2233" s="110">
        <v>14226364.680000007</v>
      </c>
      <c r="P2233" s="110">
        <v>0</v>
      </c>
      <c r="Q2233" s="110">
        <v>0</v>
      </c>
      <c r="R2233" s="110">
        <v>14226364.680000007</v>
      </c>
      <c r="S2233" s="110">
        <v>34988038.449999988</v>
      </c>
    </row>
    <row r="2234" spans="1:19" ht="15.75" customHeight="1" x14ac:dyDescent="0.3">
      <c r="A2234" s="66" t="s">
        <v>2366</v>
      </c>
      <c r="B2234" s="67" t="s">
        <v>67</v>
      </c>
      <c r="C2234" s="68" t="s">
        <v>250</v>
      </c>
      <c r="D2234" s="68"/>
      <c r="E2234" s="69" t="s">
        <v>251</v>
      </c>
      <c r="F2234" s="63">
        <v>0</v>
      </c>
      <c r="G2234" s="63">
        <v>35698340888.86068</v>
      </c>
      <c r="H2234" s="63"/>
      <c r="I2234" s="112">
        <v>35698340888.86068</v>
      </c>
      <c r="J2234" s="63">
        <v>0</v>
      </c>
      <c r="K2234" s="65">
        <v>34879758184.690002</v>
      </c>
      <c r="L2234" s="112">
        <v>34879758184.690002</v>
      </c>
      <c r="M2234" s="63">
        <v>2917751088.6499977</v>
      </c>
      <c r="N2234" s="64">
        <v>33451092983.689999</v>
      </c>
      <c r="O2234" s="110">
        <v>1428665201.0000038</v>
      </c>
      <c r="P2234" s="110">
        <v>0</v>
      </c>
      <c r="Q2234" s="110">
        <v>0</v>
      </c>
      <c r="R2234" s="110">
        <v>1428665201.0000038</v>
      </c>
      <c r="S2234" s="110">
        <v>2917751088.6499977</v>
      </c>
    </row>
    <row r="2235" spans="1:19" ht="15.75" customHeight="1" x14ac:dyDescent="0.3">
      <c r="A2235" s="66" t="s">
        <v>2366</v>
      </c>
      <c r="B2235" s="67" t="s">
        <v>67</v>
      </c>
      <c r="C2235" s="68" t="s">
        <v>2463</v>
      </c>
      <c r="D2235" s="68"/>
      <c r="E2235" s="69" t="s">
        <v>2464</v>
      </c>
      <c r="F2235" s="63">
        <v>0</v>
      </c>
      <c r="G2235" s="63">
        <v>1980154350.6547785</v>
      </c>
      <c r="H2235" s="63"/>
      <c r="I2235" s="112">
        <v>1980154350.6547785</v>
      </c>
      <c r="J2235" s="63">
        <v>0</v>
      </c>
      <c r="K2235" s="65">
        <v>1935038990.5099998</v>
      </c>
      <c r="L2235" s="112">
        <v>1935038990.5099998</v>
      </c>
      <c r="M2235" s="63">
        <v>191416512.38000011</v>
      </c>
      <c r="N2235" s="64">
        <v>1855715489.8499999</v>
      </c>
      <c r="O2235" s="110">
        <v>79323500.659999847</v>
      </c>
      <c r="P2235" s="110">
        <v>0</v>
      </c>
      <c r="Q2235" s="110">
        <v>0</v>
      </c>
      <c r="R2235" s="110">
        <v>79323500.659999847</v>
      </c>
      <c r="S2235" s="110">
        <v>191416512.38000011</v>
      </c>
    </row>
    <row r="2236" spans="1:19" ht="15.75" customHeight="1" x14ac:dyDescent="0.3">
      <c r="A2236" s="66" t="s">
        <v>2366</v>
      </c>
      <c r="B2236" s="67" t="s">
        <v>67</v>
      </c>
      <c r="C2236" s="68" t="s">
        <v>2267</v>
      </c>
      <c r="D2236" s="68"/>
      <c r="E2236" s="69" t="s">
        <v>2268</v>
      </c>
      <c r="F2236" s="63">
        <v>0</v>
      </c>
      <c r="G2236" s="63">
        <v>496189464.80390108</v>
      </c>
      <c r="H2236" s="63"/>
      <c r="I2236" s="112">
        <v>496189464.80390108</v>
      </c>
      <c r="J2236" s="63">
        <v>0</v>
      </c>
      <c r="K2236" s="65">
        <v>484802190.65999997</v>
      </c>
      <c r="L2236" s="112">
        <v>484802190.65999997</v>
      </c>
      <c r="M2236" s="63">
        <v>47706687.74000001</v>
      </c>
      <c r="N2236" s="64">
        <v>464888265.25999999</v>
      </c>
      <c r="O2236" s="110">
        <v>19913925.399999976</v>
      </c>
      <c r="P2236" s="110">
        <v>0</v>
      </c>
      <c r="Q2236" s="110">
        <v>0</v>
      </c>
      <c r="R2236" s="110">
        <v>19913925.399999976</v>
      </c>
      <c r="S2236" s="110">
        <v>47706687.74000001</v>
      </c>
    </row>
    <row r="2237" spans="1:19" ht="15.75" customHeight="1" x14ac:dyDescent="0.3">
      <c r="A2237" s="66" t="s">
        <v>2366</v>
      </c>
      <c r="B2237" s="67" t="s">
        <v>67</v>
      </c>
      <c r="C2237" s="68" t="s">
        <v>2269</v>
      </c>
      <c r="D2237" s="68"/>
      <c r="E2237" s="69" t="s">
        <v>2270</v>
      </c>
      <c r="F2237" s="63">
        <v>0</v>
      </c>
      <c r="G2237" s="63">
        <v>384421334.9068563</v>
      </c>
      <c r="H2237" s="63"/>
      <c r="I2237" s="112">
        <v>384421334.9068563</v>
      </c>
      <c r="J2237" s="63">
        <v>0</v>
      </c>
      <c r="K2237" s="65">
        <v>375745657.94999993</v>
      </c>
      <c r="L2237" s="112">
        <v>375745657.94999993</v>
      </c>
      <c r="M2237" s="63">
        <v>37431411.590000004</v>
      </c>
      <c r="N2237" s="64">
        <v>360383207.56000006</v>
      </c>
      <c r="O2237" s="110">
        <v>15362450.389999866</v>
      </c>
      <c r="P2237" s="110">
        <v>0</v>
      </c>
      <c r="Q2237" s="110">
        <v>0</v>
      </c>
      <c r="R2237" s="110">
        <v>15362450.389999866</v>
      </c>
      <c r="S2237" s="110">
        <v>37431411.590000004</v>
      </c>
    </row>
    <row r="2238" spans="1:19" ht="15.75" customHeight="1" x14ac:dyDescent="0.3">
      <c r="A2238" s="66" t="s">
        <v>2366</v>
      </c>
      <c r="B2238" s="67" t="s">
        <v>67</v>
      </c>
      <c r="C2238" s="68" t="s">
        <v>2271</v>
      </c>
      <c r="D2238" s="68"/>
      <c r="E2238" s="69" t="s">
        <v>2272</v>
      </c>
      <c r="F2238" s="63">
        <v>0</v>
      </c>
      <c r="G2238" s="63">
        <v>546006244.82079482</v>
      </c>
      <c r="H2238" s="63"/>
      <c r="I2238" s="112">
        <v>546006244.82079482</v>
      </c>
      <c r="J2238" s="63">
        <v>0</v>
      </c>
      <c r="K2238" s="65">
        <v>533720581.27999997</v>
      </c>
      <c r="L2238" s="112">
        <v>533720581.27999997</v>
      </c>
      <c r="M2238" s="63">
        <v>53288479.289999962</v>
      </c>
      <c r="N2238" s="64">
        <v>511917217.42999995</v>
      </c>
      <c r="O2238" s="110">
        <v>21803363.850000024</v>
      </c>
      <c r="P2238" s="110">
        <v>0</v>
      </c>
      <c r="Q2238" s="110">
        <v>0</v>
      </c>
      <c r="R2238" s="110">
        <v>21803363.850000024</v>
      </c>
      <c r="S2238" s="110">
        <v>53288479.289999962</v>
      </c>
    </row>
    <row r="2239" spans="1:19" ht="15.75" customHeight="1" x14ac:dyDescent="0.3">
      <c r="A2239" s="66" t="s">
        <v>2366</v>
      </c>
      <c r="B2239" s="67" t="s">
        <v>67</v>
      </c>
      <c r="C2239" s="68" t="s">
        <v>2273</v>
      </c>
      <c r="D2239" s="68"/>
      <c r="E2239" s="69" t="s">
        <v>2274</v>
      </c>
      <c r="F2239" s="63">
        <v>0</v>
      </c>
      <c r="G2239" s="63">
        <v>340423420.86310458</v>
      </c>
      <c r="H2239" s="63"/>
      <c r="I2239" s="112">
        <v>340423420.86310458</v>
      </c>
      <c r="J2239" s="63">
        <v>0</v>
      </c>
      <c r="K2239" s="65">
        <v>332760151.04000002</v>
      </c>
      <c r="L2239" s="112">
        <v>332760151.04000002</v>
      </c>
      <c r="M2239" s="63">
        <v>33201472.169999987</v>
      </c>
      <c r="N2239" s="64">
        <v>319164763.36000001</v>
      </c>
      <c r="O2239" s="110">
        <v>13595387.680000007</v>
      </c>
      <c r="P2239" s="110">
        <v>0</v>
      </c>
      <c r="Q2239" s="110">
        <v>0</v>
      </c>
      <c r="R2239" s="110">
        <v>13595387.680000007</v>
      </c>
      <c r="S2239" s="110">
        <v>33201472.169999987</v>
      </c>
    </row>
    <row r="2240" spans="1:19" ht="15.75" customHeight="1" x14ac:dyDescent="0.3">
      <c r="A2240" s="66" t="s">
        <v>2366</v>
      </c>
      <c r="B2240" s="67" t="s">
        <v>67</v>
      </c>
      <c r="C2240" s="68" t="s">
        <v>2275</v>
      </c>
      <c r="D2240" s="68"/>
      <c r="E2240" s="69" t="s">
        <v>2276</v>
      </c>
      <c r="F2240" s="63">
        <v>0</v>
      </c>
      <c r="G2240" s="63">
        <v>466994044.44906127</v>
      </c>
      <c r="H2240" s="63"/>
      <c r="I2240" s="112">
        <v>466994044.44906127</v>
      </c>
      <c r="J2240" s="63">
        <v>0</v>
      </c>
      <c r="K2240" s="65">
        <v>456547104.12000006</v>
      </c>
      <c r="L2240" s="112">
        <v>456547104.12000006</v>
      </c>
      <c r="M2240" s="63">
        <v>45774215.889999986</v>
      </c>
      <c r="N2240" s="64">
        <v>437926207.30000001</v>
      </c>
      <c r="O2240" s="110">
        <v>18620896.820000052</v>
      </c>
      <c r="P2240" s="110">
        <v>0</v>
      </c>
      <c r="Q2240" s="110">
        <v>0</v>
      </c>
      <c r="R2240" s="110">
        <v>18620896.820000052</v>
      </c>
      <c r="S2240" s="110">
        <v>45774215.889999986</v>
      </c>
    </row>
    <row r="2241" spans="1:19" ht="15.75" customHeight="1" x14ac:dyDescent="0.3">
      <c r="A2241" s="66" t="s">
        <v>2366</v>
      </c>
      <c r="B2241" s="67" t="s">
        <v>67</v>
      </c>
      <c r="C2241" s="68" t="s">
        <v>1594</v>
      </c>
      <c r="D2241" s="68"/>
      <c r="E2241" s="69" t="s">
        <v>1595</v>
      </c>
      <c r="F2241" s="63">
        <v>0</v>
      </c>
      <c r="G2241" s="63">
        <v>1963028561.9694972</v>
      </c>
      <c r="H2241" s="63"/>
      <c r="I2241" s="112">
        <v>1963028561.9694972</v>
      </c>
      <c r="J2241" s="63">
        <v>0</v>
      </c>
      <c r="K2241" s="65">
        <v>1918002865.1200001</v>
      </c>
      <c r="L2241" s="112">
        <v>1918002865.1200001</v>
      </c>
      <c r="M2241" s="63">
        <v>188791617.51999998</v>
      </c>
      <c r="N2241" s="64">
        <v>1839230523.8</v>
      </c>
      <c r="O2241" s="110">
        <v>78772341.320000172</v>
      </c>
      <c r="P2241" s="110">
        <v>0</v>
      </c>
      <c r="Q2241" s="110">
        <v>0</v>
      </c>
      <c r="R2241" s="110">
        <v>78772341.320000172</v>
      </c>
      <c r="S2241" s="110">
        <v>188791617.51999998</v>
      </c>
    </row>
    <row r="2242" spans="1:19" ht="15.75" customHeight="1" x14ac:dyDescent="0.3">
      <c r="A2242" s="66" t="s">
        <v>2366</v>
      </c>
      <c r="B2242" s="67" t="s">
        <v>67</v>
      </c>
      <c r="C2242" s="68" t="s">
        <v>2465</v>
      </c>
      <c r="D2242" s="68"/>
      <c r="E2242" s="69" t="s">
        <v>2466</v>
      </c>
      <c r="F2242" s="63">
        <v>0</v>
      </c>
      <c r="G2242" s="63">
        <v>612865835.52691317</v>
      </c>
      <c r="H2242" s="63"/>
      <c r="I2242" s="112">
        <v>612865835.52691317</v>
      </c>
      <c r="J2242" s="63">
        <v>0</v>
      </c>
      <c r="K2242" s="65">
        <v>599034819.44000006</v>
      </c>
      <c r="L2242" s="112">
        <v>599034819.44000006</v>
      </c>
      <c r="M2242" s="63">
        <v>59677047.75</v>
      </c>
      <c r="N2242" s="64">
        <v>574543243.44000006</v>
      </c>
      <c r="O2242" s="110">
        <v>24491576</v>
      </c>
      <c r="P2242" s="110">
        <v>0</v>
      </c>
      <c r="Q2242" s="110">
        <v>0</v>
      </c>
      <c r="R2242" s="110">
        <v>24491576</v>
      </c>
      <c r="S2242" s="110">
        <v>59677047.75</v>
      </c>
    </row>
    <row r="2243" spans="1:19" ht="15.75" customHeight="1" x14ac:dyDescent="0.3">
      <c r="A2243" s="66" t="s">
        <v>2366</v>
      </c>
      <c r="B2243" s="67" t="s">
        <v>67</v>
      </c>
      <c r="C2243" s="68" t="s">
        <v>2277</v>
      </c>
      <c r="D2243" s="68"/>
      <c r="E2243" s="69" t="s">
        <v>2278</v>
      </c>
      <c r="F2243" s="63">
        <v>0</v>
      </c>
      <c r="G2243" s="63">
        <v>449437552.78271401</v>
      </c>
      <c r="H2243" s="63"/>
      <c r="I2243" s="112">
        <v>449437552.78271401</v>
      </c>
      <c r="J2243" s="63">
        <v>0</v>
      </c>
      <c r="K2243" s="65">
        <v>439299096.14999998</v>
      </c>
      <c r="L2243" s="112">
        <v>439299096.14999998</v>
      </c>
      <c r="M2243" s="63">
        <v>43782796.439999968</v>
      </c>
      <c r="N2243" s="64">
        <v>421340415.44999993</v>
      </c>
      <c r="O2243" s="110">
        <v>17958680.700000048</v>
      </c>
      <c r="P2243" s="110">
        <v>0</v>
      </c>
      <c r="Q2243" s="110">
        <v>0</v>
      </c>
      <c r="R2243" s="110">
        <v>17958680.700000048</v>
      </c>
      <c r="S2243" s="110">
        <v>43782796.439999968</v>
      </c>
    </row>
    <row r="2244" spans="1:19" ht="15.75" customHeight="1" x14ac:dyDescent="0.3">
      <c r="A2244" s="66" t="s">
        <v>2366</v>
      </c>
      <c r="B2244" s="67" t="s">
        <v>67</v>
      </c>
      <c r="C2244" s="68" t="s">
        <v>2279</v>
      </c>
      <c r="D2244" s="68"/>
      <c r="E2244" s="69" t="s">
        <v>2280</v>
      </c>
      <c r="F2244" s="63">
        <v>0</v>
      </c>
      <c r="G2244" s="63">
        <v>433294167.14714819</v>
      </c>
      <c r="H2244" s="63"/>
      <c r="I2244" s="112">
        <v>433294167.14714819</v>
      </c>
      <c r="J2244" s="63">
        <v>0</v>
      </c>
      <c r="K2244" s="65">
        <v>423530448.47999996</v>
      </c>
      <c r="L2244" s="112">
        <v>423530448.47999996</v>
      </c>
      <c r="M2244" s="63">
        <v>42239631.059999973</v>
      </c>
      <c r="N2244" s="64">
        <v>406221606.56000006</v>
      </c>
      <c r="O2244" s="110">
        <v>17308841.919999897</v>
      </c>
      <c r="P2244" s="110">
        <v>0</v>
      </c>
      <c r="Q2244" s="110">
        <v>0</v>
      </c>
      <c r="R2244" s="110">
        <v>17308841.919999897</v>
      </c>
      <c r="S2244" s="110">
        <v>42239631.059999973</v>
      </c>
    </row>
    <row r="2245" spans="1:19" ht="15.75" customHeight="1" x14ac:dyDescent="0.3">
      <c r="A2245" s="66" t="s">
        <v>2366</v>
      </c>
      <c r="B2245" s="67" t="s">
        <v>67</v>
      </c>
      <c r="C2245" s="68" t="s">
        <v>2281</v>
      </c>
      <c r="D2245" s="68"/>
      <c r="E2245" s="69" t="s">
        <v>2282</v>
      </c>
      <c r="F2245" s="63">
        <v>0</v>
      </c>
      <c r="G2245" s="63">
        <v>373322492.25697219</v>
      </c>
      <c r="H2245" s="63"/>
      <c r="I2245" s="112">
        <v>373322492.25697219</v>
      </c>
      <c r="J2245" s="63">
        <v>0</v>
      </c>
      <c r="K2245" s="65">
        <v>364878491.50999999</v>
      </c>
      <c r="L2245" s="112">
        <v>364878491.50999999</v>
      </c>
      <c r="M2245" s="63">
        <v>36283433.51000002</v>
      </c>
      <c r="N2245" s="64">
        <v>349951186.99000007</v>
      </c>
      <c r="O2245" s="110">
        <v>14927304.519999921</v>
      </c>
      <c r="P2245" s="110">
        <v>0</v>
      </c>
      <c r="Q2245" s="110">
        <v>0</v>
      </c>
      <c r="R2245" s="110">
        <v>14927304.519999921</v>
      </c>
      <c r="S2245" s="110">
        <v>36283433.51000002</v>
      </c>
    </row>
    <row r="2246" spans="1:19" ht="15.75" customHeight="1" x14ac:dyDescent="0.3">
      <c r="A2246" s="66" t="s">
        <v>2366</v>
      </c>
      <c r="B2246" s="67" t="s">
        <v>67</v>
      </c>
      <c r="C2246" s="68" t="s">
        <v>2467</v>
      </c>
      <c r="D2246" s="68"/>
      <c r="E2246" s="69" t="s">
        <v>2468</v>
      </c>
      <c r="F2246" s="63">
        <v>0</v>
      </c>
      <c r="G2246" s="63">
        <v>606096304.53489566</v>
      </c>
      <c r="H2246" s="63"/>
      <c r="I2246" s="112">
        <v>606096304.53489566</v>
      </c>
      <c r="J2246" s="63">
        <v>0</v>
      </c>
      <c r="K2246" s="65">
        <v>592243076.28999996</v>
      </c>
      <c r="L2246" s="112">
        <v>592243076.28999996</v>
      </c>
      <c r="M2246" s="63">
        <v>58444148.840000033</v>
      </c>
      <c r="N2246" s="64">
        <v>567943554.48000002</v>
      </c>
      <c r="O2246" s="110">
        <v>24299521.809999943</v>
      </c>
      <c r="P2246" s="110">
        <v>0</v>
      </c>
      <c r="Q2246" s="110">
        <v>0</v>
      </c>
      <c r="R2246" s="110">
        <v>24299521.809999943</v>
      </c>
      <c r="S2246" s="110">
        <v>58444148.840000033</v>
      </c>
    </row>
    <row r="2247" spans="1:19" ht="15.75" customHeight="1" x14ac:dyDescent="0.3">
      <c r="A2247" s="66" t="s">
        <v>2366</v>
      </c>
      <c r="B2247" s="67" t="s">
        <v>67</v>
      </c>
      <c r="C2247" s="68" t="s">
        <v>2469</v>
      </c>
      <c r="D2247" s="68"/>
      <c r="E2247" s="69" t="s">
        <v>2470</v>
      </c>
      <c r="F2247" s="63">
        <v>0</v>
      </c>
      <c r="G2247" s="63">
        <v>774698253.49463916</v>
      </c>
      <c r="H2247" s="63"/>
      <c r="I2247" s="112">
        <v>774698253.49463916</v>
      </c>
      <c r="J2247" s="63">
        <v>0</v>
      </c>
      <c r="K2247" s="65">
        <v>757118771.7900002</v>
      </c>
      <c r="L2247" s="112">
        <v>757118771.7900002</v>
      </c>
      <c r="M2247" s="63">
        <v>75118286.25</v>
      </c>
      <c r="N2247" s="64">
        <v>726116825.74000001</v>
      </c>
      <c r="O2247" s="110">
        <v>31001946.050000191</v>
      </c>
      <c r="P2247" s="110">
        <v>0</v>
      </c>
      <c r="Q2247" s="110">
        <v>0</v>
      </c>
      <c r="R2247" s="110">
        <v>31001946.050000191</v>
      </c>
      <c r="S2247" s="110">
        <v>75118286.25</v>
      </c>
    </row>
    <row r="2248" spans="1:19" ht="15.75" customHeight="1" x14ac:dyDescent="0.3">
      <c r="A2248" s="66" t="s">
        <v>2366</v>
      </c>
      <c r="B2248" s="67" t="s">
        <v>67</v>
      </c>
      <c r="C2248" s="68" t="s">
        <v>2283</v>
      </c>
      <c r="D2248" s="68"/>
      <c r="E2248" s="69" t="s">
        <v>2284</v>
      </c>
      <c r="F2248" s="63">
        <v>0</v>
      </c>
      <c r="G2248" s="63">
        <v>612057310.78733408</v>
      </c>
      <c r="H2248" s="63"/>
      <c r="I2248" s="112">
        <v>612057310.78733408</v>
      </c>
      <c r="J2248" s="63">
        <v>0</v>
      </c>
      <c r="K2248" s="65">
        <v>598191596.83000004</v>
      </c>
      <c r="L2248" s="112">
        <v>598191596.83000004</v>
      </c>
      <c r="M2248" s="63">
        <v>59433515.329999983</v>
      </c>
      <c r="N2248" s="64">
        <v>573708524.88999987</v>
      </c>
      <c r="O2248" s="110">
        <v>24483071.940000176</v>
      </c>
      <c r="P2248" s="110">
        <v>0</v>
      </c>
      <c r="Q2248" s="110">
        <v>0</v>
      </c>
      <c r="R2248" s="110">
        <v>24483071.940000176</v>
      </c>
      <c r="S2248" s="110">
        <v>59433515.329999983</v>
      </c>
    </row>
    <row r="2249" spans="1:19" ht="15.75" customHeight="1" x14ac:dyDescent="0.3">
      <c r="A2249" s="66" t="s">
        <v>2366</v>
      </c>
      <c r="B2249" s="67" t="s">
        <v>67</v>
      </c>
      <c r="C2249" s="68" t="s">
        <v>2285</v>
      </c>
      <c r="D2249" s="68"/>
      <c r="E2249" s="69" t="s">
        <v>2286</v>
      </c>
      <c r="F2249" s="63">
        <v>0</v>
      </c>
      <c r="G2249" s="63">
        <v>400612700.93249893</v>
      </c>
      <c r="H2249" s="63"/>
      <c r="I2249" s="112">
        <v>400612700.93249893</v>
      </c>
      <c r="J2249" s="63">
        <v>0</v>
      </c>
      <c r="K2249" s="65">
        <v>391535939.5</v>
      </c>
      <c r="L2249" s="112">
        <v>391535939.5</v>
      </c>
      <c r="M2249" s="63">
        <v>38889291.590000004</v>
      </c>
      <c r="N2249" s="64">
        <v>375510454.88999999</v>
      </c>
      <c r="O2249" s="110">
        <v>16025484.610000014</v>
      </c>
      <c r="P2249" s="110">
        <v>0</v>
      </c>
      <c r="Q2249" s="110">
        <v>0</v>
      </c>
      <c r="R2249" s="110">
        <v>16025484.610000014</v>
      </c>
      <c r="S2249" s="110">
        <v>38889291.590000004</v>
      </c>
    </row>
    <row r="2250" spans="1:19" ht="15.75" customHeight="1" x14ac:dyDescent="0.3">
      <c r="A2250" s="66" t="s">
        <v>2366</v>
      </c>
      <c r="B2250" s="67" t="s">
        <v>67</v>
      </c>
      <c r="C2250" s="68" t="s">
        <v>2287</v>
      </c>
      <c r="D2250" s="68"/>
      <c r="E2250" s="69" t="s">
        <v>2288</v>
      </c>
      <c r="F2250" s="63">
        <v>0</v>
      </c>
      <c r="G2250" s="63">
        <v>401649291.8140521</v>
      </c>
      <c r="H2250" s="63"/>
      <c r="I2250" s="112">
        <v>401649291.8140521</v>
      </c>
      <c r="J2250" s="63">
        <v>0</v>
      </c>
      <c r="K2250" s="65">
        <v>392526142.40000004</v>
      </c>
      <c r="L2250" s="112">
        <v>392526142.40000004</v>
      </c>
      <c r="M2250" s="63">
        <v>38914014.879999995</v>
      </c>
      <c r="N2250" s="64">
        <v>376448927.20999998</v>
      </c>
      <c r="O2250" s="110">
        <v>16077215.190000057</v>
      </c>
      <c r="P2250" s="110">
        <v>0</v>
      </c>
      <c r="Q2250" s="110">
        <v>0</v>
      </c>
      <c r="R2250" s="110">
        <v>16077215.190000057</v>
      </c>
      <c r="S2250" s="110">
        <v>38914014.879999995</v>
      </c>
    </row>
    <row r="2251" spans="1:19" ht="15.75" customHeight="1" x14ac:dyDescent="0.3">
      <c r="A2251" s="66" t="s">
        <v>2366</v>
      </c>
      <c r="B2251" s="67" t="s">
        <v>67</v>
      </c>
      <c r="C2251" s="68" t="s">
        <v>2289</v>
      </c>
      <c r="D2251" s="68"/>
      <c r="E2251" s="69" t="s">
        <v>2290</v>
      </c>
      <c r="F2251" s="63">
        <v>0</v>
      </c>
      <c r="G2251" s="63">
        <v>616546128.68190336</v>
      </c>
      <c r="H2251" s="63"/>
      <c r="I2251" s="112">
        <v>616546128.68190336</v>
      </c>
      <c r="J2251" s="63">
        <v>0</v>
      </c>
      <c r="K2251" s="65">
        <v>602561250.30999994</v>
      </c>
      <c r="L2251" s="112">
        <v>602561250.30999994</v>
      </c>
      <c r="M2251" s="63">
        <v>59805985.390000045</v>
      </c>
      <c r="N2251" s="64">
        <v>577890828.20000005</v>
      </c>
      <c r="O2251" s="110">
        <v>24670422.109999895</v>
      </c>
      <c r="P2251" s="110">
        <v>0</v>
      </c>
      <c r="Q2251" s="110">
        <v>0</v>
      </c>
      <c r="R2251" s="110">
        <v>24670422.109999895</v>
      </c>
      <c r="S2251" s="110">
        <v>59805985.390000045</v>
      </c>
    </row>
    <row r="2252" spans="1:19" ht="15.75" customHeight="1" x14ac:dyDescent="0.3">
      <c r="A2252" s="66" t="s">
        <v>2366</v>
      </c>
      <c r="B2252" s="67" t="s">
        <v>67</v>
      </c>
      <c r="C2252" s="68" t="s">
        <v>2291</v>
      </c>
      <c r="D2252" s="68"/>
      <c r="E2252" s="69" t="s">
        <v>2292</v>
      </c>
      <c r="F2252" s="63">
        <v>0</v>
      </c>
      <c r="G2252" s="63">
        <v>336223663.40461314</v>
      </c>
      <c r="H2252" s="63"/>
      <c r="I2252" s="112">
        <v>336223663.40461314</v>
      </c>
      <c r="J2252" s="63">
        <v>0</v>
      </c>
      <c r="K2252" s="65">
        <v>328697638.54000008</v>
      </c>
      <c r="L2252" s="112">
        <v>328697638.54000008</v>
      </c>
      <c r="M2252" s="63">
        <v>32924039.00999999</v>
      </c>
      <c r="N2252" s="64">
        <v>315289182.83000004</v>
      </c>
      <c r="O2252" s="110">
        <v>13408455.710000038</v>
      </c>
      <c r="P2252" s="110">
        <v>0</v>
      </c>
      <c r="Q2252" s="110">
        <v>0</v>
      </c>
      <c r="R2252" s="110">
        <v>13408455.710000038</v>
      </c>
      <c r="S2252" s="110">
        <v>32924039.00999999</v>
      </c>
    </row>
    <row r="2253" spans="1:19" ht="15.75" customHeight="1" x14ac:dyDescent="0.3">
      <c r="A2253" s="66" t="s">
        <v>2366</v>
      </c>
      <c r="B2253" s="67" t="s">
        <v>67</v>
      </c>
      <c r="C2253" s="68" t="s">
        <v>2293</v>
      </c>
      <c r="D2253" s="68"/>
      <c r="E2253" s="69" t="s">
        <v>2294</v>
      </c>
      <c r="F2253" s="63">
        <v>0</v>
      </c>
      <c r="G2253" s="63">
        <v>676673700.22091317</v>
      </c>
      <c r="H2253" s="63"/>
      <c r="I2253" s="112">
        <v>676673700.22091317</v>
      </c>
      <c r="J2253" s="63">
        <v>0</v>
      </c>
      <c r="K2253" s="65">
        <v>661340787.50999999</v>
      </c>
      <c r="L2253" s="112">
        <v>661340787.50999999</v>
      </c>
      <c r="M2253" s="63">
        <v>65689207.350000024</v>
      </c>
      <c r="N2253" s="64">
        <v>634271526.8900001</v>
      </c>
      <c r="O2253" s="110">
        <v>27069260.619999886</v>
      </c>
      <c r="P2253" s="110">
        <v>0</v>
      </c>
      <c r="Q2253" s="110">
        <v>0</v>
      </c>
      <c r="R2253" s="110">
        <v>27069260.619999886</v>
      </c>
      <c r="S2253" s="110">
        <v>65689207.350000024</v>
      </c>
    </row>
    <row r="2254" spans="1:19" ht="15.75" customHeight="1" x14ac:dyDescent="0.3">
      <c r="A2254" s="66" t="s">
        <v>2366</v>
      </c>
      <c r="B2254" s="67" t="s">
        <v>67</v>
      </c>
      <c r="C2254" s="68" t="s">
        <v>2295</v>
      </c>
      <c r="D2254" s="68"/>
      <c r="E2254" s="69" t="s">
        <v>2296</v>
      </c>
      <c r="F2254" s="63">
        <v>0</v>
      </c>
      <c r="G2254" s="63">
        <v>403786670.76685011</v>
      </c>
      <c r="H2254" s="63"/>
      <c r="I2254" s="112">
        <v>403786670.76685011</v>
      </c>
      <c r="J2254" s="63">
        <v>0</v>
      </c>
      <c r="K2254" s="65">
        <v>394597575.41000003</v>
      </c>
      <c r="L2254" s="112">
        <v>394597575.41000003</v>
      </c>
      <c r="M2254" s="63">
        <v>39072577.820000023</v>
      </c>
      <c r="N2254" s="64">
        <v>378426941.82999992</v>
      </c>
      <c r="O2254" s="110">
        <v>16170633.580000103</v>
      </c>
      <c r="P2254" s="110">
        <v>0</v>
      </c>
      <c r="Q2254" s="110">
        <v>0</v>
      </c>
      <c r="R2254" s="110">
        <v>16170633.580000103</v>
      </c>
      <c r="S2254" s="110">
        <v>39072577.820000023</v>
      </c>
    </row>
    <row r="2255" spans="1:19" ht="15.75" customHeight="1" x14ac:dyDescent="0.3">
      <c r="A2255" s="66" t="s">
        <v>2366</v>
      </c>
      <c r="B2255" s="67" t="s">
        <v>67</v>
      </c>
      <c r="C2255" s="68" t="s">
        <v>2297</v>
      </c>
      <c r="D2255" s="68"/>
      <c r="E2255" s="69" t="s">
        <v>2298</v>
      </c>
      <c r="F2255" s="63">
        <v>0</v>
      </c>
      <c r="G2255" s="63">
        <v>544784849.44333708</v>
      </c>
      <c r="H2255" s="63"/>
      <c r="I2255" s="112">
        <v>544784849.44333708</v>
      </c>
      <c r="J2255" s="63">
        <v>0</v>
      </c>
      <c r="K2255" s="65">
        <v>532397051.15999997</v>
      </c>
      <c r="L2255" s="112">
        <v>532397051.15999997</v>
      </c>
      <c r="M2255" s="63">
        <v>52738245.889999986</v>
      </c>
      <c r="N2255" s="64">
        <v>510584377.39999998</v>
      </c>
      <c r="O2255" s="110">
        <v>21812673.75999999</v>
      </c>
      <c r="P2255" s="110">
        <v>0</v>
      </c>
      <c r="Q2255" s="110">
        <v>0</v>
      </c>
      <c r="R2255" s="110">
        <v>21812673.75999999</v>
      </c>
      <c r="S2255" s="110">
        <v>52738245.889999986</v>
      </c>
    </row>
    <row r="2256" spans="1:19" ht="15.75" customHeight="1" x14ac:dyDescent="0.3">
      <c r="A2256" s="66" t="s">
        <v>2366</v>
      </c>
      <c r="B2256" s="67" t="s">
        <v>67</v>
      </c>
      <c r="C2256" s="68" t="s">
        <v>2299</v>
      </c>
      <c r="D2256" s="68"/>
      <c r="E2256" s="69" t="s">
        <v>2300</v>
      </c>
      <c r="F2256" s="63">
        <v>0</v>
      </c>
      <c r="G2256" s="63">
        <v>735404092.32164311</v>
      </c>
      <c r="H2256" s="63"/>
      <c r="I2256" s="112">
        <v>735404092.32164311</v>
      </c>
      <c r="J2256" s="63">
        <v>0</v>
      </c>
      <c r="K2256" s="65">
        <v>718518798.91999984</v>
      </c>
      <c r="L2256" s="112">
        <v>718518798.91999984</v>
      </c>
      <c r="M2256" s="63">
        <v>70669334.569999993</v>
      </c>
      <c r="N2256" s="64">
        <v>689000709.04000008</v>
      </c>
      <c r="O2256" s="110">
        <v>29518089.879999757</v>
      </c>
      <c r="P2256" s="110">
        <v>0</v>
      </c>
      <c r="Q2256" s="110">
        <v>0</v>
      </c>
      <c r="R2256" s="110">
        <v>29518089.879999757</v>
      </c>
      <c r="S2256" s="110">
        <v>70669334.569999993</v>
      </c>
    </row>
    <row r="2257" spans="1:19" ht="15.75" customHeight="1" x14ac:dyDescent="0.3">
      <c r="A2257" s="66" t="s">
        <v>2366</v>
      </c>
      <c r="B2257" s="67" t="s">
        <v>67</v>
      </c>
      <c r="C2257" s="68" t="s">
        <v>2301</v>
      </c>
      <c r="D2257" s="68"/>
      <c r="E2257" s="69" t="s">
        <v>2302</v>
      </c>
      <c r="F2257" s="63">
        <v>0</v>
      </c>
      <c r="G2257" s="63">
        <v>364306346.69998074</v>
      </c>
      <c r="H2257" s="63"/>
      <c r="I2257" s="112">
        <v>364306346.69998074</v>
      </c>
      <c r="J2257" s="63">
        <v>0</v>
      </c>
      <c r="K2257" s="65">
        <v>356049317.41999996</v>
      </c>
      <c r="L2257" s="112">
        <v>356049317.41999996</v>
      </c>
      <c r="M2257" s="63">
        <v>35367380.459999979</v>
      </c>
      <c r="N2257" s="64">
        <v>341474803.07999998</v>
      </c>
      <c r="O2257" s="110">
        <v>14574514.339999974</v>
      </c>
      <c r="P2257" s="110">
        <v>0</v>
      </c>
      <c r="Q2257" s="110">
        <v>0</v>
      </c>
      <c r="R2257" s="110">
        <v>14574514.339999974</v>
      </c>
      <c r="S2257" s="110">
        <v>35367380.459999979</v>
      </c>
    </row>
    <row r="2258" spans="1:19" ht="15.75" customHeight="1" x14ac:dyDescent="0.3">
      <c r="A2258" s="66" t="s">
        <v>2366</v>
      </c>
      <c r="B2258" s="67" t="s">
        <v>67</v>
      </c>
      <c r="C2258" s="68" t="s">
        <v>2303</v>
      </c>
      <c r="D2258" s="68"/>
      <c r="E2258" s="69" t="s">
        <v>2304</v>
      </c>
      <c r="F2258" s="63">
        <v>0</v>
      </c>
      <c r="G2258" s="63">
        <v>512557536.38022494</v>
      </c>
      <c r="H2258" s="63"/>
      <c r="I2258" s="112">
        <v>512557536.38022494</v>
      </c>
      <c r="J2258" s="63">
        <v>0</v>
      </c>
      <c r="K2258" s="65">
        <v>500823347.17000002</v>
      </c>
      <c r="L2258" s="112">
        <v>500823347.17000002</v>
      </c>
      <c r="M2258" s="63">
        <v>49365308.599999964</v>
      </c>
      <c r="N2258" s="64">
        <v>480265458.33999991</v>
      </c>
      <c r="O2258" s="110">
        <v>20557888.830000103</v>
      </c>
      <c r="P2258" s="110">
        <v>0</v>
      </c>
      <c r="Q2258" s="110">
        <v>0</v>
      </c>
      <c r="R2258" s="110">
        <v>20557888.830000103</v>
      </c>
      <c r="S2258" s="110">
        <v>49365308.599999964</v>
      </c>
    </row>
    <row r="2259" spans="1:19" ht="15.75" customHeight="1" x14ac:dyDescent="0.3">
      <c r="A2259" s="66" t="s">
        <v>2366</v>
      </c>
      <c r="B2259" s="67" t="s">
        <v>67</v>
      </c>
      <c r="C2259" s="68" t="s">
        <v>2305</v>
      </c>
      <c r="D2259" s="68"/>
      <c r="E2259" s="69" t="s">
        <v>2306</v>
      </c>
      <c r="F2259" s="63">
        <v>0</v>
      </c>
      <c r="G2259" s="63">
        <v>345844769.34161806</v>
      </c>
      <c r="H2259" s="63"/>
      <c r="I2259" s="112">
        <v>345844769.34161806</v>
      </c>
      <c r="J2259" s="63">
        <v>0</v>
      </c>
      <c r="K2259" s="65">
        <v>338069282.19000006</v>
      </c>
      <c r="L2259" s="112">
        <v>338069282.19000006</v>
      </c>
      <c r="M2259" s="63">
        <v>33780744.329999983</v>
      </c>
      <c r="N2259" s="64">
        <v>324261656.08000004</v>
      </c>
      <c r="O2259" s="110">
        <v>13807626.110000014</v>
      </c>
      <c r="P2259" s="110">
        <v>0</v>
      </c>
      <c r="Q2259" s="110">
        <v>0</v>
      </c>
      <c r="R2259" s="110">
        <v>13807626.110000014</v>
      </c>
      <c r="S2259" s="110">
        <v>33780744.329999983</v>
      </c>
    </row>
    <row r="2260" spans="1:19" ht="15.75" customHeight="1" x14ac:dyDescent="0.3">
      <c r="A2260" s="66" t="s">
        <v>2366</v>
      </c>
      <c r="B2260" s="67" t="s">
        <v>67</v>
      </c>
      <c r="C2260" s="68" t="s">
        <v>2307</v>
      </c>
      <c r="D2260" s="68"/>
      <c r="E2260" s="69" t="s">
        <v>2308</v>
      </c>
      <c r="F2260" s="63">
        <v>0</v>
      </c>
      <c r="G2260" s="63">
        <v>484850958.13055271</v>
      </c>
      <c r="H2260" s="63"/>
      <c r="I2260" s="112">
        <v>484850958.13055271</v>
      </c>
      <c r="J2260" s="63">
        <v>0</v>
      </c>
      <c r="K2260" s="65">
        <v>473853549.62999994</v>
      </c>
      <c r="L2260" s="112">
        <v>473853549.62999994</v>
      </c>
      <c r="M2260" s="63">
        <v>47037990.699999988</v>
      </c>
      <c r="N2260" s="64">
        <v>454452849.94999993</v>
      </c>
      <c r="O2260" s="110">
        <v>19400699.680000007</v>
      </c>
      <c r="P2260" s="110">
        <v>0</v>
      </c>
      <c r="Q2260" s="110">
        <v>0</v>
      </c>
      <c r="R2260" s="110">
        <v>19400699.680000007</v>
      </c>
      <c r="S2260" s="110">
        <v>47037990.699999988</v>
      </c>
    </row>
    <row r="2261" spans="1:19" ht="15.75" customHeight="1" x14ac:dyDescent="0.3">
      <c r="A2261" s="66" t="s">
        <v>2366</v>
      </c>
      <c r="B2261" s="67" t="s">
        <v>67</v>
      </c>
      <c r="C2261" s="68" t="s">
        <v>2471</v>
      </c>
      <c r="D2261" s="68"/>
      <c r="E2261" s="69" t="s">
        <v>2472</v>
      </c>
      <c r="F2261" s="63">
        <v>0</v>
      </c>
      <c r="G2261" s="63">
        <v>954404904.15876544</v>
      </c>
      <c r="H2261" s="63"/>
      <c r="I2261" s="112">
        <v>954404904.15876544</v>
      </c>
      <c r="J2261" s="63">
        <v>0</v>
      </c>
      <c r="K2261" s="65">
        <v>932727932.41000009</v>
      </c>
      <c r="L2261" s="112">
        <v>932727932.41000009</v>
      </c>
      <c r="M2261" s="63">
        <v>92482182.50999999</v>
      </c>
      <c r="N2261" s="64">
        <v>894525667.19000006</v>
      </c>
      <c r="O2261" s="110">
        <v>38202265.220000029</v>
      </c>
      <c r="P2261" s="110">
        <v>0</v>
      </c>
      <c r="Q2261" s="110">
        <v>0</v>
      </c>
      <c r="R2261" s="110">
        <v>38202265.220000029</v>
      </c>
      <c r="S2261" s="110">
        <v>92482182.50999999</v>
      </c>
    </row>
    <row r="2262" spans="1:19" ht="15.75" customHeight="1" x14ac:dyDescent="0.3">
      <c r="A2262" s="66" t="s">
        <v>2366</v>
      </c>
      <c r="B2262" s="67" t="s">
        <v>67</v>
      </c>
      <c r="C2262" s="68" t="s">
        <v>2309</v>
      </c>
      <c r="D2262" s="68"/>
      <c r="E2262" s="69" t="s">
        <v>2310</v>
      </c>
      <c r="F2262" s="63">
        <v>0</v>
      </c>
      <c r="G2262" s="63">
        <v>698141650.22366059</v>
      </c>
      <c r="H2262" s="63"/>
      <c r="I2262" s="112">
        <v>698141650.22366059</v>
      </c>
      <c r="J2262" s="63">
        <v>0</v>
      </c>
      <c r="K2262" s="65">
        <v>682216198.18000007</v>
      </c>
      <c r="L2262" s="112">
        <v>682216198.18000007</v>
      </c>
      <c r="M2262" s="63">
        <v>67426364.969999969</v>
      </c>
      <c r="N2262" s="64">
        <v>654240562.18000007</v>
      </c>
      <c r="O2262" s="110">
        <v>27975636</v>
      </c>
      <c r="P2262" s="110">
        <v>0</v>
      </c>
      <c r="Q2262" s="110">
        <v>0</v>
      </c>
      <c r="R2262" s="110">
        <v>27975636</v>
      </c>
      <c r="S2262" s="110">
        <v>67426364.969999969</v>
      </c>
    </row>
    <row r="2263" spans="1:19" ht="15.75" customHeight="1" x14ac:dyDescent="0.3">
      <c r="A2263" s="66" t="s">
        <v>2366</v>
      </c>
      <c r="B2263" s="67" t="s">
        <v>67</v>
      </c>
      <c r="C2263" s="68" t="s">
        <v>2311</v>
      </c>
      <c r="D2263" s="68"/>
      <c r="E2263" s="69" t="s">
        <v>2312</v>
      </c>
      <c r="F2263" s="63">
        <v>0</v>
      </c>
      <c r="G2263" s="63">
        <v>397529918.22554362</v>
      </c>
      <c r="H2263" s="63"/>
      <c r="I2263" s="112">
        <v>397529918.22554362</v>
      </c>
      <c r="J2263" s="63">
        <v>0</v>
      </c>
      <c r="K2263" s="65">
        <v>388530519.18000001</v>
      </c>
      <c r="L2263" s="112">
        <v>388530519.18000001</v>
      </c>
      <c r="M2263" s="63">
        <v>38616937.879999995</v>
      </c>
      <c r="N2263" s="64">
        <v>372631707.21999997</v>
      </c>
      <c r="O2263" s="110">
        <v>15898811.960000038</v>
      </c>
      <c r="P2263" s="110">
        <v>0</v>
      </c>
      <c r="Q2263" s="110">
        <v>0</v>
      </c>
      <c r="R2263" s="110">
        <v>15898811.960000038</v>
      </c>
      <c r="S2263" s="110">
        <v>38616937.879999995</v>
      </c>
    </row>
    <row r="2264" spans="1:19" ht="15.75" customHeight="1" x14ac:dyDescent="0.3">
      <c r="A2264" s="66" t="s">
        <v>2366</v>
      </c>
      <c r="B2264" s="67" t="s">
        <v>67</v>
      </c>
      <c r="C2264" s="68" t="s">
        <v>2313</v>
      </c>
      <c r="D2264" s="68"/>
      <c r="E2264" s="69" t="s">
        <v>2314</v>
      </c>
      <c r="F2264" s="63">
        <v>0</v>
      </c>
      <c r="G2264" s="63">
        <v>445641295.06945306</v>
      </c>
      <c r="H2264" s="63"/>
      <c r="I2264" s="112">
        <v>445641295.06945306</v>
      </c>
      <c r="J2264" s="63">
        <v>0</v>
      </c>
      <c r="K2264" s="65">
        <v>435695092.81000006</v>
      </c>
      <c r="L2264" s="112">
        <v>435695092.81000006</v>
      </c>
      <c r="M2264" s="63">
        <v>43768056.389999986</v>
      </c>
      <c r="N2264" s="64">
        <v>417935876.56000006</v>
      </c>
      <c r="O2264" s="110">
        <v>17759216.25</v>
      </c>
      <c r="P2264" s="110">
        <v>0</v>
      </c>
      <c r="Q2264" s="110">
        <v>0</v>
      </c>
      <c r="R2264" s="110">
        <v>17759216.25</v>
      </c>
      <c r="S2264" s="110">
        <v>43768056.389999986</v>
      </c>
    </row>
    <row r="2265" spans="1:19" ht="15.75" customHeight="1" x14ac:dyDescent="0.3">
      <c r="A2265" s="66" t="s">
        <v>2366</v>
      </c>
      <c r="B2265" s="67" t="s">
        <v>67</v>
      </c>
      <c r="C2265" s="68" t="s">
        <v>2315</v>
      </c>
      <c r="D2265" s="68"/>
      <c r="E2265" s="69" t="s">
        <v>2316</v>
      </c>
      <c r="F2265" s="63">
        <v>0</v>
      </c>
      <c r="G2265" s="63">
        <v>491488028.19456255</v>
      </c>
      <c r="H2265" s="63"/>
      <c r="I2265" s="112">
        <v>491488028.19456255</v>
      </c>
      <c r="J2265" s="63">
        <v>0</v>
      </c>
      <c r="K2265" s="65">
        <v>480432730.66999996</v>
      </c>
      <c r="L2265" s="112">
        <v>480432730.66999996</v>
      </c>
      <c r="M2265" s="63">
        <v>47979609.890000045</v>
      </c>
      <c r="N2265" s="64">
        <v>460808051.38000005</v>
      </c>
      <c r="O2265" s="110">
        <v>19624679.289999902</v>
      </c>
      <c r="P2265" s="110">
        <v>0</v>
      </c>
      <c r="Q2265" s="110">
        <v>0</v>
      </c>
      <c r="R2265" s="110">
        <v>19624679.289999902</v>
      </c>
      <c r="S2265" s="110">
        <v>47979609.890000045</v>
      </c>
    </row>
    <row r="2266" spans="1:19" ht="15.75" customHeight="1" x14ac:dyDescent="0.3">
      <c r="A2266" s="66" t="s">
        <v>2366</v>
      </c>
      <c r="B2266" s="67" t="s">
        <v>67</v>
      </c>
      <c r="C2266" s="68" t="s">
        <v>2317</v>
      </c>
      <c r="D2266" s="68"/>
      <c r="E2266" s="69" t="s">
        <v>2318</v>
      </c>
      <c r="F2266" s="63">
        <v>0</v>
      </c>
      <c r="G2266" s="63">
        <v>359152774.06177115</v>
      </c>
      <c r="H2266" s="63"/>
      <c r="I2266" s="112">
        <v>359152774.06177115</v>
      </c>
      <c r="J2266" s="63">
        <v>0</v>
      </c>
      <c r="K2266" s="65">
        <v>350953000.45999992</v>
      </c>
      <c r="L2266" s="112">
        <v>350953000.45999992</v>
      </c>
      <c r="M2266" s="63">
        <v>34655436.949999988</v>
      </c>
      <c r="N2266" s="64">
        <v>336558074.00999999</v>
      </c>
      <c r="O2266" s="110">
        <v>14394926.449999928</v>
      </c>
      <c r="P2266" s="110">
        <v>0</v>
      </c>
      <c r="Q2266" s="110">
        <v>0</v>
      </c>
      <c r="R2266" s="110">
        <v>14394926.449999928</v>
      </c>
      <c r="S2266" s="110">
        <v>34655436.949999988</v>
      </c>
    </row>
    <row r="2267" spans="1:19" ht="15.75" customHeight="1" x14ac:dyDescent="0.3">
      <c r="A2267" s="66" t="s">
        <v>2366</v>
      </c>
      <c r="B2267" s="67" t="s">
        <v>67</v>
      </c>
      <c r="C2267" s="68" t="s">
        <v>2319</v>
      </c>
      <c r="D2267" s="68"/>
      <c r="E2267" s="69" t="s">
        <v>2320</v>
      </c>
      <c r="F2267" s="63">
        <v>0</v>
      </c>
      <c r="G2267" s="63">
        <v>555390059.87272799</v>
      </c>
      <c r="H2267" s="63"/>
      <c r="I2267" s="112">
        <v>555390059.87272799</v>
      </c>
      <c r="J2267" s="63">
        <v>0</v>
      </c>
      <c r="K2267" s="65">
        <v>542899326.89999998</v>
      </c>
      <c r="L2267" s="112">
        <v>542899326.89999998</v>
      </c>
      <c r="M2267" s="63">
        <v>54223257.610000014</v>
      </c>
      <c r="N2267" s="64">
        <v>520723975.95000005</v>
      </c>
      <c r="O2267" s="110">
        <v>22175350.949999928</v>
      </c>
      <c r="P2267" s="110">
        <v>0</v>
      </c>
      <c r="Q2267" s="110">
        <v>0</v>
      </c>
      <c r="R2267" s="110">
        <v>22175350.949999928</v>
      </c>
      <c r="S2267" s="110">
        <v>54223257.610000014</v>
      </c>
    </row>
    <row r="2268" spans="1:19" ht="15.75" customHeight="1" x14ac:dyDescent="0.3">
      <c r="A2268" s="66" t="s">
        <v>2366</v>
      </c>
      <c r="B2268" s="67" t="s">
        <v>67</v>
      </c>
      <c r="C2268" s="68" t="s">
        <v>2321</v>
      </c>
      <c r="D2268" s="68"/>
      <c r="E2268" s="69" t="s">
        <v>2322</v>
      </c>
      <c r="F2268" s="63">
        <v>0</v>
      </c>
      <c r="G2268" s="63">
        <v>495412376.06299675</v>
      </c>
      <c r="H2268" s="63"/>
      <c r="I2268" s="112">
        <v>495412376.06299675</v>
      </c>
      <c r="J2268" s="63">
        <v>0</v>
      </c>
      <c r="K2268" s="65">
        <v>484188694.92000002</v>
      </c>
      <c r="L2268" s="112">
        <v>484188694.92000002</v>
      </c>
      <c r="M2268" s="63">
        <v>48096761.610000014</v>
      </c>
      <c r="N2268" s="64">
        <v>464371417.78000003</v>
      </c>
      <c r="O2268" s="110">
        <v>19817277.139999986</v>
      </c>
      <c r="P2268" s="110">
        <v>0</v>
      </c>
      <c r="Q2268" s="110">
        <v>0</v>
      </c>
      <c r="R2268" s="110">
        <v>19817277.139999986</v>
      </c>
      <c r="S2268" s="110">
        <v>48096761.610000014</v>
      </c>
    </row>
    <row r="2269" spans="1:19" ht="15.75" customHeight="1" x14ac:dyDescent="0.3">
      <c r="A2269" s="66" t="s">
        <v>2366</v>
      </c>
      <c r="B2269" s="67" t="s">
        <v>67</v>
      </c>
      <c r="C2269" s="68" t="s">
        <v>2323</v>
      </c>
      <c r="D2269" s="68"/>
      <c r="E2269" s="69" t="s">
        <v>2324</v>
      </c>
      <c r="F2269" s="63">
        <v>0</v>
      </c>
      <c r="G2269" s="63">
        <v>439788356.62417698</v>
      </c>
      <c r="H2269" s="63"/>
      <c r="I2269" s="112">
        <v>439788356.62417698</v>
      </c>
      <c r="J2269" s="63">
        <v>0</v>
      </c>
      <c r="K2269" s="65">
        <v>429879156.34999996</v>
      </c>
      <c r="L2269" s="112">
        <v>429879156.34999996</v>
      </c>
      <c r="M2269" s="63">
        <v>42878571.720000029</v>
      </c>
      <c r="N2269" s="64">
        <v>412311252.56999999</v>
      </c>
      <c r="O2269" s="110">
        <v>17567903.779999971</v>
      </c>
      <c r="P2269" s="110">
        <v>0</v>
      </c>
      <c r="Q2269" s="110">
        <v>0</v>
      </c>
      <c r="R2269" s="110">
        <v>17567903.779999971</v>
      </c>
      <c r="S2269" s="110">
        <v>42878571.720000029</v>
      </c>
    </row>
    <row r="2270" spans="1:19" ht="15.75" customHeight="1" x14ac:dyDescent="0.3">
      <c r="A2270" s="66" t="s">
        <v>2366</v>
      </c>
      <c r="B2270" s="67" t="s">
        <v>67</v>
      </c>
      <c r="C2270" s="68" t="s">
        <v>2473</v>
      </c>
      <c r="D2270" s="68"/>
      <c r="E2270" s="69" t="s">
        <v>2474</v>
      </c>
      <c r="F2270" s="63">
        <v>0</v>
      </c>
      <c r="G2270" s="63">
        <v>933225455.72201991</v>
      </c>
      <c r="H2270" s="63"/>
      <c r="I2270" s="112">
        <v>933225455.72201991</v>
      </c>
      <c r="J2270" s="63">
        <v>0</v>
      </c>
      <c r="K2270" s="65">
        <v>911943820.85000014</v>
      </c>
      <c r="L2270" s="112">
        <v>911943820.85000014</v>
      </c>
      <c r="M2270" s="63">
        <v>90149224.129999936</v>
      </c>
      <c r="N2270" s="64">
        <v>874550876.3499999</v>
      </c>
      <c r="O2270" s="110">
        <v>37392944.500000238</v>
      </c>
      <c r="P2270" s="110">
        <v>0</v>
      </c>
      <c r="Q2270" s="110">
        <v>0</v>
      </c>
      <c r="R2270" s="110">
        <v>37392944.500000238</v>
      </c>
      <c r="S2270" s="110">
        <v>90149224.129999936</v>
      </c>
    </row>
    <row r="2271" spans="1:19" ht="15.75" customHeight="1" x14ac:dyDescent="0.3">
      <c r="A2271" s="66" t="s">
        <v>2366</v>
      </c>
      <c r="B2271" s="67" t="s">
        <v>67</v>
      </c>
      <c r="C2271" s="68" t="s">
        <v>2325</v>
      </c>
      <c r="D2271" s="68"/>
      <c r="E2271" s="69" t="s">
        <v>2326</v>
      </c>
      <c r="F2271" s="63">
        <v>0</v>
      </c>
      <c r="G2271" s="63">
        <v>277022412.72770321</v>
      </c>
      <c r="H2271" s="63"/>
      <c r="I2271" s="112">
        <v>277022412.72770321</v>
      </c>
      <c r="J2271" s="63">
        <v>0</v>
      </c>
      <c r="K2271" s="65">
        <v>270789840.13999999</v>
      </c>
      <c r="L2271" s="112">
        <v>270789840.13999999</v>
      </c>
      <c r="M2271" s="63">
        <v>27044339.680000007</v>
      </c>
      <c r="N2271" s="64">
        <v>259727930.63999999</v>
      </c>
      <c r="O2271" s="110">
        <v>11061909.5</v>
      </c>
      <c r="P2271" s="110">
        <v>0</v>
      </c>
      <c r="Q2271" s="110">
        <v>0</v>
      </c>
      <c r="R2271" s="110">
        <v>11061909.5</v>
      </c>
      <c r="S2271" s="110">
        <v>27044339.680000007</v>
      </c>
    </row>
    <row r="2272" spans="1:19" ht="15.75" customHeight="1" x14ac:dyDescent="0.3">
      <c r="A2272" s="66" t="s">
        <v>2366</v>
      </c>
      <c r="B2272" s="67" t="s">
        <v>67</v>
      </c>
      <c r="C2272" s="68" t="s">
        <v>2327</v>
      </c>
      <c r="D2272" s="68"/>
      <c r="E2272" s="69" t="s">
        <v>2328</v>
      </c>
      <c r="F2272" s="63">
        <v>0</v>
      </c>
      <c r="G2272" s="63">
        <v>274238934.9901197</v>
      </c>
      <c r="H2272" s="63"/>
      <c r="I2272" s="112">
        <v>274238934.9901197</v>
      </c>
      <c r="J2272" s="63">
        <v>0</v>
      </c>
      <c r="K2272" s="65">
        <v>268103749.56</v>
      </c>
      <c r="L2272" s="112">
        <v>268103749.56</v>
      </c>
      <c r="M2272" s="63">
        <v>26893967.639999986</v>
      </c>
      <c r="N2272" s="64">
        <v>257168524.60000002</v>
      </c>
      <c r="O2272" s="110">
        <v>10935224.959999979</v>
      </c>
      <c r="P2272" s="110">
        <v>0</v>
      </c>
      <c r="Q2272" s="110">
        <v>0</v>
      </c>
      <c r="R2272" s="110">
        <v>10935224.959999979</v>
      </c>
      <c r="S2272" s="110">
        <v>26893967.639999986</v>
      </c>
    </row>
    <row r="2273" spans="1:19" ht="15.75" customHeight="1" x14ac:dyDescent="0.3">
      <c r="A2273" s="66" t="s">
        <v>2366</v>
      </c>
      <c r="B2273" s="67" t="s">
        <v>67</v>
      </c>
      <c r="C2273" s="68" t="s">
        <v>2329</v>
      </c>
      <c r="D2273" s="68"/>
      <c r="E2273" s="69" t="s">
        <v>2330</v>
      </c>
      <c r="F2273" s="63">
        <v>0</v>
      </c>
      <c r="G2273" s="63">
        <v>341478022.68297094</v>
      </c>
      <c r="H2273" s="63"/>
      <c r="I2273" s="112">
        <v>341478022.68297094</v>
      </c>
      <c r="J2273" s="63">
        <v>0</v>
      </c>
      <c r="K2273" s="65">
        <v>333685948</v>
      </c>
      <c r="L2273" s="112">
        <v>333685948</v>
      </c>
      <c r="M2273" s="63">
        <v>32983222.280000001</v>
      </c>
      <c r="N2273" s="64">
        <v>320001157.44000006</v>
      </c>
      <c r="O2273" s="110">
        <v>13684790.559999943</v>
      </c>
      <c r="P2273" s="110">
        <v>0</v>
      </c>
      <c r="Q2273" s="110">
        <v>0</v>
      </c>
      <c r="R2273" s="110">
        <v>13684790.559999943</v>
      </c>
      <c r="S2273" s="110">
        <v>32983222.280000001</v>
      </c>
    </row>
    <row r="2274" spans="1:19" ht="15.75" customHeight="1" x14ac:dyDescent="0.3">
      <c r="A2274" s="66" t="s">
        <v>2366</v>
      </c>
      <c r="B2274" s="67" t="s">
        <v>67</v>
      </c>
      <c r="C2274" s="68" t="s">
        <v>2331</v>
      </c>
      <c r="D2274" s="68"/>
      <c r="E2274" s="69" t="s">
        <v>2332</v>
      </c>
      <c r="F2274" s="63">
        <v>0</v>
      </c>
      <c r="G2274" s="63">
        <v>460012262.41926116</v>
      </c>
      <c r="H2274" s="63"/>
      <c r="I2274" s="112">
        <v>460012262.41926116</v>
      </c>
      <c r="J2274" s="63">
        <v>0</v>
      </c>
      <c r="K2274" s="65">
        <v>449580520.95999998</v>
      </c>
      <c r="L2274" s="112">
        <v>449580520.95999998</v>
      </c>
      <c r="M2274" s="63">
        <v>44640570.460000008</v>
      </c>
      <c r="N2274" s="64">
        <v>431174695.39999998</v>
      </c>
      <c r="O2274" s="110">
        <v>18405825.560000002</v>
      </c>
      <c r="P2274" s="110">
        <v>0</v>
      </c>
      <c r="Q2274" s="110">
        <v>0</v>
      </c>
      <c r="R2274" s="110">
        <v>18405825.560000002</v>
      </c>
      <c r="S2274" s="110">
        <v>44640570.460000008</v>
      </c>
    </row>
    <row r="2275" spans="1:19" ht="15.75" customHeight="1" x14ac:dyDescent="0.3">
      <c r="A2275" s="66" t="s">
        <v>2366</v>
      </c>
      <c r="B2275" s="67" t="s">
        <v>67</v>
      </c>
      <c r="C2275" s="68" t="s">
        <v>2475</v>
      </c>
      <c r="D2275" s="68"/>
      <c r="E2275" s="69" t="s">
        <v>2476</v>
      </c>
      <c r="F2275" s="63">
        <v>0</v>
      </c>
      <c r="G2275" s="63">
        <v>791207429.37627053</v>
      </c>
      <c r="H2275" s="63"/>
      <c r="I2275" s="112">
        <v>791207429.37627053</v>
      </c>
      <c r="J2275" s="63">
        <v>0</v>
      </c>
      <c r="K2275" s="65">
        <v>773001092.82999992</v>
      </c>
      <c r="L2275" s="112">
        <v>773001092.82999992</v>
      </c>
      <c r="M2275" s="63">
        <v>75900210.069999993</v>
      </c>
      <c r="N2275" s="64">
        <v>741225310.42000008</v>
      </c>
      <c r="O2275" s="110">
        <v>31775782.409999847</v>
      </c>
      <c r="P2275" s="110">
        <v>0</v>
      </c>
      <c r="Q2275" s="110">
        <v>0</v>
      </c>
      <c r="R2275" s="110">
        <v>31775782.409999847</v>
      </c>
      <c r="S2275" s="110">
        <v>75900210.069999993</v>
      </c>
    </row>
    <row r="2276" spans="1:19" ht="15.75" customHeight="1" x14ac:dyDescent="0.3">
      <c r="A2276" s="66" t="s">
        <v>2366</v>
      </c>
      <c r="B2276" s="67" t="s">
        <v>67</v>
      </c>
      <c r="C2276" s="68" t="s">
        <v>2333</v>
      </c>
      <c r="D2276" s="68"/>
      <c r="E2276" s="69" t="s">
        <v>2334</v>
      </c>
      <c r="F2276" s="63">
        <v>0</v>
      </c>
      <c r="G2276" s="63">
        <v>534070650.27721167</v>
      </c>
      <c r="H2276" s="63"/>
      <c r="I2276" s="112">
        <v>534070650.27721167</v>
      </c>
      <c r="J2276" s="63">
        <v>0</v>
      </c>
      <c r="K2276" s="65">
        <v>521909694.20000005</v>
      </c>
      <c r="L2276" s="112">
        <v>521909694.20000005</v>
      </c>
      <c r="M2276" s="63">
        <v>51655757.949999988</v>
      </c>
      <c r="N2276" s="64">
        <v>500518408.33999997</v>
      </c>
      <c r="O2276" s="110">
        <v>21391285.860000074</v>
      </c>
      <c r="P2276" s="110">
        <v>0</v>
      </c>
      <c r="Q2276" s="110">
        <v>0</v>
      </c>
      <c r="R2276" s="110">
        <v>21391285.860000074</v>
      </c>
      <c r="S2276" s="110">
        <v>51655757.949999988</v>
      </c>
    </row>
    <row r="2277" spans="1:19" ht="15.75" customHeight="1" x14ac:dyDescent="0.3">
      <c r="A2277" s="66" t="s">
        <v>2366</v>
      </c>
      <c r="B2277" s="67" t="s">
        <v>69</v>
      </c>
      <c r="C2277" s="68" t="s">
        <v>252</v>
      </c>
      <c r="D2277" s="68"/>
      <c r="E2277" s="69" t="s">
        <v>253</v>
      </c>
      <c r="F2277" s="63">
        <v>0</v>
      </c>
      <c r="G2277" s="63">
        <v>18634492331.428551</v>
      </c>
      <c r="H2277" s="63"/>
      <c r="I2277" s="112">
        <v>18634492331.428551</v>
      </c>
      <c r="J2277" s="63">
        <v>0</v>
      </c>
      <c r="K2277" s="65">
        <v>18206830398.239998</v>
      </c>
      <c r="L2277" s="112">
        <v>18206830398.239998</v>
      </c>
      <c r="M2277" s="63">
        <v>1521907280.0700016</v>
      </c>
      <c r="N2277" s="64">
        <v>17460905923.309998</v>
      </c>
      <c r="O2277" s="110">
        <v>745924474.93000031</v>
      </c>
      <c r="P2277" s="110">
        <v>0</v>
      </c>
      <c r="Q2277" s="110">
        <v>0</v>
      </c>
      <c r="R2277" s="110">
        <v>745924474.93000031</v>
      </c>
      <c r="S2277" s="110">
        <v>1521907280.0700016</v>
      </c>
    </row>
    <row r="2278" spans="1:19" ht="15.75" customHeight="1" x14ac:dyDescent="0.3">
      <c r="A2278" s="66" t="s">
        <v>2366</v>
      </c>
      <c r="B2278" s="67" t="s">
        <v>69</v>
      </c>
      <c r="C2278" s="68" t="s">
        <v>2335</v>
      </c>
      <c r="D2278" s="68"/>
      <c r="E2278" s="69" t="s">
        <v>2336</v>
      </c>
      <c r="F2278" s="63">
        <v>0</v>
      </c>
      <c r="G2278" s="63">
        <v>1038547718.796972</v>
      </c>
      <c r="H2278" s="63"/>
      <c r="I2278" s="112">
        <v>1038547718.796972</v>
      </c>
      <c r="J2278" s="63">
        <v>0</v>
      </c>
      <c r="K2278" s="65">
        <v>1014818395.3099999</v>
      </c>
      <c r="L2278" s="112">
        <v>1014818395.3099999</v>
      </c>
      <c r="M2278" s="63">
        <v>100157054.96000004</v>
      </c>
      <c r="N2278" s="64">
        <v>973184885.78999996</v>
      </c>
      <c r="O2278" s="110">
        <v>41633509.519999981</v>
      </c>
      <c r="P2278" s="110">
        <v>0</v>
      </c>
      <c r="Q2278" s="110">
        <v>0</v>
      </c>
      <c r="R2278" s="110">
        <v>41633509.519999981</v>
      </c>
      <c r="S2278" s="110">
        <v>100157054.96000004</v>
      </c>
    </row>
    <row r="2279" spans="1:19" ht="15.75" customHeight="1" x14ac:dyDescent="0.3">
      <c r="A2279" s="66" t="s">
        <v>2366</v>
      </c>
      <c r="B2279" s="67" t="s">
        <v>69</v>
      </c>
      <c r="C2279" s="68" t="s">
        <v>1596</v>
      </c>
      <c r="D2279" s="68"/>
      <c r="E2279" s="69" t="s">
        <v>1597</v>
      </c>
      <c r="F2279" s="63">
        <v>0</v>
      </c>
      <c r="G2279" s="63">
        <v>868855689.18668568</v>
      </c>
      <c r="H2279" s="63"/>
      <c r="I2279" s="112">
        <v>868855689.18668568</v>
      </c>
      <c r="J2279" s="63">
        <v>0</v>
      </c>
      <c r="K2279" s="65">
        <v>849058517.8599999</v>
      </c>
      <c r="L2279" s="112">
        <v>849058517.8599999</v>
      </c>
      <c r="M2279" s="63">
        <v>83978897.710000038</v>
      </c>
      <c r="N2279" s="64">
        <v>814252242.41000009</v>
      </c>
      <c r="O2279" s="110">
        <v>34806275.449999809</v>
      </c>
      <c r="P2279" s="110">
        <v>0</v>
      </c>
      <c r="Q2279" s="110">
        <v>0</v>
      </c>
      <c r="R2279" s="110">
        <v>34806275.449999809</v>
      </c>
      <c r="S2279" s="110">
        <v>83978897.710000038</v>
      </c>
    </row>
    <row r="2280" spans="1:19" ht="15.75" customHeight="1" x14ac:dyDescent="0.3">
      <c r="A2280" s="66" t="s">
        <v>2366</v>
      </c>
      <c r="B2280" s="67" t="s">
        <v>69</v>
      </c>
      <c r="C2280" s="68" t="s">
        <v>1598</v>
      </c>
      <c r="D2280" s="68"/>
      <c r="E2280" s="69" t="s">
        <v>1599</v>
      </c>
      <c r="F2280" s="63">
        <v>0</v>
      </c>
      <c r="G2280" s="63">
        <v>375809998.47103268</v>
      </c>
      <c r="H2280" s="63"/>
      <c r="I2280" s="112">
        <v>375809998.47103268</v>
      </c>
      <c r="J2280" s="63">
        <v>0</v>
      </c>
      <c r="K2280" s="65">
        <v>367376102.92000008</v>
      </c>
      <c r="L2280" s="112">
        <v>367376102.92000008</v>
      </c>
      <c r="M2280" s="63">
        <v>36787000.51000002</v>
      </c>
      <c r="N2280" s="64">
        <v>352378778.73000002</v>
      </c>
      <c r="O2280" s="110">
        <v>14997324.190000057</v>
      </c>
      <c r="P2280" s="110">
        <v>0</v>
      </c>
      <c r="Q2280" s="110">
        <v>0</v>
      </c>
      <c r="R2280" s="110">
        <v>14997324.190000057</v>
      </c>
      <c r="S2280" s="110">
        <v>36787000.51000002</v>
      </c>
    </row>
    <row r="2281" spans="1:19" ht="15.75" customHeight="1" x14ac:dyDescent="0.3">
      <c r="A2281" s="66" t="s">
        <v>2366</v>
      </c>
      <c r="B2281" s="67" t="s">
        <v>69</v>
      </c>
      <c r="C2281" s="68" t="s">
        <v>1600</v>
      </c>
      <c r="D2281" s="68"/>
      <c r="E2281" s="69" t="s">
        <v>1601</v>
      </c>
      <c r="F2281" s="63">
        <v>0</v>
      </c>
      <c r="G2281" s="63">
        <v>1209677674.4133484</v>
      </c>
      <c r="H2281" s="63"/>
      <c r="I2281" s="112">
        <v>1209677674.4133484</v>
      </c>
      <c r="J2281" s="63">
        <v>0</v>
      </c>
      <c r="K2281" s="65">
        <v>1182036088.6599998</v>
      </c>
      <c r="L2281" s="112">
        <v>1182036088.6599998</v>
      </c>
      <c r="M2281" s="63">
        <v>116680105.87</v>
      </c>
      <c r="N2281" s="64">
        <v>1133541113.5799999</v>
      </c>
      <c r="O2281" s="110">
        <v>48494975.079999924</v>
      </c>
      <c r="P2281" s="110">
        <v>0</v>
      </c>
      <c r="Q2281" s="110">
        <v>0</v>
      </c>
      <c r="R2281" s="110">
        <v>48494975.079999924</v>
      </c>
      <c r="S2281" s="110">
        <v>116680105.87</v>
      </c>
    </row>
    <row r="2282" spans="1:19" ht="15.75" customHeight="1" x14ac:dyDescent="0.3">
      <c r="A2282" s="66" t="s">
        <v>2366</v>
      </c>
      <c r="B2282" s="67" t="s">
        <v>69</v>
      </c>
      <c r="C2282" s="68" t="s">
        <v>1602</v>
      </c>
      <c r="D2282" s="68"/>
      <c r="E2282" s="69" t="s">
        <v>1603</v>
      </c>
      <c r="F2282" s="63">
        <v>0</v>
      </c>
      <c r="G2282" s="63">
        <v>311624862.67212784</v>
      </c>
      <c r="H2282" s="63"/>
      <c r="I2282" s="112">
        <v>311624862.67212784</v>
      </c>
      <c r="J2282" s="63">
        <v>0</v>
      </c>
      <c r="K2282" s="65">
        <v>304596650.18000001</v>
      </c>
      <c r="L2282" s="112">
        <v>304596650.18000001</v>
      </c>
      <c r="M2282" s="63">
        <v>30363086.800000012</v>
      </c>
      <c r="N2282" s="64">
        <v>292145351.07999998</v>
      </c>
      <c r="O2282" s="110">
        <v>12451299.100000024</v>
      </c>
      <c r="P2282" s="110">
        <v>0</v>
      </c>
      <c r="Q2282" s="110">
        <v>0</v>
      </c>
      <c r="R2282" s="110">
        <v>12451299.100000024</v>
      </c>
      <c r="S2282" s="110">
        <v>30363086.800000012</v>
      </c>
    </row>
    <row r="2283" spans="1:19" ht="15.75" customHeight="1" x14ac:dyDescent="0.3">
      <c r="A2283" s="66" t="s">
        <v>2366</v>
      </c>
      <c r="B2283" s="67" t="s">
        <v>69</v>
      </c>
      <c r="C2283" s="68" t="s">
        <v>2337</v>
      </c>
      <c r="D2283" s="68"/>
      <c r="E2283" s="69" t="s">
        <v>2338</v>
      </c>
      <c r="F2283" s="63">
        <v>0</v>
      </c>
      <c r="G2283" s="63">
        <v>816735676.4864192</v>
      </c>
      <c r="H2283" s="63"/>
      <c r="I2283" s="112">
        <v>816735676.4864192</v>
      </c>
      <c r="J2283" s="63">
        <v>0</v>
      </c>
      <c r="K2283" s="65">
        <v>798158848.90999985</v>
      </c>
      <c r="L2283" s="112">
        <v>798158848.90999985</v>
      </c>
      <c r="M2283" s="63">
        <v>79041870.540000021</v>
      </c>
      <c r="N2283" s="64">
        <v>765455242.0999999</v>
      </c>
      <c r="O2283" s="110">
        <v>32703606.809999943</v>
      </c>
      <c r="P2283" s="110">
        <v>0</v>
      </c>
      <c r="Q2283" s="110">
        <v>0</v>
      </c>
      <c r="R2283" s="110">
        <v>32703606.809999943</v>
      </c>
      <c r="S2283" s="110">
        <v>79041870.540000021</v>
      </c>
    </row>
    <row r="2284" spans="1:19" ht="15.75" customHeight="1" x14ac:dyDescent="0.3">
      <c r="A2284" s="66" t="s">
        <v>2366</v>
      </c>
      <c r="B2284" s="67" t="s">
        <v>69</v>
      </c>
      <c r="C2284" s="68" t="s">
        <v>1604</v>
      </c>
      <c r="D2284" s="68"/>
      <c r="E2284" s="69" t="s">
        <v>1605</v>
      </c>
      <c r="F2284" s="63">
        <v>0</v>
      </c>
      <c r="G2284" s="63">
        <v>1625770493.3764639</v>
      </c>
      <c r="H2284" s="63"/>
      <c r="I2284" s="112">
        <v>1625770493.3764639</v>
      </c>
      <c r="J2284" s="63">
        <v>0</v>
      </c>
      <c r="K2284" s="65">
        <v>1588755602.6100001</v>
      </c>
      <c r="L2284" s="112">
        <v>1588755602.6100001</v>
      </c>
      <c r="M2284" s="63">
        <v>157246667.58000004</v>
      </c>
      <c r="N2284" s="64">
        <v>1523640225.9099998</v>
      </c>
      <c r="O2284" s="110">
        <v>65115376.700000286</v>
      </c>
      <c r="P2284" s="110">
        <v>0</v>
      </c>
      <c r="Q2284" s="110">
        <v>0</v>
      </c>
      <c r="R2284" s="110">
        <v>65115376.700000286</v>
      </c>
      <c r="S2284" s="110">
        <v>157246667.58000004</v>
      </c>
    </row>
    <row r="2285" spans="1:19" ht="15.75" customHeight="1" x14ac:dyDescent="0.3">
      <c r="A2285" s="66" t="s">
        <v>2366</v>
      </c>
      <c r="B2285" s="67" t="s">
        <v>71</v>
      </c>
      <c r="C2285" s="68" t="s">
        <v>254</v>
      </c>
      <c r="D2285" s="68"/>
      <c r="E2285" s="69" t="s">
        <v>255</v>
      </c>
      <c r="F2285" s="63">
        <v>0</v>
      </c>
      <c r="G2285" s="63">
        <v>20854295454.338959</v>
      </c>
      <c r="H2285" s="63"/>
      <c r="I2285" s="112">
        <v>20854295454.338959</v>
      </c>
      <c r="J2285" s="63">
        <v>0</v>
      </c>
      <c r="K2285" s="65">
        <v>20373309069.709999</v>
      </c>
      <c r="L2285" s="112">
        <v>20373309069.709999</v>
      </c>
      <c r="M2285" s="63">
        <v>1696670929.9200001</v>
      </c>
      <c r="N2285" s="64">
        <v>19537451085.580002</v>
      </c>
      <c r="O2285" s="110">
        <v>835857984.12999725</v>
      </c>
      <c r="P2285" s="110">
        <v>0</v>
      </c>
      <c r="Q2285" s="110">
        <v>0</v>
      </c>
      <c r="R2285" s="110">
        <v>835857984.12999725</v>
      </c>
      <c r="S2285" s="110">
        <v>1696670929.9200001</v>
      </c>
    </row>
    <row r="2286" spans="1:19" ht="15.75" customHeight="1" x14ac:dyDescent="0.3">
      <c r="A2286" s="66" t="s">
        <v>2366</v>
      </c>
      <c r="B2286" s="67" t="s">
        <v>71</v>
      </c>
      <c r="C2286" s="68" t="s">
        <v>2477</v>
      </c>
      <c r="D2286" s="68"/>
      <c r="E2286" s="69" t="s">
        <v>2478</v>
      </c>
      <c r="F2286" s="63">
        <v>0</v>
      </c>
      <c r="G2286" s="63">
        <v>1022579486.6548438</v>
      </c>
      <c r="H2286" s="63"/>
      <c r="I2286" s="112">
        <v>1022579486.6548438</v>
      </c>
      <c r="J2286" s="63">
        <v>0</v>
      </c>
      <c r="K2286" s="65">
        <v>999038658.53999996</v>
      </c>
      <c r="L2286" s="112">
        <v>999038658.53999996</v>
      </c>
      <c r="M2286" s="63">
        <v>98039314.439999938</v>
      </c>
      <c r="N2286" s="64">
        <v>957966196.4799999</v>
      </c>
      <c r="O2286" s="110">
        <v>41072462.060000062</v>
      </c>
      <c r="P2286" s="110">
        <v>0</v>
      </c>
      <c r="Q2286" s="110">
        <v>0</v>
      </c>
      <c r="R2286" s="110">
        <v>41072462.060000062</v>
      </c>
      <c r="S2286" s="110">
        <v>98039314.439999938</v>
      </c>
    </row>
    <row r="2287" spans="1:19" ht="15.75" customHeight="1" x14ac:dyDescent="0.3">
      <c r="A2287" s="66" t="s">
        <v>2366</v>
      </c>
      <c r="B2287" s="67" t="s">
        <v>71</v>
      </c>
      <c r="C2287" s="68" t="s">
        <v>2339</v>
      </c>
      <c r="D2287" s="68"/>
      <c r="E2287" s="69" t="s">
        <v>2340</v>
      </c>
      <c r="F2287" s="63">
        <v>0</v>
      </c>
      <c r="G2287" s="63">
        <v>641303332.87207711</v>
      </c>
      <c r="H2287" s="63"/>
      <c r="I2287" s="112">
        <v>641303332.87207711</v>
      </c>
      <c r="J2287" s="63">
        <v>0</v>
      </c>
      <c r="K2287" s="65">
        <v>626480814.44999993</v>
      </c>
      <c r="L2287" s="112">
        <v>626480814.44999993</v>
      </c>
      <c r="M2287" s="63">
        <v>61300998.400000036</v>
      </c>
      <c r="N2287" s="64">
        <v>600695959.75</v>
      </c>
      <c r="O2287" s="110">
        <v>25784854.699999928</v>
      </c>
      <c r="P2287" s="110">
        <v>0</v>
      </c>
      <c r="Q2287" s="110">
        <v>0</v>
      </c>
      <c r="R2287" s="110">
        <v>25784854.699999928</v>
      </c>
      <c r="S2287" s="110">
        <v>61300998.400000036</v>
      </c>
    </row>
    <row r="2288" spans="1:19" ht="15.75" customHeight="1" x14ac:dyDescent="0.3">
      <c r="A2288" s="66" t="s">
        <v>2366</v>
      </c>
      <c r="B2288" s="67" t="s">
        <v>71</v>
      </c>
      <c r="C2288" s="68" t="s">
        <v>1606</v>
      </c>
      <c r="D2288" s="68"/>
      <c r="E2288" s="69" t="s">
        <v>1607</v>
      </c>
      <c r="F2288" s="63">
        <v>0</v>
      </c>
      <c r="G2288" s="63">
        <v>298418647.49728191</v>
      </c>
      <c r="H2288" s="63"/>
      <c r="I2288" s="112">
        <v>298418647.49728191</v>
      </c>
      <c r="J2288" s="63">
        <v>0</v>
      </c>
      <c r="K2288" s="65">
        <v>291552235.25</v>
      </c>
      <c r="L2288" s="112">
        <v>291552235.25</v>
      </c>
      <c r="M2288" s="63">
        <v>28618765.770000011</v>
      </c>
      <c r="N2288" s="64">
        <v>279567678.03999996</v>
      </c>
      <c r="O2288" s="110">
        <v>11984557.210000038</v>
      </c>
      <c r="P2288" s="110">
        <v>0</v>
      </c>
      <c r="Q2288" s="110">
        <v>0</v>
      </c>
      <c r="R2288" s="110">
        <v>11984557.210000038</v>
      </c>
      <c r="S2288" s="110">
        <v>28618765.770000011</v>
      </c>
    </row>
    <row r="2289" spans="1:19" ht="15.75" customHeight="1" x14ac:dyDescent="0.3">
      <c r="A2289" s="66" t="s">
        <v>2366</v>
      </c>
      <c r="B2289" s="67" t="s">
        <v>71</v>
      </c>
      <c r="C2289" s="68" t="s">
        <v>1608</v>
      </c>
      <c r="D2289" s="68"/>
      <c r="E2289" s="69" t="s">
        <v>1609</v>
      </c>
      <c r="F2289" s="63">
        <v>0</v>
      </c>
      <c r="G2289" s="63">
        <v>643608008.79342628</v>
      </c>
      <c r="H2289" s="63"/>
      <c r="I2289" s="112">
        <v>643608008.79342628</v>
      </c>
      <c r="J2289" s="63">
        <v>0</v>
      </c>
      <c r="K2289" s="65">
        <v>628863763.22000003</v>
      </c>
      <c r="L2289" s="112">
        <v>628863763.22000003</v>
      </c>
      <c r="M2289" s="63">
        <v>61955083.5</v>
      </c>
      <c r="N2289" s="64">
        <v>603045216.25</v>
      </c>
      <c r="O2289" s="110">
        <v>25818546.970000029</v>
      </c>
      <c r="P2289" s="110">
        <v>0</v>
      </c>
      <c r="Q2289" s="110">
        <v>0</v>
      </c>
      <c r="R2289" s="110">
        <v>25818546.970000029</v>
      </c>
      <c r="S2289" s="110">
        <v>61955083.5</v>
      </c>
    </row>
    <row r="2290" spans="1:19" ht="15.75" customHeight="1" x14ac:dyDescent="0.3">
      <c r="A2290" s="66" t="s">
        <v>2366</v>
      </c>
      <c r="B2290" s="67" t="s">
        <v>71</v>
      </c>
      <c r="C2290" s="68" t="s">
        <v>1610</v>
      </c>
      <c r="D2290" s="68"/>
      <c r="E2290" s="69" t="s">
        <v>1611</v>
      </c>
      <c r="F2290" s="63">
        <v>0</v>
      </c>
      <c r="G2290" s="63">
        <v>256096315.79495132</v>
      </c>
      <c r="H2290" s="63"/>
      <c r="I2290" s="112">
        <v>256096315.79495132</v>
      </c>
      <c r="J2290" s="63">
        <v>0</v>
      </c>
      <c r="K2290" s="65">
        <v>250268055.36999997</v>
      </c>
      <c r="L2290" s="112">
        <v>250268055.36999997</v>
      </c>
      <c r="M2290" s="63">
        <v>24777846.5</v>
      </c>
      <c r="N2290" s="64">
        <v>240011977.16999999</v>
      </c>
      <c r="O2290" s="110">
        <v>10256078.199999988</v>
      </c>
      <c r="P2290" s="110">
        <v>0</v>
      </c>
      <c r="Q2290" s="110">
        <v>0</v>
      </c>
      <c r="R2290" s="110">
        <v>10256078.199999988</v>
      </c>
      <c r="S2290" s="110">
        <v>24777846.5</v>
      </c>
    </row>
    <row r="2291" spans="1:19" ht="15.75" customHeight="1" x14ac:dyDescent="0.3">
      <c r="A2291" s="66" t="s">
        <v>2366</v>
      </c>
      <c r="B2291" s="67" t="s">
        <v>71</v>
      </c>
      <c r="C2291" s="68" t="s">
        <v>1612</v>
      </c>
      <c r="D2291" s="68"/>
      <c r="E2291" s="69" t="s">
        <v>1613</v>
      </c>
      <c r="F2291" s="63">
        <v>0</v>
      </c>
      <c r="G2291" s="63">
        <v>469487277.31532824</v>
      </c>
      <c r="H2291" s="63"/>
      <c r="I2291" s="112">
        <v>469487277.31532824</v>
      </c>
      <c r="J2291" s="63">
        <v>0</v>
      </c>
      <c r="K2291" s="65">
        <v>458881745.24999994</v>
      </c>
      <c r="L2291" s="112">
        <v>458881745.24999994</v>
      </c>
      <c r="M2291" s="63">
        <v>45693578.730000019</v>
      </c>
      <c r="N2291" s="64">
        <v>440115237.70999998</v>
      </c>
      <c r="O2291" s="110">
        <v>18766507.539999962</v>
      </c>
      <c r="P2291" s="110">
        <v>0</v>
      </c>
      <c r="Q2291" s="110">
        <v>0</v>
      </c>
      <c r="R2291" s="110">
        <v>18766507.539999962</v>
      </c>
      <c r="S2291" s="110">
        <v>45693578.730000019</v>
      </c>
    </row>
    <row r="2292" spans="1:19" ht="15.75" customHeight="1" x14ac:dyDescent="0.3">
      <c r="A2292" s="66" t="s">
        <v>2366</v>
      </c>
      <c r="B2292" s="67" t="s">
        <v>71</v>
      </c>
      <c r="C2292" s="68" t="s">
        <v>2341</v>
      </c>
      <c r="D2292" s="68"/>
      <c r="E2292" s="69" t="s">
        <v>2342</v>
      </c>
      <c r="F2292" s="63">
        <v>0</v>
      </c>
      <c r="G2292" s="63">
        <v>447367812.58363503</v>
      </c>
      <c r="H2292" s="63"/>
      <c r="I2292" s="112">
        <v>447367812.58363503</v>
      </c>
      <c r="J2292" s="63">
        <v>0</v>
      </c>
      <c r="K2292" s="65">
        <v>437152405.10000002</v>
      </c>
      <c r="L2292" s="112">
        <v>437152405.10000002</v>
      </c>
      <c r="M2292" s="63">
        <v>43171800.920000017</v>
      </c>
      <c r="N2292" s="64">
        <v>419221009.56999999</v>
      </c>
      <c r="O2292" s="110">
        <v>17931395.530000031</v>
      </c>
      <c r="P2292" s="110">
        <v>0</v>
      </c>
      <c r="Q2292" s="110">
        <v>0</v>
      </c>
      <c r="R2292" s="110">
        <v>17931395.530000031</v>
      </c>
      <c r="S2292" s="110">
        <v>43171800.920000017</v>
      </c>
    </row>
    <row r="2293" spans="1:19" ht="15.75" customHeight="1" x14ac:dyDescent="0.3">
      <c r="A2293" s="66" t="s">
        <v>2366</v>
      </c>
      <c r="B2293" s="67" t="s">
        <v>71</v>
      </c>
      <c r="C2293" s="68" t="s">
        <v>1614</v>
      </c>
      <c r="D2293" s="68"/>
      <c r="E2293" s="69" t="s">
        <v>1615</v>
      </c>
      <c r="F2293" s="63">
        <v>0</v>
      </c>
      <c r="G2293" s="63">
        <v>610201022.63576019</v>
      </c>
      <c r="H2293" s="63"/>
      <c r="I2293" s="112">
        <v>610201022.63576019</v>
      </c>
      <c r="J2293" s="63">
        <v>0</v>
      </c>
      <c r="K2293" s="65">
        <v>596351933.1400001</v>
      </c>
      <c r="L2293" s="112">
        <v>596351933.1400001</v>
      </c>
      <c r="M2293" s="63">
        <v>59207252.889999986</v>
      </c>
      <c r="N2293" s="64">
        <v>571931441.28999996</v>
      </c>
      <c r="O2293" s="110">
        <v>24420491.850000143</v>
      </c>
      <c r="P2293" s="110">
        <v>0</v>
      </c>
      <c r="Q2293" s="110">
        <v>0</v>
      </c>
      <c r="R2293" s="110">
        <v>24420491.850000143</v>
      </c>
      <c r="S2293" s="110">
        <v>59207252.889999986</v>
      </c>
    </row>
    <row r="2294" spans="1:19" ht="15.75" customHeight="1" x14ac:dyDescent="0.3">
      <c r="A2294" s="66" t="s">
        <v>2366</v>
      </c>
      <c r="B2294" s="67" t="s">
        <v>71</v>
      </c>
      <c r="C2294" s="68" t="s">
        <v>1616</v>
      </c>
      <c r="D2294" s="68"/>
      <c r="E2294" s="69" t="s">
        <v>1617</v>
      </c>
      <c r="F2294" s="63">
        <v>0</v>
      </c>
      <c r="G2294" s="63">
        <v>588522743.56718755</v>
      </c>
      <c r="H2294" s="63"/>
      <c r="I2294" s="112">
        <v>588522743.56718755</v>
      </c>
      <c r="J2294" s="63">
        <v>0</v>
      </c>
      <c r="K2294" s="65">
        <v>575157497.82000005</v>
      </c>
      <c r="L2294" s="112">
        <v>575157497.82000005</v>
      </c>
      <c r="M2294" s="63">
        <v>57045156.449999988</v>
      </c>
      <c r="N2294" s="64">
        <v>551601148.51999998</v>
      </c>
      <c r="O2294" s="110">
        <v>23556349.300000072</v>
      </c>
      <c r="P2294" s="110">
        <v>0</v>
      </c>
      <c r="Q2294" s="110">
        <v>0</v>
      </c>
      <c r="R2294" s="110">
        <v>23556349.300000072</v>
      </c>
      <c r="S2294" s="110">
        <v>57045156.449999988</v>
      </c>
    </row>
    <row r="2295" spans="1:19" ht="15.75" customHeight="1" x14ac:dyDescent="0.3">
      <c r="A2295" s="66" t="s">
        <v>2366</v>
      </c>
      <c r="B2295" s="67" t="s">
        <v>71</v>
      </c>
      <c r="C2295" s="68" t="s">
        <v>1618</v>
      </c>
      <c r="D2295" s="68"/>
      <c r="E2295" s="69" t="s">
        <v>1619</v>
      </c>
      <c r="F2295" s="63">
        <v>0</v>
      </c>
      <c r="G2295" s="63">
        <v>756383113.02252913</v>
      </c>
      <c r="H2295" s="63"/>
      <c r="I2295" s="112">
        <v>756383113.02252913</v>
      </c>
      <c r="J2295" s="63">
        <v>0</v>
      </c>
      <c r="K2295" s="65">
        <v>739327096.92000008</v>
      </c>
      <c r="L2295" s="112">
        <v>739327096.92000008</v>
      </c>
      <c r="M2295" s="63">
        <v>73689169.360000014</v>
      </c>
      <c r="N2295" s="64">
        <v>709106506.16999984</v>
      </c>
      <c r="O2295" s="110">
        <v>30220590.750000238</v>
      </c>
      <c r="P2295" s="110">
        <v>0</v>
      </c>
      <c r="Q2295" s="110">
        <v>0</v>
      </c>
      <c r="R2295" s="110">
        <v>30220590.750000238</v>
      </c>
      <c r="S2295" s="110">
        <v>73689169.360000014</v>
      </c>
    </row>
    <row r="2296" spans="1:19" ht="15.75" customHeight="1" x14ac:dyDescent="0.3">
      <c r="A2296" s="66" t="s">
        <v>2366</v>
      </c>
      <c r="B2296" s="67" t="s">
        <v>71</v>
      </c>
      <c r="C2296" s="68" t="s">
        <v>1620</v>
      </c>
      <c r="D2296" s="68"/>
      <c r="E2296" s="69" t="s">
        <v>1621</v>
      </c>
      <c r="F2296" s="63">
        <v>0</v>
      </c>
      <c r="G2296" s="63">
        <v>537820607.87824202</v>
      </c>
      <c r="H2296" s="63"/>
      <c r="I2296" s="112">
        <v>537820607.87824202</v>
      </c>
      <c r="J2296" s="63">
        <v>0</v>
      </c>
      <c r="K2296" s="65">
        <v>525670371.39000005</v>
      </c>
      <c r="L2296" s="112">
        <v>525670371.39000005</v>
      </c>
      <c r="M2296" s="63">
        <v>52357569.810000002</v>
      </c>
      <c r="N2296" s="64">
        <v>504171813.13</v>
      </c>
      <c r="O2296" s="110">
        <v>21498558.26000005</v>
      </c>
      <c r="P2296" s="110">
        <v>0</v>
      </c>
      <c r="Q2296" s="110">
        <v>0</v>
      </c>
      <c r="R2296" s="110">
        <v>21498558.26000005</v>
      </c>
      <c r="S2296" s="110">
        <v>52357569.810000002</v>
      </c>
    </row>
    <row r="2297" spans="1:19" ht="15.75" customHeight="1" x14ac:dyDescent="0.3">
      <c r="A2297" s="66" t="s">
        <v>2366</v>
      </c>
      <c r="B2297" s="67" t="s">
        <v>71</v>
      </c>
      <c r="C2297" s="68" t="s">
        <v>1622</v>
      </c>
      <c r="D2297" s="68"/>
      <c r="E2297" s="69" t="s">
        <v>1623</v>
      </c>
      <c r="F2297" s="63">
        <v>0</v>
      </c>
      <c r="G2297" s="63">
        <v>361182727.1171155</v>
      </c>
      <c r="H2297" s="63"/>
      <c r="I2297" s="112">
        <v>361182727.1171155</v>
      </c>
      <c r="J2297" s="63">
        <v>0</v>
      </c>
      <c r="K2297" s="65">
        <v>352775262.69</v>
      </c>
      <c r="L2297" s="112">
        <v>352775262.69</v>
      </c>
      <c r="M2297" s="63">
        <v>34317907.829999983</v>
      </c>
      <c r="N2297" s="64">
        <v>338226651.63999999</v>
      </c>
      <c r="O2297" s="110">
        <v>14548611.050000012</v>
      </c>
      <c r="P2297" s="110">
        <v>0</v>
      </c>
      <c r="Q2297" s="110">
        <v>0</v>
      </c>
      <c r="R2297" s="110">
        <v>14548611.050000012</v>
      </c>
      <c r="S2297" s="110">
        <v>34317907.829999983</v>
      </c>
    </row>
    <row r="2298" spans="1:19" ht="15.75" customHeight="1" x14ac:dyDescent="0.3">
      <c r="A2298" s="66" t="s">
        <v>2366</v>
      </c>
      <c r="B2298" s="67" t="s">
        <v>71</v>
      </c>
      <c r="C2298" s="68" t="s">
        <v>2343</v>
      </c>
      <c r="D2298" s="68"/>
      <c r="E2298" s="69" t="s">
        <v>2344</v>
      </c>
      <c r="F2298" s="63">
        <v>0</v>
      </c>
      <c r="G2298" s="63">
        <v>236567531.39107412</v>
      </c>
      <c r="H2298" s="63"/>
      <c r="I2298" s="112">
        <v>236567531.39107412</v>
      </c>
      <c r="J2298" s="63">
        <v>0</v>
      </c>
      <c r="K2298" s="65">
        <v>231273288.74000004</v>
      </c>
      <c r="L2298" s="112">
        <v>231273288.74000004</v>
      </c>
      <c r="M2298" s="63">
        <v>23213065.00999999</v>
      </c>
      <c r="N2298" s="64">
        <v>221839242.42999998</v>
      </c>
      <c r="O2298" s="110">
        <v>9434046.310000062</v>
      </c>
      <c r="P2298" s="110">
        <v>0</v>
      </c>
      <c r="Q2298" s="110">
        <v>0</v>
      </c>
      <c r="R2298" s="110">
        <v>9434046.310000062</v>
      </c>
      <c r="S2298" s="110">
        <v>23213065.00999999</v>
      </c>
    </row>
    <row r="2299" spans="1:19" ht="15.75" customHeight="1" x14ac:dyDescent="0.3">
      <c r="A2299" s="66" t="s">
        <v>2366</v>
      </c>
      <c r="B2299" s="67" t="s">
        <v>71</v>
      </c>
      <c r="C2299" s="68" t="s">
        <v>1624</v>
      </c>
      <c r="D2299" s="68"/>
      <c r="E2299" s="69" t="s">
        <v>1625</v>
      </c>
      <c r="F2299" s="63">
        <v>0</v>
      </c>
      <c r="G2299" s="63">
        <v>243904543.63275507</v>
      </c>
      <c r="H2299" s="63"/>
      <c r="I2299" s="112">
        <v>243904543.63275507</v>
      </c>
      <c r="J2299" s="63">
        <v>0</v>
      </c>
      <c r="K2299" s="65">
        <v>238327984.79000002</v>
      </c>
      <c r="L2299" s="112">
        <v>238327984.79000002</v>
      </c>
      <c r="M2299" s="63">
        <v>23522280.319999993</v>
      </c>
      <c r="N2299" s="64">
        <v>228548546.19999999</v>
      </c>
      <c r="O2299" s="110">
        <v>9779438.5900000334</v>
      </c>
      <c r="P2299" s="110">
        <v>0</v>
      </c>
      <c r="Q2299" s="110">
        <v>0</v>
      </c>
      <c r="R2299" s="110">
        <v>9779438.5900000334</v>
      </c>
      <c r="S2299" s="110">
        <v>23522280.319999993</v>
      </c>
    </row>
    <row r="2300" spans="1:19" ht="15.75" customHeight="1" x14ac:dyDescent="0.3">
      <c r="A2300" s="66" t="s">
        <v>2366</v>
      </c>
      <c r="B2300" s="67" t="s">
        <v>71</v>
      </c>
      <c r="C2300" s="68" t="s">
        <v>1626</v>
      </c>
      <c r="D2300" s="68"/>
      <c r="E2300" s="69" t="s">
        <v>1627</v>
      </c>
      <c r="F2300" s="63">
        <v>0</v>
      </c>
      <c r="G2300" s="63">
        <v>520168013.59332013</v>
      </c>
      <c r="H2300" s="63"/>
      <c r="I2300" s="112">
        <v>520168013.59332013</v>
      </c>
      <c r="J2300" s="63">
        <v>0</v>
      </c>
      <c r="K2300" s="65">
        <v>508368538.94999999</v>
      </c>
      <c r="L2300" s="112">
        <v>508368538.94999999</v>
      </c>
      <c r="M2300" s="63">
        <v>50446976.329999983</v>
      </c>
      <c r="N2300" s="64">
        <v>487554323.42999995</v>
      </c>
      <c r="O2300" s="110">
        <v>20814215.520000041</v>
      </c>
      <c r="P2300" s="110">
        <v>0</v>
      </c>
      <c r="Q2300" s="110">
        <v>0</v>
      </c>
      <c r="R2300" s="110">
        <v>20814215.520000041</v>
      </c>
      <c r="S2300" s="110">
        <v>50446976.329999983</v>
      </c>
    </row>
    <row r="2301" spans="1:19" ht="15.75" customHeight="1" x14ac:dyDescent="0.3">
      <c r="A2301" s="66" t="s">
        <v>2366</v>
      </c>
      <c r="B2301" s="67" t="s">
        <v>71</v>
      </c>
      <c r="C2301" s="68" t="s">
        <v>1628</v>
      </c>
      <c r="D2301" s="68"/>
      <c r="E2301" s="69" t="s">
        <v>1629</v>
      </c>
      <c r="F2301" s="63">
        <v>0</v>
      </c>
      <c r="G2301" s="63">
        <v>602254794.55931377</v>
      </c>
      <c r="H2301" s="63"/>
      <c r="I2301" s="112">
        <v>602254794.55931377</v>
      </c>
      <c r="J2301" s="63">
        <v>0</v>
      </c>
      <c r="K2301" s="65">
        <v>588654466.32000005</v>
      </c>
      <c r="L2301" s="112">
        <v>588654466.32000005</v>
      </c>
      <c r="M2301" s="63">
        <v>58611415.810000002</v>
      </c>
      <c r="N2301" s="64">
        <v>564583021.68000007</v>
      </c>
      <c r="O2301" s="110">
        <v>24071444.639999986</v>
      </c>
      <c r="P2301" s="110">
        <v>0</v>
      </c>
      <c r="Q2301" s="110">
        <v>0</v>
      </c>
      <c r="R2301" s="110">
        <v>24071444.639999986</v>
      </c>
      <c r="S2301" s="110">
        <v>58611415.810000002</v>
      </c>
    </row>
    <row r="2302" spans="1:19" ht="15.75" customHeight="1" x14ac:dyDescent="0.3">
      <c r="A2302" s="66" t="s">
        <v>2366</v>
      </c>
      <c r="B2302" s="67" t="s">
        <v>71</v>
      </c>
      <c r="C2302" s="68" t="s">
        <v>2345</v>
      </c>
      <c r="D2302" s="68"/>
      <c r="E2302" s="69" t="s">
        <v>2346</v>
      </c>
      <c r="F2302" s="63">
        <v>0</v>
      </c>
      <c r="G2302" s="63">
        <v>590708893.54236579</v>
      </c>
      <c r="H2302" s="63"/>
      <c r="I2302" s="112">
        <v>590708893.54236579</v>
      </c>
      <c r="J2302" s="63">
        <v>0</v>
      </c>
      <c r="K2302" s="65">
        <v>577060678.22000003</v>
      </c>
      <c r="L2302" s="112">
        <v>577060678.22000003</v>
      </c>
      <c r="M2302" s="63">
        <v>56467127.560000002</v>
      </c>
      <c r="N2302" s="64">
        <v>553312372.29999995</v>
      </c>
      <c r="O2302" s="110">
        <v>23748305.920000076</v>
      </c>
      <c r="P2302" s="110">
        <v>0</v>
      </c>
      <c r="Q2302" s="110">
        <v>0</v>
      </c>
      <c r="R2302" s="110">
        <v>23748305.920000076</v>
      </c>
      <c r="S2302" s="110">
        <v>56467127.560000002</v>
      </c>
    </row>
    <row r="2303" spans="1:19" ht="15.75" customHeight="1" x14ac:dyDescent="0.3">
      <c r="A2303" s="66" t="s">
        <v>2366</v>
      </c>
      <c r="B2303" s="67" t="s">
        <v>71</v>
      </c>
      <c r="C2303" s="68" t="s">
        <v>1630</v>
      </c>
      <c r="D2303" s="68"/>
      <c r="E2303" s="69" t="s">
        <v>1631</v>
      </c>
      <c r="F2303" s="63">
        <v>0</v>
      </c>
      <c r="G2303" s="63">
        <v>675321920.26828551</v>
      </c>
      <c r="H2303" s="63"/>
      <c r="I2303" s="112">
        <v>675321920.26828551</v>
      </c>
      <c r="J2303" s="63">
        <v>0</v>
      </c>
      <c r="K2303" s="65">
        <v>659777212.75</v>
      </c>
      <c r="L2303" s="112">
        <v>659777212.75</v>
      </c>
      <c r="M2303" s="63">
        <v>64760337.050000012</v>
      </c>
      <c r="N2303" s="64">
        <v>632653332.38999999</v>
      </c>
      <c r="O2303" s="110">
        <v>27123880.360000014</v>
      </c>
      <c r="P2303" s="110">
        <v>0</v>
      </c>
      <c r="Q2303" s="110">
        <v>0</v>
      </c>
      <c r="R2303" s="110">
        <v>27123880.360000014</v>
      </c>
      <c r="S2303" s="110">
        <v>64760337.050000012</v>
      </c>
    </row>
    <row r="2304" spans="1:19" ht="15.75" customHeight="1" x14ac:dyDescent="0.3">
      <c r="A2304" s="66" t="s">
        <v>2366</v>
      </c>
      <c r="B2304" s="67" t="s">
        <v>71</v>
      </c>
      <c r="C2304" s="68" t="s">
        <v>2347</v>
      </c>
      <c r="D2304" s="68"/>
      <c r="E2304" s="69" t="s">
        <v>2348</v>
      </c>
      <c r="F2304" s="63">
        <v>0</v>
      </c>
      <c r="G2304" s="63">
        <v>596714002.28255379</v>
      </c>
      <c r="H2304" s="63"/>
      <c r="I2304" s="112">
        <v>596714002.28255379</v>
      </c>
      <c r="J2304" s="63">
        <v>0</v>
      </c>
      <c r="K2304" s="65">
        <v>583138201.87</v>
      </c>
      <c r="L2304" s="112">
        <v>583138201.87</v>
      </c>
      <c r="M2304" s="63">
        <v>57749286.569999993</v>
      </c>
      <c r="N2304" s="64">
        <v>559243053.79999995</v>
      </c>
      <c r="O2304" s="110">
        <v>23895148.070000052</v>
      </c>
      <c r="P2304" s="110">
        <v>0</v>
      </c>
      <c r="Q2304" s="110">
        <v>0</v>
      </c>
      <c r="R2304" s="110">
        <v>23895148.070000052</v>
      </c>
      <c r="S2304" s="110">
        <v>57749286.569999993</v>
      </c>
    </row>
    <row r="2305" spans="1:19" ht="15.75" customHeight="1" x14ac:dyDescent="0.3">
      <c r="A2305" s="66" t="s">
        <v>2366</v>
      </c>
      <c r="B2305" s="67" t="s">
        <v>73</v>
      </c>
      <c r="C2305" s="68" t="s">
        <v>256</v>
      </c>
      <c r="D2305" s="68"/>
      <c r="E2305" s="69" t="s">
        <v>73</v>
      </c>
      <c r="F2305" s="63">
        <v>0</v>
      </c>
      <c r="G2305" s="63">
        <v>20820463732.193176</v>
      </c>
      <c r="H2305" s="63"/>
      <c r="I2305" s="112">
        <v>20820463732.193176</v>
      </c>
      <c r="J2305" s="63">
        <v>0</v>
      </c>
      <c r="K2305" s="65">
        <v>20342487884.409996</v>
      </c>
      <c r="L2305" s="112">
        <v>20342487884.409996</v>
      </c>
      <c r="M2305" s="63">
        <v>1700473478.3700008</v>
      </c>
      <c r="N2305" s="64">
        <v>19508991537.380001</v>
      </c>
      <c r="O2305" s="110">
        <v>833496347.02999496</v>
      </c>
      <c r="P2305" s="110">
        <v>0</v>
      </c>
      <c r="Q2305" s="110">
        <v>0</v>
      </c>
      <c r="R2305" s="110">
        <v>833496347.02999496</v>
      </c>
      <c r="S2305" s="110">
        <v>1700473478.3700008</v>
      </c>
    </row>
    <row r="2306" spans="1:19" ht="15.75" customHeight="1" x14ac:dyDescent="0.3">
      <c r="A2306" s="66" t="s">
        <v>2366</v>
      </c>
      <c r="B2306" s="67" t="s">
        <v>73</v>
      </c>
      <c r="C2306" s="68" t="s">
        <v>2349</v>
      </c>
      <c r="D2306" s="68"/>
      <c r="E2306" s="69" t="s">
        <v>2350</v>
      </c>
      <c r="F2306" s="63">
        <v>0</v>
      </c>
      <c r="G2306" s="63">
        <v>686943682.65065289</v>
      </c>
      <c r="H2306" s="63"/>
      <c r="I2306" s="112">
        <v>686943682.65065289</v>
      </c>
      <c r="J2306" s="63">
        <v>0</v>
      </c>
      <c r="K2306" s="65">
        <v>671208345.54999995</v>
      </c>
      <c r="L2306" s="112">
        <v>671208345.54999995</v>
      </c>
      <c r="M2306" s="63">
        <v>66133880.379999995</v>
      </c>
      <c r="N2306" s="64">
        <v>643652111.94000006</v>
      </c>
      <c r="O2306" s="110">
        <v>27556233.609999895</v>
      </c>
      <c r="P2306" s="110">
        <v>0</v>
      </c>
      <c r="Q2306" s="110">
        <v>0</v>
      </c>
      <c r="R2306" s="110">
        <v>27556233.609999895</v>
      </c>
      <c r="S2306" s="110">
        <v>66133880.379999995</v>
      </c>
    </row>
    <row r="2307" spans="1:19" ht="15.75" customHeight="1" x14ac:dyDescent="0.3">
      <c r="A2307" s="66" t="s">
        <v>2366</v>
      </c>
      <c r="B2307" s="67" t="s">
        <v>73</v>
      </c>
      <c r="C2307" s="68" t="s">
        <v>2351</v>
      </c>
      <c r="D2307" s="68"/>
      <c r="E2307" s="69" t="s">
        <v>2352</v>
      </c>
      <c r="F2307" s="63">
        <v>0</v>
      </c>
      <c r="G2307" s="63">
        <v>248450555.80510467</v>
      </c>
      <c r="H2307" s="63"/>
      <c r="I2307" s="112">
        <v>248450555.80510467</v>
      </c>
      <c r="J2307" s="63">
        <v>0</v>
      </c>
      <c r="K2307" s="65">
        <v>242798657.41</v>
      </c>
      <c r="L2307" s="112">
        <v>242798657.41</v>
      </c>
      <c r="M2307" s="63">
        <v>24062863.379999995</v>
      </c>
      <c r="N2307" s="64">
        <v>232849709.41</v>
      </c>
      <c r="O2307" s="110">
        <v>9948948</v>
      </c>
      <c r="P2307" s="110">
        <v>0</v>
      </c>
      <c r="Q2307" s="110">
        <v>0</v>
      </c>
      <c r="R2307" s="110">
        <v>9948948</v>
      </c>
      <c r="S2307" s="110">
        <v>24062863.379999995</v>
      </c>
    </row>
    <row r="2308" spans="1:19" ht="15.75" customHeight="1" x14ac:dyDescent="0.3">
      <c r="A2308" s="66" t="s">
        <v>2366</v>
      </c>
      <c r="B2308" s="67" t="s">
        <v>73</v>
      </c>
      <c r="C2308" s="68" t="s">
        <v>1632</v>
      </c>
      <c r="D2308" s="68"/>
      <c r="E2308" s="69" t="s">
        <v>1633</v>
      </c>
      <c r="F2308" s="63">
        <v>0</v>
      </c>
      <c r="G2308" s="63">
        <v>1077718941.7118373</v>
      </c>
      <c r="H2308" s="63"/>
      <c r="I2308" s="112">
        <v>1077718941.7118373</v>
      </c>
      <c r="J2308" s="63">
        <v>0</v>
      </c>
      <c r="K2308" s="65">
        <v>1052982320.9799999</v>
      </c>
      <c r="L2308" s="112">
        <v>1052982320.9799999</v>
      </c>
      <c r="M2308" s="63">
        <v>103601564.02999997</v>
      </c>
      <c r="N2308" s="64">
        <v>1009727897.09</v>
      </c>
      <c r="O2308" s="110">
        <v>43254423.889999866</v>
      </c>
      <c r="P2308" s="110">
        <v>0</v>
      </c>
      <c r="Q2308" s="110">
        <v>0</v>
      </c>
      <c r="R2308" s="110">
        <v>43254423.889999866</v>
      </c>
      <c r="S2308" s="110">
        <v>103601564.02999997</v>
      </c>
    </row>
    <row r="2309" spans="1:19" ht="15.75" customHeight="1" x14ac:dyDescent="0.3">
      <c r="A2309" s="66" t="s">
        <v>2366</v>
      </c>
      <c r="B2309" s="67" t="s">
        <v>73</v>
      </c>
      <c r="C2309" s="68" t="s">
        <v>2353</v>
      </c>
      <c r="D2309" s="68"/>
      <c r="E2309" s="69" t="s">
        <v>2354</v>
      </c>
      <c r="F2309" s="63">
        <v>0</v>
      </c>
      <c r="G2309" s="63">
        <v>843193301.26608062</v>
      </c>
      <c r="H2309" s="63"/>
      <c r="I2309" s="112">
        <v>843193301.26608062</v>
      </c>
      <c r="J2309" s="63">
        <v>0</v>
      </c>
      <c r="K2309" s="65">
        <v>823998864.88</v>
      </c>
      <c r="L2309" s="112">
        <v>823998864.88</v>
      </c>
      <c r="M2309" s="63">
        <v>81599782.280000031</v>
      </c>
      <c r="N2309" s="64">
        <v>790228392.68000007</v>
      </c>
      <c r="O2309" s="110">
        <v>33770472.199999928</v>
      </c>
      <c r="P2309" s="110">
        <v>0</v>
      </c>
      <c r="Q2309" s="110">
        <v>0</v>
      </c>
      <c r="R2309" s="110">
        <v>33770472.199999928</v>
      </c>
      <c r="S2309" s="110">
        <v>81599782.280000031</v>
      </c>
    </row>
    <row r="2310" spans="1:19" ht="15.75" customHeight="1" x14ac:dyDescent="0.3">
      <c r="A2310" s="66" t="s">
        <v>2366</v>
      </c>
      <c r="B2310" s="67" t="s">
        <v>73</v>
      </c>
      <c r="C2310" s="68" t="s">
        <v>1634</v>
      </c>
      <c r="D2310" s="68"/>
      <c r="E2310" s="69" t="s">
        <v>1635</v>
      </c>
      <c r="F2310" s="63">
        <v>0</v>
      </c>
      <c r="G2310" s="63">
        <v>574497849.23005271</v>
      </c>
      <c r="H2310" s="63"/>
      <c r="I2310" s="112">
        <v>574497849.23005271</v>
      </c>
      <c r="J2310" s="63">
        <v>0</v>
      </c>
      <c r="K2310" s="65">
        <v>561486613.87</v>
      </c>
      <c r="L2310" s="112">
        <v>561486613.87</v>
      </c>
      <c r="M2310" s="63">
        <v>55793737.699999988</v>
      </c>
      <c r="N2310" s="64">
        <v>538507612.61000013</v>
      </c>
      <c r="O2310" s="110">
        <v>22979001.259999871</v>
      </c>
      <c r="P2310" s="110">
        <v>0</v>
      </c>
      <c r="Q2310" s="110">
        <v>0</v>
      </c>
      <c r="R2310" s="110">
        <v>22979001.259999871</v>
      </c>
      <c r="S2310" s="110">
        <v>55793737.699999988</v>
      </c>
    </row>
    <row r="2311" spans="1:19" ht="15.75" customHeight="1" x14ac:dyDescent="0.3">
      <c r="A2311" s="66" t="s">
        <v>2366</v>
      </c>
      <c r="B2311" s="67" t="s">
        <v>73</v>
      </c>
      <c r="C2311" s="68" t="s">
        <v>1636</v>
      </c>
      <c r="D2311" s="68"/>
      <c r="E2311" s="69" t="s">
        <v>1637</v>
      </c>
      <c r="F2311" s="63">
        <v>0</v>
      </c>
      <c r="G2311" s="63">
        <v>1182997503.5245152</v>
      </c>
      <c r="H2311" s="63"/>
      <c r="I2311" s="112">
        <v>1182997503.5245152</v>
      </c>
      <c r="J2311" s="63">
        <v>0</v>
      </c>
      <c r="K2311" s="65">
        <v>1156150870.4699998</v>
      </c>
      <c r="L2311" s="112">
        <v>1156150870.4699998</v>
      </c>
      <c r="M2311" s="63">
        <v>114751597.98000002</v>
      </c>
      <c r="N2311" s="64">
        <v>1108808309.1199999</v>
      </c>
      <c r="O2311" s="110">
        <v>47342561.349999905</v>
      </c>
      <c r="P2311" s="110">
        <v>0</v>
      </c>
      <c r="Q2311" s="110">
        <v>0</v>
      </c>
      <c r="R2311" s="110">
        <v>47342561.349999905</v>
      </c>
      <c r="S2311" s="110">
        <v>114751597.98000002</v>
      </c>
    </row>
    <row r="2312" spans="1:19" ht="15.75" customHeight="1" x14ac:dyDescent="0.3">
      <c r="A2312" s="66" t="s">
        <v>2366</v>
      </c>
      <c r="B2312" s="67" t="s">
        <v>73</v>
      </c>
      <c r="C2312" s="68" t="s">
        <v>1638</v>
      </c>
      <c r="D2312" s="68"/>
      <c r="E2312" s="69" t="s">
        <v>1639</v>
      </c>
      <c r="F2312" s="63">
        <v>0</v>
      </c>
      <c r="G2312" s="63">
        <v>558990469.4290539</v>
      </c>
      <c r="H2312" s="63"/>
      <c r="I2312" s="112">
        <v>558990469.4290539</v>
      </c>
      <c r="J2312" s="63">
        <v>0</v>
      </c>
      <c r="K2312" s="65">
        <v>546385152.52999997</v>
      </c>
      <c r="L2312" s="112">
        <v>546385152.52999997</v>
      </c>
      <c r="M2312" s="63">
        <v>54473751.800000012</v>
      </c>
      <c r="N2312" s="64">
        <v>524050906.97000003</v>
      </c>
      <c r="O2312" s="110">
        <v>22334245.559999943</v>
      </c>
      <c r="P2312" s="110">
        <v>0</v>
      </c>
      <c r="Q2312" s="110">
        <v>0</v>
      </c>
      <c r="R2312" s="110">
        <v>22334245.559999943</v>
      </c>
      <c r="S2312" s="110">
        <v>54473751.800000012</v>
      </c>
    </row>
    <row r="2313" spans="1:19" ht="15.75" customHeight="1" x14ac:dyDescent="0.3">
      <c r="A2313" s="66" t="s">
        <v>2366</v>
      </c>
      <c r="B2313" s="67" t="s">
        <v>73</v>
      </c>
      <c r="C2313" s="68" t="s">
        <v>2355</v>
      </c>
      <c r="D2313" s="68"/>
      <c r="E2313" s="69" t="s">
        <v>2356</v>
      </c>
      <c r="F2313" s="63">
        <v>0</v>
      </c>
      <c r="G2313" s="63">
        <v>373449948.87163663</v>
      </c>
      <c r="H2313" s="63"/>
      <c r="I2313" s="112">
        <v>373449948.87163663</v>
      </c>
      <c r="J2313" s="63">
        <v>0</v>
      </c>
      <c r="K2313" s="65">
        <v>364971138.91000009</v>
      </c>
      <c r="L2313" s="112">
        <v>364971138.91000009</v>
      </c>
      <c r="M2313" s="63">
        <v>36198694.729999989</v>
      </c>
      <c r="N2313" s="64">
        <v>350024365.94999999</v>
      </c>
      <c r="O2313" s="110">
        <v>14946772.960000098</v>
      </c>
      <c r="P2313" s="110">
        <v>0</v>
      </c>
      <c r="Q2313" s="110">
        <v>0</v>
      </c>
      <c r="R2313" s="110">
        <v>14946772.960000098</v>
      </c>
      <c r="S2313" s="110">
        <v>36198694.729999989</v>
      </c>
    </row>
    <row r="2314" spans="1:19" ht="15.75" customHeight="1" x14ac:dyDescent="0.3">
      <c r="A2314" s="66" t="s">
        <v>2366</v>
      </c>
      <c r="B2314" s="67" t="s">
        <v>73</v>
      </c>
      <c r="C2314" s="68" t="s">
        <v>2357</v>
      </c>
      <c r="D2314" s="68"/>
      <c r="E2314" s="69" t="s">
        <v>2358</v>
      </c>
      <c r="F2314" s="63">
        <v>0</v>
      </c>
      <c r="G2314" s="63">
        <v>316681230.0611999</v>
      </c>
      <c r="H2314" s="63"/>
      <c r="I2314" s="112">
        <v>316681230.0611999</v>
      </c>
      <c r="J2314" s="63">
        <v>0</v>
      </c>
      <c r="K2314" s="65">
        <v>309502344.34000003</v>
      </c>
      <c r="L2314" s="112">
        <v>309502344.34000003</v>
      </c>
      <c r="M2314" s="63">
        <v>30742462.819999993</v>
      </c>
      <c r="N2314" s="64">
        <v>296832534.44999999</v>
      </c>
      <c r="O2314" s="110">
        <v>12669809.890000045</v>
      </c>
      <c r="P2314" s="110">
        <v>0</v>
      </c>
      <c r="Q2314" s="110">
        <v>0</v>
      </c>
      <c r="R2314" s="110">
        <v>12669809.890000045</v>
      </c>
      <c r="S2314" s="110">
        <v>30742462.819999993</v>
      </c>
    </row>
    <row r="2315" spans="1:19" ht="15.75" customHeight="1" x14ac:dyDescent="0.3">
      <c r="A2315" s="66" t="s">
        <v>2366</v>
      </c>
      <c r="B2315" s="67" t="s">
        <v>73</v>
      </c>
      <c r="C2315" s="68" t="s">
        <v>1640</v>
      </c>
      <c r="D2315" s="68"/>
      <c r="E2315" s="69" t="s">
        <v>1641</v>
      </c>
      <c r="F2315" s="63">
        <v>0</v>
      </c>
      <c r="G2315" s="63">
        <v>714594094.09281039</v>
      </c>
      <c r="H2315" s="63"/>
      <c r="I2315" s="112">
        <v>714594094.09281039</v>
      </c>
      <c r="J2315" s="63">
        <v>0</v>
      </c>
      <c r="K2315" s="65">
        <v>698192127.25000012</v>
      </c>
      <c r="L2315" s="112">
        <v>698192127.25000012</v>
      </c>
      <c r="M2315" s="63">
        <v>68692268.48999995</v>
      </c>
      <c r="N2315" s="64">
        <v>669511762.4599998</v>
      </c>
      <c r="O2315" s="110">
        <v>28680364.790000319</v>
      </c>
      <c r="P2315" s="110">
        <v>0</v>
      </c>
      <c r="Q2315" s="110">
        <v>0</v>
      </c>
      <c r="R2315" s="110">
        <v>28680364.790000319</v>
      </c>
      <c r="S2315" s="110">
        <v>68692268.48999995</v>
      </c>
    </row>
    <row r="2316" spans="1:19" ht="15.75" customHeight="1" x14ac:dyDescent="0.3">
      <c r="A2316" s="66" t="s">
        <v>2366</v>
      </c>
      <c r="B2316" s="67" t="s">
        <v>73</v>
      </c>
      <c r="C2316" s="68" t="s">
        <v>1642</v>
      </c>
      <c r="D2316" s="68"/>
      <c r="E2316" s="69" t="s">
        <v>1643</v>
      </c>
      <c r="F2316" s="63">
        <v>0</v>
      </c>
      <c r="G2316" s="63">
        <v>489816112.12808728</v>
      </c>
      <c r="H2316" s="63"/>
      <c r="I2316" s="112">
        <v>489816112.12808728</v>
      </c>
      <c r="J2316" s="63">
        <v>0</v>
      </c>
      <c r="K2316" s="65">
        <v>478648748.03000003</v>
      </c>
      <c r="L2316" s="112">
        <v>478648748.03000003</v>
      </c>
      <c r="M2316" s="63">
        <v>47322495.829999983</v>
      </c>
      <c r="N2316" s="64">
        <v>459023728.34000003</v>
      </c>
      <c r="O2316" s="110">
        <v>19625019.689999998</v>
      </c>
      <c r="P2316" s="110">
        <v>0</v>
      </c>
      <c r="Q2316" s="110">
        <v>0</v>
      </c>
      <c r="R2316" s="110">
        <v>19625019.689999998</v>
      </c>
      <c r="S2316" s="110">
        <v>47322495.829999983</v>
      </c>
    </row>
    <row r="2317" spans="1:19" ht="15.75" customHeight="1" x14ac:dyDescent="0.3">
      <c r="A2317" s="66" t="s">
        <v>2366</v>
      </c>
      <c r="B2317" s="67" t="s">
        <v>73</v>
      </c>
      <c r="C2317" s="68" t="s">
        <v>1644</v>
      </c>
      <c r="D2317" s="68"/>
      <c r="E2317" s="69" t="s">
        <v>1645</v>
      </c>
      <c r="F2317" s="63">
        <v>0</v>
      </c>
      <c r="G2317" s="63">
        <v>918365157.58188248</v>
      </c>
      <c r="H2317" s="63"/>
      <c r="I2317" s="112">
        <v>918365157.58188248</v>
      </c>
      <c r="J2317" s="63">
        <v>0</v>
      </c>
      <c r="K2317" s="65">
        <v>897413144.05000007</v>
      </c>
      <c r="L2317" s="112">
        <v>897413144.05000007</v>
      </c>
      <c r="M2317" s="63">
        <v>88673638.819999993</v>
      </c>
      <c r="N2317" s="64">
        <v>860611547.75</v>
      </c>
      <c r="O2317" s="110">
        <v>36801596.300000072</v>
      </c>
      <c r="P2317" s="110">
        <v>0</v>
      </c>
      <c r="Q2317" s="110">
        <v>0</v>
      </c>
      <c r="R2317" s="110">
        <v>36801596.300000072</v>
      </c>
      <c r="S2317" s="110">
        <v>88673638.819999993</v>
      </c>
    </row>
    <row r="2318" spans="1:19" ht="15.75" customHeight="1" x14ac:dyDescent="0.3">
      <c r="A2318" s="66" t="s">
        <v>2366</v>
      </c>
      <c r="B2318" s="67" t="s">
        <v>73</v>
      </c>
      <c r="C2318" s="68" t="s">
        <v>1646</v>
      </c>
      <c r="D2318" s="68"/>
      <c r="E2318" s="69" t="s">
        <v>1647</v>
      </c>
      <c r="F2318" s="63">
        <v>0</v>
      </c>
      <c r="G2318" s="63">
        <v>609885302.72417426</v>
      </c>
      <c r="H2318" s="63"/>
      <c r="I2318" s="112">
        <v>609885302.72417426</v>
      </c>
      <c r="J2318" s="63">
        <v>0</v>
      </c>
      <c r="K2318" s="65">
        <v>596072203.84000003</v>
      </c>
      <c r="L2318" s="112">
        <v>596072203.84000003</v>
      </c>
      <c r="M2318" s="63">
        <v>59241540.720000029</v>
      </c>
      <c r="N2318" s="64">
        <v>571677487.99000001</v>
      </c>
      <c r="O2318" s="110">
        <v>24394715.850000024</v>
      </c>
      <c r="P2318" s="110">
        <v>0</v>
      </c>
      <c r="Q2318" s="110">
        <v>0</v>
      </c>
      <c r="R2318" s="110">
        <v>24394715.850000024</v>
      </c>
      <c r="S2318" s="110">
        <v>59241540.720000029</v>
      </c>
    </row>
    <row r="2319" spans="1:19" ht="15.75" customHeight="1" x14ac:dyDescent="0.3">
      <c r="A2319" s="66" t="s">
        <v>2366</v>
      </c>
      <c r="B2319" s="67" t="s">
        <v>257</v>
      </c>
      <c r="C2319" s="68" t="s">
        <v>258</v>
      </c>
      <c r="D2319" s="68"/>
      <c r="E2319" s="69" t="s">
        <v>2479</v>
      </c>
      <c r="F2319" s="63">
        <v>0</v>
      </c>
      <c r="G2319" s="63">
        <v>12313240302.890238</v>
      </c>
      <c r="H2319" s="63"/>
      <c r="I2319" s="112">
        <v>12313240302.890238</v>
      </c>
      <c r="J2319" s="63">
        <v>0</v>
      </c>
      <c r="K2319" s="65">
        <v>12031280902.950001</v>
      </c>
      <c r="L2319" s="112">
        <v>12031280902.950001</v>
      </c>
      <c r="M2319" s="63">
        <v>1007518971.7200003</v>
      </c>
      <c r="N2319" s="64">
        <v>11538675045.639999</v>
      </c>
      <c r="O2319" s="110">
        <v>492605857.31000137</v>
      </c>
      <c r="P2319" s="110">
        <v>0</v>
      </c>
      <c r="Q2319" s="110">
        <v>0</v>
      </c>
      <c r="R2319" s="110">
        <v>492605857.31000137</v>
      </c>
      <c r="S2319" s="110">
        <v>1007518971.7200003</v>
      </c>
    </row>
    <row r="2320" spans="1:19" ht="15.75" customHeight="1" x14ac:dyDescent="0.3">
      <c r="A2320" s="66" t="s">
        <v>2366</v>
      </c>
      <c r="B2320" s="67" t="s">
        <v>257</v>
      </c>
      <c r="C2320" s="68" t="s">
        <v>2359</v>
      </c>
      <c r="D2320" s="68"/>
      <c r="E2320" s="69" t="s">
        <v>2480</v>
      </c>
      <c r="F2320" s="63">
        <v>0</v>
      </c>
      <c r="G2320" s="63">
        <v>242422429.34734058</v>
      </c>
      <c r="H2320" s="63"/>
      <c r="I2320" s="112">
        <v>242422429.34734058</v>
      </c>
      <c r="J2320" s="63">
        <v>0</v>
      </c>
      <c r="K2320" s="65">
        <v>236929073.5</v>
      </c>
      <c r="L2320" s="112">
        <v>236929073.5</v>
      </c>
      <c r="M2320" s="63">
        <v>23531291.149999976</v>
      </c>
      <c r="N2320" s="64">
        <v>227231247.33999997</v>
      </c>
      <c r="O2320" s="110">
        <v>9697826.1600000262</v>
      </c>
      <c r="P2320" s="110">
        <v>0</v>
      </c>
      <c r="Q2320" s="110">
        <v>0</v>
      </c>
      <c r="R2320" s="110">
        <v>9697826.1600000262</v>
      </c>
      <c r="S2320" s="110">
        <v>23531291.149999976</v>
      </c>
    </row>
    <row r="2321" spans="1:19" ht="15.75" customHeight="1" x14ac:dyDescent="0.3">
      <c r="A2321" s="66" t="s">
        <v>2366</v>
      </c>
      <c r="B2321" s="67" t="s">
        <v>77</v>
      </c>
      <c r="C2321" s="68" t="s">
        <v>260</v>
      </c>
      <c r="D2321" s="68"/>
      <c r="E2321" s="69" t="s">
        <v>261</v>
      </c>
      <c r="F2321" s="63">
        <v>0</v>
      </c>
      <c r="G2321" s="63">
        <v>12911495591.60285</v>
      </c>
      <c r="H2321" s="63"/>
      <c r="I2321" s="112">
        <v>12911495591.60285</v>
      </c>
      <c r="J2321" s="63">
        <v>0</v>
      </c>
      <c r="K2321" s="65">
        <v>12615182493.179998</v>
      </c>
      <c r="L2321" s="112">
        <v>12615182493.179998</v>
      </c>
      <c r="M2321" s="63">
        <v>1054612468.4700003</v>
      </c>
      <c r="N2321" s="64">
        <v>12098347209.689999</v>
      </c>
      <c r="O2321" s="110">
        <v>516835283.48999977</v>
      </c>
      <c r="P2321" s="110">
        <v>0</v>
      </c>
      <c r="Q2321" s="110">
        <v>0</v>
      </c>
      <c r="R2321" s="110">
        <v>516835283.48999977</v>
      </c>
      <c r="S2321" s="110">
        <v>1054612468.4700003</v>
      </c>
    </row>
    <row r="2322" spans="1:19" ht="15.75" customHeight="1" x14ac:dyDescent="0.3">
      <c r="A2322" s="66" t="s">
        <v>2366</v>
      </c>
      <c r="B2322" s="67" t="s">
        <v>77</v>
      </c>
      <c r="C2322" s="68" t="s">
        <v>1650</v>
      </c>
      <c r="D2322" s="68"/>
      <c r="E2322" s="69" t="s">
        <v>1651</v>
      </c>
      <c r="F2322" s="63">
        <v>0</v>
      </c>
      <c r="G2322" s="63">
        <v>821224273.20841503</v>
      </c>
      <c r="H2322" s="63"/>
      <c r="I2322" s="112">
        <v>821224273.20841503</v>
      </c>
      <c r="J2322" s="63">
        <v>0</v>
      </c>
      <c r="K2322" s="65">
        <v>802553172.65999997</v>
      </c>
      <c r="L2322" s="112">
        <v>802553172.65999997</v>
      </c>
      <c r="M2322" s="63">
        <v>79512869.679999948</v>
      </c>
      <c r="N2322" s="64">
        <v>769673262.23000002</v>
      </c>
      <c r="O2322" s="110">
        <v>32879910.429999948</v>
      </c>
      <c r="P2322" s="110">
        <v>0</v>
      </c>
      <c r="Q2322" s="110">
        <v>0</v>
      </c>
      <c r="R2322" s="110">
        <v>32879910.429999948</v>
      </c>
      <c r="S2322" s="110">
        <v>79512869.679999948</v>
      </c>
    </row>
    <row r="2323" spans="1:19" ht="15.75" customHeight="1" x14ac:dyDescent="0.3">
      <c r="A2323" s="66" t="s">
        <v>2366</v>
      </c>
      <c r="B2323" s="67" t="s">
        <v>77</v>
      </c>
      <c r="C2323" s="68" t="s">
        <v>1652</v>
      </c>
      <c r="D2323" s="68"/>
      <c r="E2323" s="69" t="s">
        <v>1653</v>
      </c>
      <c r="F2323" s="63">
        <v>0</v>
      </c>
      <c r="G2323" s="63">
        <v>556016356.69784164</v>
      </c>
      <c r="H2323" s="63"/>
      <c r="I2323" s="112">
        <v>556016356.69784164</v>
      </c>
      <c r="J2323" s="63">
        <v>0</v>
      </c>
      <c r="K2323" s="65">
        <v>543308701.85000002</v>
      </c>
      <c r="L2323" s="112">
        <v>543308701.85000002</v>
      </c>
      <c r="M2323" s="63">
        <v>53620227.329999983</v>
      </c>
      <c r="N2323" s="64">
        <v>521017375.85999995</v>
      </c>
      <c r="O2323" s="110">
        <v>22291325.990000069</v>
      </c>
      <c r="P2323" s="110">
        <v>0</v>
      </c>
      <c r="Q2323" s="110">
        <v>0</v>
      </c>
      <c r="R2323" s="110">
        <v>22291325.990000069</v>
      </c>
      <c r="S2323" s="110">
        <v>53620227.329999983</v>
      </c>
    </row>
    <row r="2324" spans="1:19" ht="15.75" customHeight="1" x14ac:dyDescent="0.3">
      <c r="A2324" s="66" t="s">
        <v>2366</v>
      </c>
      <c r="B2324" s="67" t="s">
        <v>79</v>
      </c>
      <c r="C2324" s="68" t="s">
        <v>262</v>
      </c>
      <c r="D2324" s="68"/>
      <c r="E2324" s="69" t="s">
        <v>79</v>
      </c>
      <c r="F2324" s="63">
        <v>0</v>
      </c>
      <c r="G2324" s="63">
        <v>12166810993.430523</v>
      </c>
      <c r="H2324" s="63"/>
      <c r="I2324" s="112">
        <v>12166810993.430523</v>
      </c>
      <c r="J2324" s="63">
        <v>0</v>
      </c>
      <c r="K2324" s="65">
        <v>11886653930.130001</v>
      </c>
      <c r="L2324" s="112">
        <v>11886653930.130001</v>
      </c>
      <c r="M2324" s="63">
        <v>991190309.52999973</v>
      </c>
      <c r="N2324" s="64">
        <v>11399205390.230001</v>
      </c>
      <c r="O2324" s="110">
        <v>487448539.89999962</v>
      </c>
      <c r="P2324" s="110">
        <v>0</v>
      </c>
      <c r="Q2324" s="110">
        <v>0</v>
      </c>
      <c r="R2324" s="110">
        <v>487448539.89999962</v>
      </c>
      <c r="S2324" s="110">
        <v>991190309.52999973</v>
      </c>
    </row>
    <row r="2325" spans="1:19" ht="15.75" customHeight="1" x14ac:dyDescent="0.3">
      <c r="A2325" s="66" t="s">
        <v>2366</v>
      </c>
      <c r="B2325" s="67" t="s">
        <v>79</v>
      </c>
      <c r="C2325" s="68" t="s">
        <v>1654</v>
      </c>
      <c r="D2325" s="68"/>
      <c r="E2325" s="69" t="s">
        <v>2481</v>
      </c>
      <c r="F2325" s="63">
        <v>0</v>
      </c>
      <c r="G2325" s="63">
        <v>788858904.45875919</v>
      </c>
      <c r="H2325" s="63"/>
      <c r="I2325" s="112">
        <v>788858904.45875919</v>
      </c>
      <c r="J2325" s="63">
        <v>0</v>
      </c>
      <c r="K2325" s="65">
        <v>770909062.06000018</v>
      </c>
      <c r="L2325" s="112">
        <v>770909062.06000018</v>
      </c>
      <c r="M2325" s="63">
        <v>76326357.629999995</v>
      </c>
      <c r="N2325" s="64">
        <v>739318478.51999998</v>
      </c>
      <c r="O2325" s="110">
        <v>31590583.5400002</v>
      </c>
      <c r="P2325" s="110">
        <v>0</v>
      </c>
      <c r="Q2325" s="110">
        <v>0</v>
      </c>
      <c r="R2325" s="110">
        <v>31590583.5400002</v>
      </c>
      <c r="S2325" s="110">
        <v>76326357.629999995</v>
      </c>
    </row>
    <row r="2326" spans="1:19" ht="15.75" customHeight="1" x14ac:dyDescent="0.3">
      <c r="A2326" s="66" t="s">
        <v>2366</v>
      </c>
      <c r="B2326" s="67" t="s">
        <v>81</v>
      </c>
      <c r="C2326" s="68" t="s">
        <v>263</v>
      </c>
      <c r="D2326" s="68"/>
      <c r="E2326" s="69" t="s">
        <v>81</v>
      </c>
      <c r="F2326" s="63">
        <v>0</v>
      </c>
      <c r="G2326" s="63">
        <v>14046036777.951923</v>
      </c>
      <c r="H2326" s="63"/>
      <c r="I2326" s="112">
        <v>14046036777.951923</v>
      </c>
      <c r="J2326" s="63">
        <v>0</v>
      </c>
      <c r="K2326" s="65">
        <v>13722946680.210003</v>
      </c>
      <c r="L2326" s="112">
        <v>13722946680.210003</v>
      </c>
      <c r="M2326" s="63">
        <v>1145197486.2799997</v>
      </c>
      <c r="N2326" s="64">
        <v>13160362532.77</v>
      </c>
      <c r="O2326" s="110">
        <v>562584147.44000244</v>
      </c>
      <c r="P2326" s="110">
        <v>0</v>
      </c>
      <c r="Q2326" s="110">
        <v>0</v>
      </c>
      <c r="R2326" s="110">
        <v>562584147.44000244</v>
      </c>
      <c r="S2326" s="110">
        <v>1145197486.2799997</v>
      </c>
    </row>
    <row r="2327" spans="1:19" ht="15.75" customHeight="1" x14ac:dyDescent="0.3">
      <c r="A2327" s="66" t="s">
        <v>2366</v>
      </c>
      <c r="B2327" s="67" t="s">
        <v>81</v>
      </c>
      <c r="C2327" s="68" t="s">
        <v>1656</v>
      </c>
      <c r="D2327" s="68"/>
      <c r="E2327" s="69" t="s">
        <v>1657</v>
      </c>
      <c r="F2327" s="63">
        <v>0</v>
      </c>
      <c r="G2327" s="63">
        <v>1048732329.9418304</v>
      </c>
      <c r="H2327" s="63"/>
      <c r="I2327" s="112">
        <v>1048732329.9418304</v>
      </c>
      <c r="J2327" s="63">
        <v>0</v>
      </c>
      <c r="K2327" s="65">
        <v>1024726884.4100001</v>
      </c>
      <c r="L2327" s="112">
        <v>1024726884.4100001</v>
      </c>
      <c r="M2327" s="63">
        <v>101009931.90999997</v>
      </c>
      <c r="N2327" s="64">
        <v>982665526.82000005</v>
      </c>
      <c r="O2327" s="110">
        <v>42061357.590000033</v>
      </c>
      <c r="P2327" s="110">
        <v>0</v>
      </c>
      <c r="Q2327" s="110">
        <v>0</v>
      </c>
      <c r="R2327" s="110">
        <v>42061357.590000033</v>
      </c>
      <c r="S2327" s="110">
        <v>101009931.90999997</v>
      </c>
    </row>
    <row r="2328" spans="1:19" ht="15.75" customHeight="1" x14ac:dyDescent="0.3">
      <c r="A2328" s="66" t="s">
        <v>2366</v>
      </c>
      <c r="B2328" s="67" t="s">
        <v>81</v>
      </c>
      <c r="C2328" s="68" t="s">
        <v>2361</v>
      </c>
      <c r="D2328" s="68"/>
      <c r="E2328" s="69" t="s">
        <v>2362</v>
      </c>
      <c r="F2328" s="63">
        <v>0</v>
      </c>
      <c r="G2328" s="63">
        <v>386579495.75894886</v>
      </c>
      <c r="H2328" s="63"/>
      <c r="I2328" s="112">
        <v>386579495.75894886</v>
      </c>
      <c r="J2328" s="63">
        <v>0</v>
      </c>
      <c r="K2328" s="65">
        <v>378000204.00999999</v>
      </c>
      <c r="L2328" s="112">
        <v>378000204.00999999</v>
      </c>
      <c r="M2328" s="63">
        <v>38115537.960000008</v>
      </c>
      <c r="N2328" s="64">
        <v>362616586.74000001</v>
      </c>
      <c r="O2328" s="110">
        <v>15383617.269999981</v>
      </c>
      <c r="P2328" s="110">
        <v>0</v>
      </c>
      <c r="Q2328" s="110">
        <v>0</v>
      </c>
      <c r="R2328" s="110">
        <v>15383617.269999981</v>
      </c>
      <c r="S2328" s="110">
        <v>38115537.960000008</v>
      </c>
    </row>
    <row r="2329" spans="1:19" ht="15.75" customHeight="1" x14ac:dyDescent="0.3">
      <c r="A2329" s="66" t="s">
        <v>2366</v>
      </c>
      <c r="B2329" s="67" t="s">
        <v>81</v>
      </c>
      <c r="C2329" s="68" t="s">
        <v>1658</v>
      </c>
      <c r="D2329" s="68"/>
      <c r="E2329" s="69" t="s">
        <v>1659</v>
      </c>
      <c r="F2329" s="63">
        <v>0</v>
      </c>
      <c r="G2329" s="63">
        <v>1160308526.2863359</v>
      </c>
      <c r="H2329" s="63"/>
      <c r="I2329" s="112">
        <v>1160308526.2863359</v>
      </c>
      <c r="J2329" s="63">
        <v>0</v>
      </c>
      <c r="K2329" s="65">
        <v>1133735835.4900002</v>
      </c>
      <c r="L2329" s="112">
        <v>1133735835.4900002</v>
      </c>
      <c r="M2329" s="63">
        <v>111712977.00999999</v>
      </c>
      <c r="N2329" s="64">
        <v>1087193556.6599998</v>
      </c>
      <c r="O2329" s="110">
        <v>46542278.830000401</v>
      </c>
      <c r="P2329" s="110">
        <v>0</v>
      </c>
      <c r="Q2329" s="110">
        <v>0</v>
      </c>
      <c r="R2329" s="110">
        <v>46542278.830000401</v>
      </c>
      <c r="S2329" s="110">
        <v>111712977.00999999</v>
      </c>
    </row>
    <row r="2330" spans="1:19" ht="15.75" customHeight="1" x14ac:dyDescent="0.3">
      <c r="A2330" s="66" t="s">
        <v>2366</v>
      </c>
      <c r="B2330" s="67" t="s">
        <v>81</v>
      </c>
      <c r="C2330" s="68" t="s">
        <v>1660</v>
      </c>
      <c r="D2330" s="68"/>
      <c r="E2330" s="69" t="s">
        <v>1661</v>
      </c>
      <c r="F2330" s="63">
        <v>0</v>
      </c>
      <c r="G2330" s="63">
        <v>589868821.45793676</v>
      </c>
      <c r="H2330" s="63"/>
      <c r="I2330" s="112">
        <v>589868821.45793676</v>
      </c>
      <c r="J2330" s="63">
        <v>0</v>
      </c>
      <c r="K2330" s="65">
        <v>576299001.75999999</v>
      </c>
      <c r="L2330" s="112">
        <v>576299001.75999999</v>
      </c>
      <c r="M2330" s="63">
        <v>56595478.860000014</v>
      </c>
      <c r="N2330" s="64">
        <v>552610811.20000005</v>
      </c>
      <c r="O2330" s="110">
        <v>23688190.559999943</v>
      </c>
      <c r="P2330" s="110">
        <v>0</v>
      </c>
      <c r="Q2330" s="110">
        <v>0</v>
      </c>
      <c r="R2330" s="110">
        <v>23688190.559999943</v>
      </c>
      <c r="S2330" s="110">
        <v>56595478.860000014</v>
      </c>
    </row>
    <row r="2331" spans="1:19" ht="15.75" customHeight="1" x14ac:dyDescent="0.3">
      <c r="A2331" s="66" t="s">
        <v>2366</v>
      </c>
      <c r="B2331" s="67" t="s">
        <v>83</v>
      </c>
      <c r="C2331" s="68" t="s">
        <v>264</v>
      </c>
      <c r="D2331" s="68"/>
      <c r="E2331" s="69" t="s">
        <v>83</v>
      </c>
      <c r="F2331" s="63">
        <v>0</v>
      </c>
      <c r="G2331" s="63">
        <v>11726422398.318968</v>
      </c>
      <c r="H2331" s="63"/>
      <c r="I2331" s="112">
        <v>11726422398.318968</v>
      </c>
      <c r="J2331" s="63">
        <v>0</v>
      </c>
      <c r="K2331" s="65">
        <v>11457606288.289997</v>
      </c>
      <c r="L2331" s="112">
        <v>11457606288.289997</v>
      </c>
      <c r="M2331" s="63">
        <v>958618688.56000042</v>
      </c>
      <c r="N2331" s="64">
        <v>10988344275.030001</v>
      </c>
      <c r="O2331" s="110">
        <v>469262013.25999641</v>
      </c>
      <c r="P2331" s="110">
        <v>0</v>
      </c>
      <c r="Q2331" s="110">
        <v>0</v>
      </c>
      <c r="R2331" s="110">
        <v>469262013.25999641</v>
      </c>
      <c r="S2331" s="110">
        <v>958618688.56000042</v>
      </c>
    </row>
    <row r="2332" spans="1:19" ht="15.75" customHeight="1" x14ac:dyDescent="0.3">
      <c r="A2332" s="66" t="s">
        <v>2366</v>
      </c>
      <c r="B2332" s="67" t="s">
        <v>83</v>
      </c>
      <c r="C2332" s="68" t="s">
        <v>1662</v>
      </c>
      <c r="D2332" s="68"/>
      <c r="E2332" s="69" t="s">
        <v>1663</v>
      </c>
      <c r="F2332" s="63">
        <v>0</v>
      </c>
      <c r="G2332" s="63">
        <v>891813654.59786153</v>
      </c>
      <c r="H2332" s="63"/>
      <c r="I2332" s="112">
        <v>891813654.59786153</v>
      </c>
      <c r="J2332" s="63">
        <v>0</v>
      </c>
      <c r="K2332" s="65">
        <v>871510507.52999985</v>
      </c>
      <c r="L2332" s="112">
        <v>871510507.52999985</v>
      </c>
      <c r="M2332" s="63">
        <v>86260011.360000014</v>
      </c>
      <c r="N2332" s="64">
        <v>835792176.64999986</v>
      </c>
      <c r="O2332" s="110">
        <v>35718330.879999995</v>
      </c>
      <c r="P2332" s="110">
        <v>0</v>
      </c>
      <c r="Q2332" s="110">
        <v>0</v>
      </c>
      <c r="R2332" s="110">
        <v>35718330.879999995</v>
      </c>
      <c r="S2332" s="110">
        <v>86260011.360000014</v>
      </c>
    </row>
    <row r="2333" spans="1:19" ht="15.75" customHeight="1" x14ac:dyDescent="0.3">
      <c r="A2333" s="66" t="s">
        <v>2366</v>
      </c>
      <c r="B2333" s="67" t="s">
        <v>85</v>
      </c>
      <c r="C2333" s="68" t="s">
        <v>265</v>
      </c>
      <c r="D2333" s="68"/>
      <c r="E2333" s="69" t="s">
        <v>85</v>
      </c>
      <c r="F2333" s="63">
        <v>0</v>
      </c>
      <c r="G2333" s="63">
        <v>16015643173.277306</v>
      </c>
      <c r="H2333" s="63"/>
      <c r="I2333" s="112">
        <v>16015643173.277306</v>
      </c>
      <c r="J2333" s="63">
        <v>0</v>
      </c>
      <c r="K2333" s="65">
        <v>15644461903.92</v>
      </c>
      <c r="L2333" s="112">
        <v>15644461903.92</v>
      </c>
      <c r="M2333" s="63">
        <v>1298043622.9300003</v>
      </c>
      <c r="N2333" s="64">
        <v>15001729951.300001</v>
      </c>
      <c r="O2333" s="110">
        <v>642731952.61999893</v>
      </c>
      <c r="P2333" s="110">
        <v>0</v>
      </c>
      <c r="Q2333" s="110">
        <v>0</v>
      </c>
      <c r="R2333" s="110">
        <v>642731952.61999893</v>
      </c>
      <c r="S2333" s="110">
        <v>1298043622.9300003</v>
      </c>
    </row>
    <row r="2334" spans="1:19" ht="15.75" customHeight="1" x14ac:dyDescent="0.3">
      <c r="A2334" s="66" t="s">
        <v>2366</v>
      </c>
      <c r="B2334" s="67" t="s">
        <v>85</v>
      </c>
      <c r="C2334" s="68" t="s">
        <v>1668</v>
      </c>
      <c r="D2334" s="68"/>
      <c r="E2334" s="69" t="s">
        <v>1669</v>
      </c>
      <c r="F2334" s="63">
        <v>0</v>
      </c>
      <c r="G2334" s="63">
        <v>623546499.35912728</v>
      </c>
      <c r="H2334" s="63"/>
      <c r="I2334" s="112">
        <v>623546499.35912728</v>
      </c>
      <c r="J2334" s="63">
        <v>0</v>
      </c>
      <c r="K2334" s="65">
        <v>609281386.81000006</v>
      </c>
      <c r="L2334" s="112">
        <v>609281386.81000006</v>
      </c>
      <c r="M2334" s="63">
        <v>60084481.579999983</v>
      </c>
      <c r="N2334" s="64">
        <v>584276406.32999992</v>
      </c>
      <c r="O2334" s="110">
        <v>25004980.480000138</v>
      </c>
      <c r="P2334" s="110">
        <v>0</v>
      </c>
      <c r="Q2334" s="110">
        <v>0</v>
      </c>
      <c r="R2334" s="110">
        <v>25004980.480000138</v>
      </c>
      <c r="S2334" s="110">
        <v>60084481.579999983</v>
      </c>
    </row>
    <row r="2335" spans="1:19" ht="15.75" customHeight="1" x14ac:dyDescent="0.3">
      <c r="A2335" s="66" t="s">
        <v>2366</v>
      </c>
      <c r="B2335" s="67" t="s">
        <v>85</v>
      </c>
      <c r="C2335" s="68" t="s">
        <v>1670</v>
      </c>
      <c r="D2335" s="68"/>
      <c r="E2335" s="69" t="s">
        <v>1671</v>
      </c>
      <c r="F2335" s="63">
        <v>0</v>
      </c>
      <c r="G2335" s="63">
        <v>976518355.89129305</v>
      </c>
      <c r="H2335" s="63"/>
      <c r="I2335" s="112">
        <v>976518355.89129305</v>
      </c>
      <c r="J2335" s="63">
        <v>0</v>
      </c>
      <c r="K2335" s="65">
        <v>953844706.37</v>
      </c>
      <c r="L2335" s="112">
        <v>953844706.37</v>
      </c>
      <c r="M2335" s="63">
        <v>93011238.400000095</v>
      </c>
      <c r="N2335" s="64">
        <v>914535520.63999999</v>
      </c>
      <c r="O2335" s="110">
        <v>39309185.730000019</v>
      </c>
      <c r="P2335" s="110">
        <v>0</v>
      </c>
      <c r="Q2335" s="110">
        <v>0</v>
      </c>
      <c r="R2335" s="110">
        <v>39309185.730000019</v>
      </c>
      <c r="S2335" s="110">
        <v>93011238.400000095</v>
      </c>
    </row>
    <row r="2336" spans="1:19" ht="15.75" customHeight="1" x14ac:dyDescent="0.3">
      <c r="A2336" s="66" t="s">
        <v>2366</v>
      </c>
      <c r="B2336" s="67" t="s">
        <v>85</v>
      </c>
      <c r="C2336" s="68" t="s">
        <v>1672</v>
      </c>
      <c r="D2336" s="68"/>
      <c r="E2336" s="69" t="s">
        <v>1673</v>
      </c>
      <c r="F2336" s="63">
        <v>0</v>
      </c>
      <c r="G2336" s="63">
        <v>418339100.23350489</v>
      </c>
      <c r="H2336" s="63"/>
      <c r="I2336" s="112">
        <v>418339100.23350489</v>
      </c>
      <c r="J2336" s="63">
        <v>0</v>
      </c>
      <c r="K2336" s="65">
        <v>408756855.06999999</v>
      </c>
      <c r="L2336" s="112">
        <v>408756855.06999999</v>
      </c>
      <c r="M2336" s="63">
        <v>40266789.130000025</v>
      </c>
      <c r="N2336" s="64">
        <v>391975718.30000007</v>
      </c>
      <c r="O2336" s="110">
        <v>16781136.769999921</v>
      </c>
      <c r="P2336" s="110">
        <v>0</v>
      </c>
      <c r="Q2336" s="110">
        <v>0</v>
      </c>
      <c r="R2336" s="110">
        <v>16781136.769999921</v>
      </c>
      <c r="S2336" s="110">
        <v>40266789.130000025</v>
      </c>
    </row>
    <row r="2337" spans="1:19" ht="15.75" customHeight="1" x14ac:dyDescent="0.3">
      <c r="A2337" s="66" t="s">
        <v>2366</v>
      </c>
      <c r="B2337" s="67" t="s">
        <v>85</v>
      </c>
      <c r="C2337" s="68" t="s">
        <v>1674</v>
      </c>
      <c r="D2337" s="68"/>
      <c r="E2337" s="69" t="s">
        <v>1675</v>
      </c>
      <c r="F2337" s="63">
        <v>0</v>
      </c>
      <c r="G2337" s="63">
        <v>1243513249.4534135</v>
      </c>
      <c r="H2337" s="63"/>
      <c r="I2337" s="112">
        <v>1243513249.4534135</v>
      </c>
      <c r="J2337" s="63">
        <v>0</v>
      </c>
      <c r="K2337" s="65">
        <v>1214891605.02</v>
      </c>
      <c r="L2337" s="112">
        <v>1214891605.02</v>
      </c>
      <c r="M2337" s="63">
        <v>119261966.80000007</v>
      </c>
      <c r="N2337" s="64">
        <v>1164947428.3199999</v>
      </c>
      <c r="O2337" s="110">
        <v>49944176.700000048</v>
      </c>
      <c r="P2337" s="110">
        <v>0</v>
      </c>
      <c r="Q2337" s="110">
        <v>0</v>
      </c>
      <c r="R2337" s="110">
        <v>49944176.700000048</v>
      </c>
      <c r="S2337" s="110">
        <v>119261966.80000007</v>
      </c>
    </row>
    <row r="2338" spans="1:19" ht="15.75" customHeight="1" x14ac:dyDescent="0.3">
      <c r="A2338" s="66" t="s">
        <v>2482</v>
      </c>
      <c r="B2338" s="67" t="s">
        <v>2483</v>
      </c>
      <c r="C2338" s="81" t="s">
        <v>2484</v>
      </c>
      <c r="D2338" s="81"/>
      <c r="E2338" s="69" t="s">
        <v>2485</v>
      </c>
      <c r="F2338" s="63">
        <v>45497775897.639999</v>
      </c>
      <c r="G2338" s="63">
        <v>88631206908.212112</v>
      </c>
      <c r="H2338" s="63"/>
      <c r="I2338" s="112">
        <v>134128982805.85211</v>
      </c>
      <c r="J2338" s="63">
        <v>45497775897.639999</v>
      </c>
      <c r="K2338" s="65">
        <v>86603561436.899994</v>
      </c>
      <c r="L2338" s="112">
        <v>132101337334.53999</v>
      </c>
      <c r="M2338" s="63">
        <v>7709884156.5500031</v>
      </c>
      <c r="N2338" s="64">
        <v>109025971097</v>
      </c>
      <c r="O2338" s="110">
        <v>23075366237.539993</v>
      </c>
      <c r="P2338" s="110">
        <v>0</v>
      </c>
      <c r="Q2338" s="110">
        <v>0</v>
      </c>
      <c r="R2338" s="110">
        <v>23075366237.539993</v>
      </c>
      <c r="S2338" s="110">
        <v>7709884156.5500031</v>
      </c>
    </row>
    <row r="2339" spans="1:19" ht="15.75" customHeight="1" x14ac:dyDescent="0.3">
      <c r="A2339" s="67" t="s">
        <v>2486</v>
      </c>
      <c r="B2339" s="67" t="s">
        <v>21</v>
      </c>
      <c r="C2339" s="68" t="s">
        <v>216</v>
      </c>
      <c r="D2339" s="68"/>
      <c r="E2339" s="69" t="s">
        <v>217</v>
      </c>
      <c r="F2339" s="63">
        <v>1790855124.1643181</v>
      </c>
      <c r="G2339" s="63">
        <v>42183944160.939285</v>
      </c>
      <c r="H2339" s="63">
        <v>0</v>
      </c>
      <c r="I2339" s="112">
        <v>43974799285.103607</v>
      </c>
      <c r="J2339" s="63">
        <v>1790855124.1643181</v>
      </c>
      <c r="K2339" s="65">
        <v>45792796095.530006</v>
      </c>
      <c r="L2339" s="112">
        <v>47583651219.694321</v>
      </c>
      <c r="M2339" s="63">
        <v>3888216899.8156815</v>
      </c>
      <c r="N2339" s="64">
        <v>43974799285.100006</v>
      </c>
      <c r="O2339" s="110">
        <v>3608851934.5943146</v>
      </c>
      <c r="P2339" s="110">
        <v>0</v>
      </c>
      <c r="Q2339" s="110">
        <v>0</v>
      </c>
      <c r="R2339" s="110">
        <v>3608851934.5943146</v>
      </c>
      <c r="S2339" s="110">
        <v>3888216899.8156815</v>
      </c>
    </row>
    <row r="2340" spans="1:19" ht="15.75" customHeight="1" x14ac:dyDescent="0.3">
      <c r="A2340" s="67" t="s">
        <v>2486</v>
      </c>
      <c r="B2340" s="67" t="s">
        <v>21</v>
      </c>
      <c r="C2340" s="68" t="s">
        <v>2367</v>
      </c>
      <c r="D2340" s="68"/>
      <c r="E2340" s="69" t="s">
        <v>2368</v>
      </c>
      <c r="F2340" s="63">
        <v>7056979.3635937124</v>
      </c>
      <c r="G2340" s="63">
        <v>0</v>
      </c>
      <c r="H2340" s="63">
        <v>0</v>
      </c>
      <c r="I2340" s="112">
        <v>7056979.3635937124</v>
      </c>
      <c r="J2340" s="63">
        <v>7056979.3635937124</v>
      </c>
      <c r="K2340" s="65">
        <v>6652070</v>
      </c>
      <c r="L2340" s="112">
        <v>13709049.363593712</v>
      </c>
      <c r="M2340" s="63">
        <v>15321767.826406285</v>
      </c>
      <c r="N2340" s="64">
        <v>7056979</v>
      </c>
      <c r="O2340" s="110">
        <v>6652070.3635937124</v>
      </c>
      <c r="P2340" s="110">
        <v>0</v>
      </c>
      <c r="Q2340" s="110">
        <v>0</v>
      </c>
      <c r="R2340" s="110">
        <v>6652070.3635937124</v>
      </c>
      <c r="S2340" s="110">
        <v>15321767.826406285</v>
      </c>
    </row>
    <row r="2341" spans="1:19" ht="15.75" customHeight="1" x14ac:dyDescent="0.3">
      <c r="A2341" s="67" t="s">
        <v>2486</v>
      </c>
      <c r="B2341" s="67" t="s">
        <v>21</v>
      </c>
      <c r="C2341" s="68" t="s">
        <v>1677</v>
      </c>
      <c r="D2341" s="68"/>
      <c r="E2341" s="69" t="s">
        <v>1678</v>
      </c>
      <c r="F2341" s="63">
        <v>301742.4427177856</v>
      </c>
      <c r="G2341" s="63">
        <v>0</v>
      </c>
      <c r="H2341" s="63">
        <v>0</v>
      </c>
      <c r="I2341" s="112">
        <v>301742.4427177856</v>
      </c>
      <c r="J2341" s="63">
        <v>301742.4427177856</v>
      </c>
      <c r="K2341" s="65">
        <v>4189948</v>
      </c>
      <c r="L2341" s="112">
        <v>4491690.4427177859</v>
      </c>
      <c r="M2341" s="63">
        <v>655128.40728221438</v>
      </c>
      <c r="N2341" s="64">
        <v>301742</v>
      </c>
      <c r="O2341" s="110">
        <v>4189948.4427177859</v>
      </c>
      <c r="P2341" s="110">
        <v>0</v>
      </c>
      <c r="Q2341" s="110">
        <v>0</v>
      </c>
      <c r="R2341" s="110">
        <v>4189948.4427177859</v>
      </c>
      <c r="S2341" s="110">
        <v>655128.40728221438</v>
      </c>
    </row>
    <row r="2342" spans="1:19" ht="15.75" customHeight="1" x14ac:dyDescent="0.3">
      <c r="A2342" s="67" t="s">
        <v>2486</v>
      </c>
      <c r="B2342" s="67" t="s">
        <v>21</v>
      </c>
      <c r="C2342" s="68" t="s">
        <v>1679</v>
      </c>
      <c r="D2342" s="68"/>
      <c r="E2342" s="69" t="s">
        <v>1680</v>
      </c>
      <c r="F2342" s="63">
        <v>453057.66999999993</v>
      </c>
      <c r="G2342" s="63">
        <v>5793179.5910220649</v>
      </c>
      <c r="H2342" s="63">
        <v>0</v>
      </c>
      <c r="I2342" s="112">
        <v>6246237.2610220648</v>
      </c>
      <c r="J2342" s="63">
        <v>453057.66999999993</v>
      </c>
      <c r="K2342" s="65">
        <v>5124786</v>
      </c>
      <c r="L2342" s="112">
        <v>5577843.6699999999</v>
      </c>
      <c r="M2342" s="63">
        <v>0</v>
      </c>
      <c r="N2342" s="64">
        <v>5577843.6699999999</v>
      </c>
      <c r="O2342" s="110">
        <v>0</v>
      </c>
      <c r="P2342" s="110">
        <v>0</v>
      </c>
      <c r="Q2342" s="110">
        <v>0</v>
      </c>
      <c r="R2342" s="110">
        <v>0</v>
      </c>
      <c r="S2342" s="110">
        <v>0</v>
      </c>
    </row>
    <row r="2343" spans="1:19" ht="15.75" customHeight="1" x14ac:dyDescent="0.3">
      <c r="A2343" s="67" t="s">
        <v>2486</v>
      </c>
      <c r="B2343" s="67" t="s">
        <v>21</v>
      </c>
      <c r="C2343" s="68" t="s">
        <v>1681</v>
      </c>
      <c r="D2343" s="68"/>
      <c r="E2343" s="69" t="s">
        <v>1682</v>
      </c>
      <c r="F2343" s="63">
        <v>2271393.9700000002</v>
      </c>
      <c r="G2343" s="63">
        <v>93354.262396626538</v>
      </c>
      <c r="H2343" s="63">
        <v>0</v>
      </c>
      <c r="I2343" s="112">
        <v>2364748.2323966268</v>
      </c>
      <c r="J2343" s="63">
        <v>2271393.9700000002</v>
      </c>
      <c r="K2343" s="65">
        <v>2462243.9999999995</v>
      </c>
      <c r="L2343" s="112">
        <v>4733637.97</v>
      </c>
      <c r="M2343" s="63">
        <v>0</v>
      </c>
      <c r="N2343" s="64">
        <v>2364748.23</v>
      </c>
      <c r="O2343" s="110">
        <v>2368889.7399999998</v>
      </c>
      <c r="P2343" s="110">
        <v>0</v>
      </c>
      <c r="Q2343" s="110">
        <v>0</v>
      </c>
      <c r="R2343" s="110">
        <v>2368889.7399999998</v>
      </c>
      <c r="S2343" s="110">
        <v>0</v>
      </c>
    </row>
    <row r="2344" spans="1:19" ht="15.75" customHeight="1" x14ac:dyDescent="0.3">
      <c r="A2344" s="67" t="s">
        <v>2486</v>
      </c>
      <c r="B2344" s="67" t="s">
        <v>21</v>
      </c>
      <c r="C2344" s="68" t="s">
        <v>1683</v>
      </c>
      <c r="D2344" s="68"/>
      <c r="E2344" s="69" t="s">
        <v>1684</v>
      </c>
      <c r="F2344" s="63">
        <v>130699118.50000001</v>
      </c>
      <c r="G2344" s="63">
        <v>218995632.0953809</v>
      </c>
      <c r="H2344" s="63">
        <v>0</v>
      </c>
      <c r="I2344" s="112">
        <v>349694750.5953809</v>
      </c>
      <c r="J2344" s="63">
        <v>130699118.50000001</v>
      </c>
      <c r="K2344" s="65">
        <v>86436425</v>
      </c>
      <c r="L2344" s="112">
        <v>217135543.5</v>
      </c>
      <c r="M2344" s="63">
        <v>0</v>
      </c>
      <c r="N2344" s="64">
        <v>207862273.5</v>
      </c>
      <c r="O2344" s="110">
        <v>9273270</v>
      </c>
      <c r="P2344" s="110">
        <v>0</v>
      </c>
      <c r="Q2344" s="110">
        <v>0</v>
      </c>
      <c r="R2344" s="110">
        <v>9273270</v>
      </c>
      <c r="S2344" s="110">
        <v>0</v>
      </c>
    </row>
    <row r="2345" spans="1:19" ht="15.75" customHeight="1" x14ac:dyDescent="0.3">
      <c r="A2345" s="67" t="s">
        <v>2486</v>
      </c>
      <c r="B2345" s="67" t="s">
        <v>21</v>
      </c>
      <c r="C2345" s="68" t="s">
        <v>272</v>
      </c>
      <c r="D2345" s="68"/>
      <c r="E2345" s="69" t="s">
        <v>273</v>
      </c>
      <c r="F2345" s="63">
        <v>30551340.776709706</v>
      </c>
      <c r="G2345" s="63">
        <v>274353963.1159271</v>
      </c>
      <c r="H2345" s="63">
        <v>0</v>
      </c>
      <c r="I2345" s="112">
        <v>304905303.89263678</v>
      </c>
      <c r="J2345" s="63">
        <v>30551340.776709706</v>
      </c>
      <c r="K2345" s="65">
        <v>375532016.17999995</v>
      </c>
      <c r="L2345" s="112">
        <v>406083356.95670962</v>
      </c>
      <c r="M2345" s="63">
        <v>66331574.183290303</v>
      </c>
      <c r="N2345" s="64">
        <v>304905304.12</v>
      </c>
      <c r="O2345" s="110">
        <v>101178052.83670962</v>
      </c>
      <c r="P2345" s="110">
        <v>0</v>
      </c>
      <c r="Q2345" s="110">
        <v>0</v>
      </c>
      <c r="R2345" s="110">
        <v>101178052.83670962</v>
      </c>
      <c r="S2345" s="110">
        <v>66331574.183290303</v>
      </c>
    </row>
    <row r="2346" spans="1:19" ht="15.75" customHeight="1" x14ac:dyDescent="0.3">
      <c r="A2346" s="67" t="s">
        <v>2486</v>
      </c>
      <c r="B2346" s="67" t="s">
        <v>21</v>
      </c>
      <c r="C2346" s="68" t="s">
        <v>1685</v>
      </c>
      <c r="D2346" s="68"/>
      <c r="E2346" s="69" t="s">
        <v>1686</v>
      </c>
      <c r="F2346" s="63">
        <v>2060093.5978599004</v>
      </c>
      <c r="G2346" s="63">
        <v>5001945.3393708412</v>
      </c>
      <c r="H2346" s="63">
        <v>0</v>
      </c>
      <c r="I2346" s="112">
        <v>7062038.9372307416</v>
      </c>
      <c r="J2346" s="63">
        <v>2060093.5978599004</v>
      </c>
      <c r="K2346" s="65">
        <v>31109632.000000004</v>
      </c>
      <c r="L2346" s="112">
        <v>33169725.597859904</v>
      </c>
      <c r="M2346" s="63">
        <v>4472774.2821400985</v>
      </c>
      <c r="N2346" s="64">
        <v>7062039.3399999999</v>
      </c>
      <c r="O2346" s="110">
        <v>26107686.257859904</v>
      </c>
      <c r="P2346" s="110">
        <v>0</v>
      </c>
      <c r="Q2346" s="110">
        <v>0</v>
      </c>
      <c r="R2346" s="110">
        <v>26107686.257859904</v>
      </c>
      <c r="S2346" s="110">
        <v>4472774.2821400985</v>
      </c>
    </row>
    <row r="2347" spans="1:19" ht="15.75" customHeight="1" x14ac:dyDescent="0.3">
      <c r="A2347" s="67" t="s">
        <v>2486</v>
      </c>
      <c r="B2347" s="67" t="s">
        <v>21</v>
      </c>
      <c r="C2347" s="68" t="s">
        <v>1687</v>
      </c>
      <c r="D2347" s="68"/>
      <c r="E2347" s="69" t="s">
        <v>1688</v>
      </c>
      <c r="F2347" s="63">
        <v>6234859.9199999999</v>
      </c>
      <c r="G2347" s="63">
        <v>11872826.721413836</v>
      </c>
      <c r="H2347" s="63">
        <v>0</v>
      </c>
      <c r="I2347" s="112">
        <v>18107686.641413838</v>
      </c>
      <c r="J2347" s="63">
        <v>6234859.9199999999</v>
      </c>
      <c r="K2347" s="65">
        <v>5506805</v>
      </c>
      <c r="L2347" s="112">
        <v>11741664.92</v>
      </c>
      <c r="M2347" s="63">
        <v>0</v>
      </c>
      <c r="N2347" s="64">
        <v>11741664.92</v>
      </c>
      <c r="O2347" s="110">
        <v>0</v>
      </c>
      <c r="P2347" s="110">
        <v>0</v>
      </c>
      <c r="Q2347" s="110">
        <v>0</v>
      </c>
      <c r="R2347" s="110">
        <v>0</v>
      </c>
      <c r="S2347" s="110">
        <v>0</v>
      </c>
    </row>
    <row r="2348" spans="1:19" ht="15.75" customHeight="1" x14ac:dyDescent="0.3">
      <c r="A2348" s="67" t="s">
        <v>2486</v>
      </c>
      <c r="B2348" s="67" t="s">
        <v>21</v>
      </c>
      <c r="C2348" s="68" t="s">
        <v>274</v>
      </c>
      <c r="D2348" s="68"/>
      <c r="E2348" s="69" t="s">
        <v>275</v>
      </c>
      <c r="F2348" s="63">
        <v>146791397.30256996</v>
      </c>
      <c r="G2348" s="63">
        <v>246757291.96481386</v>
      </c>
      <c r="H2348" s="63">
        <v>0</v>
      </c>
      <c r="I2348" s="112">
        <v>393548689.26738381</v>
      </c>
      <c r="J2348" s="63">
        <v>146791397.30256996</v>
      </c>
      <c r="K2348" s="65">
        <v>171039911</v>
      </c>
      <c r="L2348" s="112">
        <v>317831308.30256999</v>
      </c>
      <c r="M2348" s="63">
        <v>318706289.54743004</v>
      </c>
      <c r="N2348" s="64">
        <v>393548688.95999998</v>
      </c>
      <c r="O2348" s="110">
        <v>-75717380.657429993</v>
      </c>
      <c r="P2348" s="110">
        <v>-75717380.657429993</v>
      </c>
      <c r="Q2348" s="110">
        <v>75717380.657429993</v>
      </c>
      <c r="R2348" s="110">
        <v>0</v>
      </c>
      <c r="S2348" s="110">
        <v>242988908.89000005</v>
      </c>
    </row>
    <row r="2349" spans="1:19" ht="15.75" customHeight="1" x14ac:dyDescent="0.3">
      <c r="A2349" s="67" t="s">
        <v>2486</v>
      </c>
      <c r="B2349" s="67" t="s">
        <v>21</v>
      </c>
      <c r="C2349" s="68" t="s">
        <v>276</v>
      </c>
      <c r="D2349" s="68"/>
      <c r="E2349" s="69" t="s">
        <v>277</v>
      </c>
      <c r="F2349" s="63">
        <v>34043723.87000002</v>
      </c>
      <c r="G2349" s="63">
        <v>237606068.8200559</v>
      </c>
      <c r="H2349" s="63">
        <v>0</v>
      </c>
      <c r="I2349" s="112">
        <v>271649792.69005591</v>
      </c>
      <c r="J2349" s="63">
        <v>34043723.87000002</v>
      </c>
      <c r="K2349" s="65">
        <v>482344523</v>
      </c>
      <c r="L2349" s="112">
        <v>516388246.87</v>
      </c>
      <c r="M2349" s="63">
        <v>0</v>
      </c>
      <c r="N2349" s="64">
        <v>271649792.69</v>
      </c>
      <c r="O2349" s="110">
        <v>244738454.18000001</v>
      </c>
      <c r="P2349" s="110">
        <v>0</v>
      </c>
      <c r="Q2349" s="110">
        <v>0</v>
      </c>
      <c r="R2349" s="110">
        <v>244738454.18000001</v>
      </c>
      <c r="S2349" s="110">
        <v>0</v>
      </c>
    </row>
    <row r="2350" spans="1:19" ht="15.75" customHeight="1" x14ac:dyDescent="0.3">
      <c r="A2350" s="67" t="s">
        <v>2486</v>
      </c>
      <c r="B2350" s="67" t="s">
        <v>21</v>
      </c>
      <c r="C2350" s="68" t="s">
        <v>278</v>
      </c>
      <c r="D2350" s="68"/>
      <c r="E2350" s="69" t="s">
        <v>279</v>
      </c>
      <c r="F2350" s="63">
        <v>7467708.9657456875</v>
      </c>
      <c r="G2350" s="63">
        <v>6151924.171917283</v>
      </c>
      <c r="H2350" s="63">
        <v>0</v>
      </c>
      <c r="I2350" s="112">
        <v>13619633.13766297</v>
      </c>
      <c r="J2350" s="63">
        <v>7467708.9657456875</v>
      </c>
      <c r="K2350" s="65">
        <v>105187063</v>
      </c>
      <c r="L2350" s="112">
        <v>112654771.96574569</v>
      </c>
      <c r="M2350" s="63">
        <v>16213523.814254314</v>
      </c>
      <c r="N2350" s="64">
        <v>13619633.170000002</v>
      </c>
      <c r="O2350" s="110">
        <v>99035138.795745686</v>
      </c>
      <c r="P2350" s="110">
        <v>0</v>
      </c>
      <c r="Q2350" s="110">
        <v>0</v>
      </c>
      <c r="R2350" s="110">
        <v>99035138.795745686</v>
      </c>
      <c r="S2350" s="110">
        <v>16213523.814254314</v>
      </c>
    </row>
    <row r="2351" spans="1:19" ht="15.75" customHeight="1" x14ac:dyDescent="0.3">
      <c r="A2351" s="67" t="s">
        <v>2486</v>
      </c>
      <c r="B2351" s="67" t="s">
        <v>21</v>
      </c>
      <c r="C2351" s="68" t="s">
        <v>280</v>
      </c>
      <c r="D2351" s="68"/>
      <c r="E2351" s="69" t="s">
        <v>281</v>
      </c>
      <c r="F2351" s="63">
        <v>28618960.550000001</v>
      </c>
      <c r="G2351" s="63">
        <v>81878461.786053225</v>
      </c>
      <c r="H2351" s="63">
        <v>0</v>
      </c>
      <c r="I2351" s="112">
        <v>110497422.33605322</v>
      </c>
      <c r="J2351" s="63">
        <v>28618960.550000001</v>
      </c>
      <c r="K2351" s="65">
        <v>1942926</v>
      </c>
      <c r="L2351" s="112">
        <v>30561886.550000001</v>
      </c>
      <c r="M2351" s="63">
        <v>0</v>
      </c>
      <c r="N2351" s="64">
        <v>30561886.550000001</v>
      </c>
      <c r="O2351" s="110">
        <v>0</v>
      </c>
      <c r="P2351" s="110">
        <v>0</v>
      </c>
      <c r="Q2351" s="110">
        <v>0</v>
      </c>
      <c r="R2351" s="110">
        <v>0</v>
      </c>
      <c r="S2351" s="110">
        <v>0</v>
      </c>
    </row>
    <row r="2352" spans="1:19" ht="15.75" customHeight="1" x14ac:dyDescent="0.3">
      <c r="A2352" s="67" t="s">
        <v>2486</v>
      </c>
      <c r="B2352" s="67" t="s">
        <v>21</v>
      </c>
      <c r="C2352" s="68" t="s">
        <v>2369</v>
      </c>
      <c r="D2352" s="68"/>
      <c r="E2352" s="69" t="s">
        <v>2370</v>
      </c>
      <c r="F2352" s="63">
        <v>332121.34000000003</v>
      </c>
      <c r="G2352" s="63">
        <v>48158.850540167274</v>
      </c>
      <c r="H2352" s="63">
        <v>0</v>
      </c>
      <c r="I2352" s="112">
        <v>380280.19054016727</v>
      </c>
      <c r="J2352" s="63">
        <v>332121.34000000003</v>
      </c>
      <c r="K2352" s="65">
        <v>320656.99999999994</v>
      </c>
      <c r="L2352" s="112">
        <v>652778.34</v>
      </c>
      <c r="M2352" s="63">
        <v>0</v>
      </c>
      <c r="N2352" s="64">
        <v>380280.19</v>
      </c>
      <c r="O2352" s="110">
        <v>272498.14999999997</v>
      </c>
      <c r="P2352" s="110">
        <v>0</v>
      </c>
      <c r="Q2352" s="110">
        <v>0</v>
      </c>
      <c r="R2352" s="110">
        <v>272498.14999999997</v>
      </c>
      <c r="S2352" s="110">
        <v>0</v>
      </c>
    </row>
    <row r="2353" spans="1:19" ht="15.75" customHeight="1" x14ac:dyDescent="0.3">
      <c r="A2353" s="67" t="s">
        <v>2486</v>
      </c>
      <c r="B2353" s="67" t="s">
        <v>21</v>
      </c>
      <c r="C2353" s="68" t="s">
        <v>284</v>
      </c>
      <c r="D2353" s="68"/>
      <c r="E2353" s="69" t="s">
        <v>285</v>
      </c>
      <c r="F2353" s="63">
        <v>1584166.4665531269</v>
      </c>
      <c r="G2353" s="63">
        <v>1892790.4176976855</v>
      </c>
      <c r="H2353" s="63">
        <v>0</v>
      </c>
      <c r="I2353" s="112">
        <v>3476956.8842508122</v>
      </c>
      <c r="J2353" s="63">
        <v>1584166.4665531269</v>
      </c>
      <c r="K2353" s="65">
        <v>4172103.9999999991</v>
      </c>
      <c r="L2353" s="112">
        <v>5756270.4665531255</v>
      </c>
      <c r="M2353" s="63">
        <v>3439464.6134468736</v>
      </c>
      <c r="N2353" s="64">
        <v>0</v>
      </c>
      <c r="O2353" s="110">
        <v>5756270.4665531255</v>
      </c>
      <c r="P2353" s="110">
        <v>0</v>
      </c>
      <c r="Q2353" s="110">
        <v>0</v>
      </c>
      <c r="R2353" s="110">
        <v>5756270.4665531255</v>
      </c>
      <c r="S2353" s="110">
        <v>3439464.6134468736</v>
      </c>
    </row>
    <row r="2354" spans="1:19" ht="15.75" customHeight="1" x14ac:dyDescent="0.3">
      <c r="A2354" s="67" t="s">
        <v>2486</v>
      </c>
      <c r="B2354" s="67" t="s">
        <v>21</v>
      </c>
      <c r="C2354" s="68" t="s">
        <v>2371</v>
      </c>
      <c r="D2354" s="68"/>
      <c r="E2354" s="69" t="s">
        <v>2372</v>
      </c>
      <c r="F2354" s="63">
        <v>751527.61999999918</v>
      </c>
      <c r="G2354" s="63">
        <v>16067564.577519219</v>
      </c>
      <c r="H2354" s="63">
        <v>0</v>
      </c>
      <c r="I2354" s="112">
        <v>16819092.19751922</v>
      </c>
      <c r="J2354" s="63">
        <v>751527.61999999918</v>
      </c>
      <c r="K2354" s="65">
        <v>25569773</v>
      </c>
      <c r="L2354" s="112">
        <v>26321300.619999997</v>
      </c>
      <c r="M2354" s="63">
        <v>0</v>
      </c>
      <c r="N2354" s="64">
        <v>16819092.199999999</v>
      </c>
      <c r="O2354" s="110">
        <v>9502208.4199999981</v>
      </c>
      <c r="P2354" s="110">
        <v>0</v>
      </c>
      <c r="Q2354" s="110">
        <v>0</v>
      </c>
      <c r="R2354" s="110">
        <v>9502208.4199999981</v>
      </c>
      <c r="S2354" s="110">
        <v>0</v>
      </c>
    </row>
    <row r="2355" spans="1:19" ht="15.75" customHeight="1" x14ac:dyDescent="0.3">
      <c r="A2355" s="67" t="s">
        <v>2486</v>
      </c>
      <c r="B2355" s="67" t="s">
        <v>21</v>
      </c>
      <c r="C2355" s="68" t="s">
        <v>1689</v>
      </c>
      <c r="D2355" s="68"/>
      <c r="E2355" s="69" t="s">
        <v>1690</v>
      </c>
      <c r="F2355" s="63">
        <v>503481.18999999762</v>
      </c>
      <c r="G2355" s="63">
        <v>3936635.5435067457</v>
      </c>
      <c r="H2355" s="63">
        <v>0</v>
      </c>
      <c r="I2355" s="112">
        <v>4440116.7335067429</v>
      </c>
      <c r="J2355" s="63">
        <v>503481.18999999762</v>
      </c>
      <c r="K2355" s="65">
        <v>1410765.0000000005</v>
      </c>
      <c r="L2355" s="112">
        <v>1914246.1899999981</v>
      </c>
      <c r="M2355" s="63">
        <v>0</v>
      </c>
      <c r="N2355" s="64">
        <v>1889078.1900000004</v>
      </c>
      <c r="O2355" s="110">
        <v>25167.999999997672</v>
      </c>
      <c r="P2355" s="110">
        <v>0</v>
      </c>
      <c r="Q2355" s="110">
        <v>0</v>
      </c>
      <c r="R2355" s="110">
        <v>25167.999999997672</v>
      </c>
      <c r="S2355" s="110">
        <v>0</v>
      </c>
    </row>
    <row r="2356" spans="1:19" ht="15.75" customHeight="1" x14ac:dyDescent="0.3">
      <c r="A2356" s="67" t="s">
        <v>2486</v>
      </c>
      <c r="B2356" s="67" t="s">
        <v>21</v>
      </c>
      <c r="C2356" s="68" t="s">
        <v>2373</v>
      </c>
      <c r="D2356" s="68"/>
      <c r="E2356" s="69" t="s">
        <v>2374</v>
      </c>
      <c r="F2356" s="63">
        <v>2688277.2899999991</v>
      </c>
      <c r="G2356" s="63">
        <v>6943840.8651086111</v>
      </c>
      <c r="H2356" s="63">
        <v>0</v>
      </c>
      <c r="I2356" s="112">
        <v>9632118.1551086102</v>
      </c>
      <c r="J2356" s="63">
        <v>2688277.2899999991</v>
      </c>
      <c r="K2356" s="65">
        <v>11807150</v>
      </c>
      <c r="L2356" s="112">
        <v>14495427.289999999</v>
      </c>
      <c r="M2356" s="63">
        <v>0</v>
      </c>
      <c r="N2356" s="64">
        <v>9632118.1600000001</v>
      </c>
      <c r="O2356" s="110">
        <v>4863309.129999999</v>
      </c>
      <c r="P2356" s="110">
        <v>0</v>
      </c>
      <c r="Q2356" s="110">
        <v>0</v>
      </c>
      <c r="R2356" s="110">
        <v>4863309.129999999</v>
      </c>
      <c r="S2356" s="110">
        <v>0</v>
      </c>
    </row>
    <row r="2357" spans="1:19" ht="15.75" customHeight="1" x14ac:dyDescent="0.3">
      <c r="A2357" s="67" t="s">
        <v>2486</v>
      </c>
      <c r="B2357" s="67" t="s">
        <v>21</v>
      </c>
      <c r="C2357" s="68" t="s">
        <v>1691</v>
      </c>
      <c r="D2357" s="68"/>
      <c r="E2357" s="69" t="s">
        <v>1692</v>
      </c>
      <c r="F2357" s="63">
        <v>70.489999999999782</v>
      </c>
      <c r="G2357" s="63">
        <v>0</v>
      </c>
      <c r="H2357" s="63">
        <v>0</v>
      </c>
      <c r="I2357" s="112">
        <v>70.489999999999782</v>
      </c>
      <c r="J2357" s="63">
        <v>70.489999999999782</v>
      </c>
      <c r="K2357" s="65">
        <v>0</v>
      </c>
      <c r="L2357" s="112">
        <v>70.489999999999782</v>
      </c>
      <c r="M2357" s="63">
        <v>2.1316282072803006E-13</v>
      </c>
      <c r="N2357" s="64">
        <v>0</v>
      </c>
      <c r="O2357" s="110">
        <v>70.489999999999782</v>
      </c>
      <c r="P2357" s="110">
        <v>0</v>
      </c>
      <c r="Q2357" s="110">
        <v>0</v>
      </c>
      <c r="R2357" s="110">
        <v>70.489999999999782</v>
      </c>
      <c r="S2357" s="110">
        <v>2.1316282072803006E-13</v>
      </c>
    </row>
    <row r="2358" spans="1:19" ht="15.75" customHeight="1" x14ac:dyDescent="0.3">
      <c r="A2358" s="67" t="s">
        <v>2486</v>
      </c>
      <c r="B2358" s="67" t="s">
        <v>21</v>
      </c>
      <c r="C2358" s="68" t="s">
        <v>1693</v>
      </c>
      <c r="D2358" s="68"/>
      <c r="E2358" s="69" t="s">
        <v>2487</v>
      </c>
      <c r="F2358" s="63">
        <v>1740.79</v>
      </c>
      <c r="G2358" s="63">
        <v>0</v>
      </c>
      <c r="H2358" s="63">
        <v>0</v>
      </c>
      <c r="I2358" s="112">
        <v>1740.79</v>
      </c>
      <c r="J2358" s="63">
        <v>1740.79</v>
      </c>
      <c r="K2358" s="65">
        <v>0</v>
      </c>
      <c r="L2358" s="112">
        <v>1740.79</v>
      </c>
      <c r="M2358" s="63">
        <v>0</v>
      </c>
      <c r="N2358" s="64">
        <v>0</v>
      </c>
      <c r="O2358" s="110">
        <v>1740.79</v>
      </c>
      <c r="P2358" s="110">
        <v>0</v>
      </c>
      <c r="Q2358" s="110">
        <v>0</v>
      </c>
      <c r="R2358" s="110">
        <v>1740.79</v>
      </c>
      <c r="S2358" s="110">
        <v>0</v>
      </c>
    </row>
    <row r="2359" spans="1:19" ht="15.75" customHeight="1" x14ac:dyDescent="0.3">
      <c r="A2359" s="67" t="s">
        <v>2486</v>
      </c>
      <c r="B2359" s="67" t="s">
        <v>21</v>
      </c>
      <c r="C2359" s="68" t="s">
        <v>290</v>
      </c>
      <c r="D2359" s="68"/>
      <c r="E2359" s="69" t="s">
        <v>291</v>
      </c>
      <c r="F2359" s="63">
        <v>18796424.262246791</v>
      </c>
      <c r="G2359" s="63">
        <v>52185408.772831455</v>
      </c>
      <c r="H2359" s="63">
        <v>0</v>
      </c>
      <c r="I2359" s="112">
        <v>70981833.035078242</v>
      </c>
      <c r="J2359" s="63">
        <v>18796424.262246791</v>
      </c>
      <c r="K2359" s="65">
        <v>1638849</v>
      </c>
      <c r="L2359" s="112">
        <v>20435273.262246791</v>
      </c>
      <c r="M2359" s="63">
        <v>40809875.397753209</v>
      </c>
      <c r="N2359" s="64">
        <v>61245148.660000004</v>
      </c>
      <c r="O2359" s="110">
        <v>-40809875.397753209</v>
      </c>
      <c r="P2359" s="110">
        <v>-40809875.397753209</v>
      </c>
      <c r="Q2359" s="110">
        <v>40809875.397753209</v>
      </c>
      <c r="R2359" s="110">
        <v>0</v>
      </c>
      <c r="S2359" s="110">
        <v>0</v>
      </c>
    </row>
    <row r="2360" spans="1:19" ht="15.75" customHeight="1" x14ac:dyDescent="0.3">
      <c r="A2360" s="67" t="s">
        <v>2486</v>
      </c>
      <c r="B2360" s="67" t="s">
        <v>21</v>
      </c>
      <c r="C2360" s="68" t="s">
        <v>292</v>
      </c>
      <c r="D2360" s="68"/>
      <c r="E2360" s="69" t="s">
        <v>293</v>
      </c>
      <c r="F2360" s="63">
        <v>17882394.051490277</v>
      </c>
      <c r="G2360" s="63">
        <v>175772789.48212302</v>
      </c>
      <c r="H2360" s="63">
        <v>0</v>
      </c>
      <c r="I2360" s="112">
        <v>193655183.53361329</v>
      </c>
      <c r="J2360" s="63">
        <v>17882394.051490277</v>
      </c>
      <c r="K2360" s="65">
        <v>698658716</v>
      </c>
      <c r="L2360" s="112">
        <v>716541110.05149031</v>
      </c>
      <c r="M2360" s="63">
        <v>38825377.788509727</v>
      </c>
      <c r="N2360" s="64">
        <v>193655183.47999999</v>
      </c>
      <c r="O2360" s="110">
        <v>522885926.57149029</v>
      </c>
      <c r="P2360" s="110">
        <v>0</v>
      </c>
      <c r="Q2360" s="110">
        <v>0</v>
      </c>
      <c r="R2360" s="110">
        <v>522885926.57149029</v>
      </c>
      <c r="S2360" s="110">
        <v>38825377.788509727</v>
      </c>
    </row>
    <row r="2361" spans="1:19" ht="15.75" customHeight="1" x14ac:dyDescent="0.3">
      <c r="A2361" s="67" t="s">
        <v>2486</v>
      </c>
      <c r="B2361" s="67" t="s">
        <v>21</v>
      </c>
      <c r="C2361" s="68" t="s">
        <v>294</v>
      </c>
      <c r="D2361" s="68"/>
      <c r="E2361" s="69" t="s">
        <v>295</v>
      </c>
      <c r="F2361" s="63">
        <v>280462615.13999987</v>
      </c>
      <c r="G2361" s="63">
        <v>966971093.52109575</v>
      </c>
      <c r="H2361" s="63">
        <v>0</v>
      </c>
      <c r="I2361" s="112">
        <v>1247433708.6610956</v>
      </c>
      <c r="J2361" s="63">
        <v>280462615.13999987</v>
      </c>
      <c r="K2361" s="65">
        <v>758781744.00000012</v>
      </c>
      <c r="L2361" s="112">
        <v>1039244359.14</v>
      </c>
      <c r="M2361" s="63">
        <v>0</v>
      </c>
      <c r="N2361" s="64">
        <v>1013832333.1400001</v>
      </c>
      <c r="O2361" s="110">
        <v>25412025.999999881</v>
      </c>
      <c r="P2361" s="110">
        <v>0</v>
      </c>
      <c r="Q2361" s="110">
        <v>0</v>
      </c>
      <c r="R2361" s="110">
        <v>25412025.999999881</v>
      </c>
      <c r="S2361" s="110">
        <v>0</v>
      </c>
    </row>
    <row r="2362" spans="1:19" ht="15.75" customHeight="1" x14ac:dyDescent="0.3">
      <c r="A2362" s="67" t="s">
        <v>2486</v>
      </c>
      <c r="B2362" s="67" t="s">
        <v>21</v>
      </c>
      <c r="C2362" s="68" t="s">
        <v>296</v>
      </c>
      <c r="D2362" s="68"/>
      <c r="E2362" s="69" t="s">
        <v>297</v>
      </c>
      <c r="F2362" s="63">
        <v>407326.51</v>
      </c>
      <c r="G2362" s="63">
        <v>0</v>
      </c>
      <c r="H2362" s="63">
        <v>0</v>
      </c>
      <c r="I2362" s="112">
        <v>407326.51</v>
      </c>
      <c r="J2362" s="63">
        <v>407326.51</v>
      </c>
      <c r="K2362" s="65">
        <v>0</v>
      </c>
      <c r="L2362" s="112">
        <v>407326.51</v>
      </c>
      <c r="M2362" s="63">
        <v>0</v>
      </c>
      <c r="N2362" s="64">
        <v>407326.51</v>
      </c>
      <c r="O2362" s="110">
        <v>0</v>
      </c>
      <c r="P2362" s="110">
        <v>0</v>
      </c>
      <c r="Q2362" s="110">
        <v>0</v>
      </c>
      <c r="R2362" s="110">
        <v>0</v>
      </c>
      <c r="S2362" s="110">
        <v>0</v>
      </c>
    </row>
    <row r="2363" spans="1:19" ht="15.75" customHeight="1" x14ac:dyDescent="0.3">
      <c r="A2363" s="67" t="s">
        <v>2486</v>
      </c>
      <c r="B2363" s="67" t="s">
        <v>21</v>
      </c>
      <c r="C2363" s="68" t="s">
        <v>2375</v>
      </c>
      <c r="D2363" s="68"/>
      <c r="E2363" s="69" t="s">
        <v>2376</v>
      </c>
      <c r="F2363" s="63">
        <v>2919776.63</v>
      </c>
      <c r="G2363" s="63">
        <v>7440694.9335151436</v>
      </c>
      <c r="H2363" s="63">
        <v>0</v>
      </c>
      <c r="I2363" s="112">
        <v>10360471.563515143</v>
      </c>
      <c r="J2363" s="63">
        <v>2919776.63</v>
      </c>
      <c r="K2363" s="65">
        <v>53099</v>
      </c>
      <c r="L2363" s="112">
        <v>2972875.63</v>
      </c>
      <c r="M2363" s="63">
        <v>0</v>
      </c>
      <c r="N2363" s="64">
        <v>2919776.63</v>
      </c>
      <c r="O2363" s="110">
        <v>53099</v>
      </c>
      <c r="P2363" s="110">
        <v>0</v>
      </c>
      <c r="Q2363" s="110">
        <v>0</v>
      </c>
      <c r="R2363" s="110">
        <v>53099</v>
      </c>
      <c r="S2363" s="110">
        <v>0</v>
      </c>
    </row>
    <row r="2364" spans="1:19" ht="15.75" customHeight="1" x14ac:dyDescent="0.3">
      <c r="A2364" s="67" t="s">
        <v>2486</v>
      </c>
      <c r="B2364" s="67" t="s">
        <v>21</v>
      </c>
      <c r="C2364" s="68" t="s">
        <v>298</v>
      </c>
      <c r="D2364" s="68"/>
      <c r="E2364" s="69" t="s">
        <v>299</v>
      </c>
      <c r="F2364" s="63">
        <v>177.46</v>
      </c>
      <c r="G2364" s="63">
        <v>0</v>
      </c>
      <c r="H2364" s="63">
        <v>0</v>
      </c>
      <c r="I2364" s="112">
        <v>177.46</v>
      </c>
      <c r="J2364" s="63">
        <v>177.46</v>
      </c>
      <c r="K2364" s="65">
        <v>285952</v>
      </c>
      <c r="L2364" s="112">
        <v>286129.46000000002</v>
      </c>
      <c r="M2364" s="63">
        <v>0</v>
      </c>
      <c r="N2364" s="64">
        <v>177.46</v>
      </c>
      <c r="O2364" s="110">
        <v>285952</v>
      </c>
      <c r="P2364" s="110">
        <v>0</v>
      </c>
      <c r="Q2364" s="110">
        <v>0</v>
      </c>
      <c r="R2364" s="110">
        <v>285952</v>
      </c>
      <c r="S2364" s="110">
        <v>0</v>
      </c>
    </row>
    <row r="2365" spans="1:19" ht="15.75" customHeight="1" x14ac:dyDescent="0.3">
      <c r="A2365" s="67" t="s">
        <v>2486</v>
      </c>
      <c r="B2365" s="67" t="s">
        <v>21</v>
      </c>
      <c r="C2365" s="68" t="s">
        <v>300</v>
      </c>
      <c r="D2365" s="68"/>
      <c r="E2365" s="69" t="s">
        <v>301</v>
      </c>
      <c r="F2365" s="63">
        <v>1038261122.2125304</v>
      </c>
      <c r="G2365" s="63">
        <v>1245082211.076715</v>
      </c>
      <c r="H2365" s="63">
        <v>0</v>
      </c>
      <c r="I2365" s="112">
        <v>2283343333.2892456</v>
      </c>
      <c r="J2365" s="63">
        <v>1038261122.2125304</v>
      </c>
      <c r="K2365" s="65">
        <v>322515089</v>
      </c>
      <c r="L2365" s="112">
        <v>1360776211.2125304</v>
      </c>
      <c r="M2365" s="63">
        <v>2254221677.3074694</v>
      </c>
      <c r="N2365" s="64">
        <v>2283343333.0799999</v>
      </c>
      <c r="O2365" s="110">
        <v>-922567121.86746955</v>
      </c>
      <c r="P2365" s="110">
        <v>-922567121.86746955</v>
      </c>
      <c r="Q2365" s="110">
        <v>922567121.86746955</v>
      </c>
      <c r="R2365" s="110">
        <v>0</v>
      </c>
      <c r="S2365" s="110">
        <v>1331654555.4399998</v>
      </c>
    </row>
    <row r="2366" spans="1:19" ht="15.75" customHeight="1" x14ac:dyDescent="0.3">
      <c r="A2366" s="67" t="s">
        <v>2486</v>
      </c>
      <c r="B2366" s="67" t="s">
        <v>21</v>
      </c>
      <c r="C2366" s="68" t="s">
        <v>1695</v>
      </c>
      <c r="D2366" s="68"/>
      <c r="E2366" s="69" t="s">
        <v>1696</v>
      </c>
      <c r="F2366" s="63">
        <v>8028309.4499999993</v>
      </c>
      <c r="G2366" s="63">
        <v>18034020.28937681</v>
      </c>
      <c r="H2366" s="63">
        <v>0</v>
      </c>
      <c r="I2366" s="112">
        <v>26062329.739376809</v>
      </c>
      <c r="J2366" s="63">
        <v>8028309.4499999993</v>
      </c>
      <c r="K2366" s="65">
        <v>10481316.000000004</v>
      </c>
      <c r="L2366" s="112">
        <v>18509625.450000003</v>
      </c>
      <c r="M2366" s="63">
        <v>0</v>
      </c>
      <c r="N2366" s="64">
        <v>18509625.450000003</v>
      </c>
      <c r="O2366" s="110">
        <v>0</v>
      </c>
      <c r="P2366" s="110">
        <v>0</v>
      </c>
      <c r="Q2366" s="110">
        <v>0</v>
      </c>
      <c r="R2366" s="110">
        <v>0</v>
      </c>
      <c r="S2366" s="110">
        <v>0</v>
      </c>
    </row>
    <row r="2367" spans="1:19" ht="15.75" customHeight="1" x14ac:dyDescent="0.3">
      <c r="A2367" s="67" t="s">
        <v>2486</v>
      </c>
      <c r="B2367" s="67" t="s">
        <v>21</v>
      </c>
      <c r="C2367" s="68" t="s">
        <v>1697</v>
      </c>
      <c r="D2367" s="68"/>
      <c r="E2367" s="69" t="s">
        <v>2488</v>
      </c>
      <c r="F2367" s="63">
        <v>2223589.81</v>
      </c>
      <c r="G2367" s="63">
        <v>2148460.4393715626</v>
      </c>
      <c r="H2367" s="63">
        <v>0</v>
      </c>
      <c r="I2367" s="112">
        <v>4372050.2493715622</v>
      </c>
      <c r="J2367" s="63">
        <v>2223589.81</v>
      </c>
      <c r="K2367" s="65">
        <v>329.00999999977648</v>
      </c>
      <c r="L2367" s="112">
        <v>2223918.8199999998</v>
      </c>
      <c r="M2367" s="63">
        <v>0</v>
      </c>
      <c r="N2367" s="64">
        <v>2223918.81</v>
      </c>
      <c r="O2367" s="110">
        <v>9.9999997764825821E-3</v>
      </c>
      <c r="P2367" s="110">
        <v>0</v>
      </c>
      <c r="Q2367" s="110">
        <v>0</v>
      </c>
      <c r="R2367" s="110">
        <v>9.9999997764825821E-3</v>
      </c>
      <c r="S2367" s="110">
        <v>0</v>
      </c>
    </row>
    <row r="2368" spans="1:19" ht="15.75" customHeight="1" x14ac:dyDescent="0.3">
      <c r="A2368" s="67" t="s">
        <v>2486</v>
      </c>
      <c r="B2368" s="67" t="s">
        <v>21</v>
      </c>
      <c r="C2368" s="68" t="s">
        <v>302</v>
      </c>
      <c r="D2368" s="68"/>
      <c r="E2368" s="69" t="s">
        <v>303</v>
      </c>
      <c r="F2368" s="63">
        <v>355743.32999999996</v>
      </c>
      <c r="G2368" s="63">
        <v>475058.75082353107</v>
      </c>
      <c r="H2368" s="63">
        <v>0</v>
      </c>
      <c r="I2368" s="112">
        <v>830802.08082353103</v>
      </c>
      <c r="J2368" s="63">
        <v>355743.32999999996</v>
      </c>
      <c r="K2368" s="65">
        <v>109390</v>
      </c>
      <c r="L2368" s="112">
        <v>465133.32999999996</v>
      </c>
      <c r="M2368" s="63">
        <v>0</v>
      </c>
      <c r="N2368" s="64">
        <v>465133.32999999996</v>
      </c>
      <c r="O2368" s="110">
        <v>0</v>
      </c>
      <c r="P2368" s="110">
        <v>0</v>
      </c>
      <c r="Q2368" s="110">
        <v>0</v>
      </c>
      <c r="R2368" s="110">
        <v>0</v>
      </c>
      <c r="S2368" s="110">
        <v>0</v>
      </c>
    </row>
    <row r="2369" spans="1:19" ht="15.75" customHeight="1" x14ac:dyDescent="0.3">
      <c r="A2369" s="67" t="s">
        <v>2486</v>
      </c>
      <c r="B2369" s="67" t="s">
        <v>21</v>
      </c>
      <c r="C2369" s="68" t="s">
        <v>304</v>
      </c>
      <c r="D2369" s="68"/>
      <c r="E2369" s="69" t="s">
        <v>305</v>
      </c>
      <c r="F2369" s="63">
        <v>308446914.66095257</v>
      </c>
      <c r="G2369" s="63">
        <v>1131801454.8742404</v>
      </c>
      <c r="H2369" s="63">
        <v>0</v>
      </c>
      <c r="I2369" s="112">
        <v>1440248369.535193</v>
      </c>
      <c r="J2369" s="63">
        <v>308446914.66095257</v>
      </c>
      <c r="K2369" s="65">
        <v>4529087899</v>
      </c>
      <c r="L2369" s="112">
        <v>4837534813.6609526</v>
      </c>
      <c r="M2369" s="63">
        <v>669684828.26904726</v>
      </c>
      <c r="N2369" s="64">
        <v>1440248369.8699999</v>
      </c>
      <c r="O2369" s="110">
        <v>3397286443.7909527</v>
      </c>
      <c r="P2369" s="110">
        <v>0</v>
      </c>
      <c r="Q2369" s="110">
        <v>0</v>
      </c>
      <c r="R2369" s="110">
        <v>3397286443.7909527</v>
      </c>
      <c r="S2369" s="110">
        <v>669684828.26904726</v>
      </c>
    </row>
    <row r="2370" spans="1:19" ht="15.75" customHeight="1" x14ac:dyDescent="0.3">
      <c r="A2370" s="67" t="s">
        <v>2486</v>
      </c>
      <c r="B2370" s="67" t="s">
        <v>21</v>
      </c>
      <c r="C2370" s="68" t="s">
        <v>306</v>
      </c>
      <c r="D2370" s="68"/>
      <c r="E2370" s="69" t="s">
        <v>307</v>
      </c>
      <c r="F2370" s="63">
        <v>774.67999999999302</v>
      </c>
      <c r="G2370" s="63">
        <v>0</v>
      </c>
      <c r="H2370" s="63">
        <v>0</v>
      </c>
      <c r="I2370" s="112">
        <v>774.67999999999302</v>
      </c>
      <c r="J2370" s="63">
        <v>774.67999999999302</v>
      </c>
      <c r="K2370" s="65">
        <v>15473</v>
      </c>
      <c r="L2370" s="112">
        <v>16247.679999999993</v>
      </c>
      <c r="M2370" s="63">
        <v>6.9348971010185778E-12</v>
      </c>
      <c r="N2370" s="64">
        <v>0</v>
      </c>
      <c r="O2370" s="110">
        <v>16247.679999999993</v>
      </c>
      <c r="P2370" s="110">
        <v>0</v>
      </c>
      <c r="Q2370" s="110">
        <v>0</v>
      </c>
      <c r="R2370" s="110">
        <v>16247.679999999993</v>
      </c>
      <c r="S2370" s="110">
        <v>6.9348971010185778E-12</v>
      </c>
    </row>
    <row r="2371" spans="1:19" ht="15.75" customHeight="1" x14ac:dyDescent="0.3">
      <c r="A2371" s="67" t="s">
        <v>2486</v>
      </c>
      <c r="B2371" s="67" t="s">
        <v>21</v>
      </c>
      <c r="C2371" s="68" t="s">
        <v>1703</v>
      </c>
      <c r="D2371" s="68"/>
      <c r="E2371" s="69" t="s">
        <v>1704</v>
      </c>
      <c r="F2371" s="63">
        <v>9978272.5312790778</v>
      </c>
      <c r="G2371" s="63">
        <v>7070099.2290028762</v>
      </c>
      <c r="H2371" s="63">
        <v>0</v>
      </c>
      <c r="I2371" s="112">
        <v>17048371.760281954</v>
      </c>
      <c r="J2371" s="63">
        <v>9978272.5312790778</v>
      </c>
      <c r="K2371" s="65">
        <v>9170947</v>
      </c>
      <c r="L2371" s="112">
        <v>19149219.53127908</v>
      </c>
      <c r="M2371" s="63">
        <v>21664336.41872092</v>
      </c>
      <c r="N2371" s="64">
        <v>17048372.23</v>
      </c>
      <c r="O2371" s="110">
        <v>2100847.3012790792</v>
      </c>
      <c r="P2371" s="110">
        <v>0</v>
      </c>
      <c r="Q2371" s="110">
        <v>0</v>
      </c>
      <c r="R2371" s="110">
        <v>2100847.3012790792</v>
      </c>
      <c r="S2371" s="110">
        <v>21664336.41872092</v>
      </c>
    </row>
    <row r="2372" spans="1:19" ht="15.75" customHeight="1" x14ac:dyDescent="0.3">
      <c r="A2372" s="67" t="s">
        <v>2486</v>
      </c>
      <c r="B2372" s="67" t="s">
        <v>21</v>
      </c>
      <c r="C2372" s="68" t="s">
        <v>1705</v>
      </c>
      <c r="D2372" s="68"/>
      <c r="E2372" s="69" t="s">
        <v>1706</v>
      </c>
      <c r="F2372" s="63">
        <v>538093.75999999978</v>
      </c>
      <c r="G2372" s="63">
        <v>319417.9322077877</v>
      </c>
      <c r="H2372" s="63">
        <v>0</v>
      </c>
      <c r="I2372" s="112">
        <v>857511.69220778742</v>
      </c>
      <c r="J2372" s="63">
        <v>538093.75999999978</v>
      </c>
      <c r="K2372" s="65">
        <v>3081733</v>
      </c>
      <c r="L2372" s="112">
        <v>3619826.76</v>
      </c>
      <c r="M2372" s="63">
        <v>0</v>
      </c>
      <c r="N2372" s="64">
        <v>857511.69</v>
      </c>
      <c r="O2372" s="110">
        <v>2762315.07</v>
      </c>
      <c r="P2372" s="110">
        <v>0</v>
      </c>
      <c r="Q2372" s="110">
        <v>0</v>
      </c>
      <c r="R2372" s="110">
        <v>2762315.07</v>
      </c>
      <c r="S2372" s="110">
        <v>0</v>
      </c>
    </row>
    <row r="2373" spans="1:19" ht="15.75" customHeight="1" x14ac:dyDescent="0.3">
      <c r="A2373" s="67" t="s">
        <v>2486</v>
      </c>
      <c r="B2373" s="67" t="s">
        <v>21</v>
      </c>
      <c r="C2373" s="68" t="s">
        <v>310</v>
      </c>
      <c r="D2373" s="68"/>
      <c r="E2373" s="69" t="s">
        <v>311</v>
      </c>
      <c r="F2373" s="63">
        <v>170887.58</v>
      </c>
      <c r="G2373" s="63">
        <v>0</v>
      </c>
      <c r="H2373" s="63">
        <v>0</v>
      </c>
      <c r="I2373" s="112">
        <v>170887.58</v>
      </c>
      <c r="J2373" s="63">
        <v>170887.58</v>
      </c>
      <c r="K2373" s="65">
        <v>0</v>
      </c>
      <c r="L2373" s="112">
        <v>170887.58</v>
      </c>
      <c r="M2373" s="63">
        <v>0</v>
      </c>
      <c r="N2373" s="64">
        <v>170887.58</v>
      </c>
      <c r="O2373" s="110">
        <v>0</v>
      </c>
      <c r="P2373" s="110">
        <v>0</v>
      </c>
      <c r="Q2373" s="110">
        <v>0</v>
      </c>
      <c r="R2373" s="110">
        <v>0</v>
      </c>
      <c r="S2373" s="110">
        <v>0</v>
      </c>
    </row>
    <row r="2374" spans="1:19" ht="15.75" customHeight="1" x14ac:dyDescent="0.3">
      <c r="A2374" s="67" t="s">
        <v>2486</v>
      </c>
      <c r="B2374" s="67" t="s">
        <v>21</v>
      </c>
      <c r="C2374" s="68" t="s">
        <v>2377</v>
      </c>
      <c r="D2374" s="68"/>
      <c r="E2374" s="69" t="s">
        <v>2378</v>
      </c>
      <c r="F2374" s="63">
        <v>1496836.63</v>
      </c>
      <c r="G2374" s="63">
        <v>0</v>
      </c>
      <c r="H2374" s="63">
        <v>0</v>
      </c>
      <c r="I2374" s="112">
        <v>1496836.63</v>
      </c>
      <c r="J2374" s="63">
        <v>1496836.63</v>
      </c>
      <c r="K2374" s="65">
        <v>95437</v>
      </c>
      <c r="L2374" s="112">
        <v>1592273.63</v>
      </c>
      <c r="M2374" s="63">
        <v>0</v>
      </c>
      <c r="N2374" s="64">
        <v>1496836.63</v>
      </c>
      <c r="O2374" s="110">
        <v>95437</v>
      </c>
      <c r="P2374" s="110">
        <v>0</v>
      </c>
      <c r="Q2374" s="110">
        <v>0</v>
      </c>
      <c r="R2374" s="110">
        <v>95437</v>
      </c>
      <c r="S2374" s="110">
        <v>0</v>
      </c>
    </row>
    <row r="2375" spans="1:19" ht="15.75" customHeight="1" x14ac:dyDescent="0.3">
      <c r="A2375" s="67" t="s">
        <v>2486</v>
      </c>
      <c r="B2375" s="67" t="s">
        <v>21</v>
      </c>
      <c r="C2375" s="68" t="s">
        <v>312</v>
      </c>
      <c r="D2375" s="68"/>
      <c r="E2375" s="69" t="s">
        <v>313</v>
      </c>
      <c r="F2375" s="63">
        <v>359964.53930059401</v>
      </c>
      <c r="G2375" s="63">
        <v>6399082.6770330211</v>
      </c>
      <c r="H2375" s="63">
        <v>0</v>
      </c>
      <c r="I2375" s="112">
        <v>6759047.2163336147</v>
      </c>
      <c r="J2375" s="63">
        <v>359964.53930059401</v>
      </c>
      <c r="K2375" s="65">
        <v>1784674</v>
      </c>
      <c r="L2375" s="112">
        <v>2144638.539300594</v>
      </c>
      <c r="M2375" s="63">
        <v>781537.37069940614</v>
      </c>
      <c r="N2375" s="64">
        <v>2926176.37</v>
      </c>
      <c r="O2375" s="110">
        <v>-781537.8306994061</v>
      </c>
      <c r="P2375" s="110">
        <v>-781537.8306994061</v>
      </c>
      <c r="Q2375" s="110">
        <v>781537.37069940614</v>
      </c>
      <c r="R2375" s="110">
        <v>-0.4599999999627471</v>
      </c>
      <c r="S2375" s="110">
        <v>0</v>
      </c>
    </row>
    <row r="2376" spans="1:19" ht="15.75" customHeight="1" x14ac:dyDescent="0.3">
      <c r="A2376" s="67" t="s">
        <v>2486</v>
      </c>
      <c r="B2376" s="67" t="s">
        <v>21</v>
      </c>
      <c r="C2376" s="68" t="s">
        <v>1707</v>
      </c>
      <c r="D2376" s="68"/>
      <c r="E2376" s="69" t="s">
        <v>1708</v>
      </c>
      <c r="F2376" s="63">
        <v>13378.569999999949</v>
      </c>
      <c r="G2376" s="63">
        <v>270834.88424483256</v>
      </c>
      <c r="H2376" s="63">
        <v>0</v>
      </c>
      <c r="I2376" s="112">
        <v>284213.45424483251</v>
      </c>
      <c r="J2376" s="63">
        <v>13378.569999999949</v>
      </c>
      <c r="K2376" s="65">
        <v>122225</v>
      </c>
      <c r="L2376" s="112">
        <v>135603.56999999995</v>
      </c>
      <c r="M2376" s="63">
        <v>0</v>
      </c>
      <c r="N2376" s="64">
        <v>135603.56999999995</v>
      </c>
      <c r="O2376" s="110">
        <v>0</v>
      </c>
      <c r="P2376" s="110">
        <v>0</v>
      </c>
      <c r="Q2376" s="110">
        <v>0</v>
      </c>
      <c r="R2376" s="110">
        <v>0</v>
      </c>
      <c r="S2376" s="110">
        <v>0</v>
      </c>
    </row>
    <row r="2377" spans="1:19" ht="15.75" customHeight="1" x14ac:dyDescent="0.3">
      <c r="A2377" s="67" t="s">
        <v>2486</v>
      </c>
      <c r="B2377" s="67" t="s">
        <v>21</v>
      </c>
      <c r="C2377" s="68" t="s">
        <v>314</v>
      </c>
      <c r="D2377" s="68"/>
      <c r="E2377" s="69" t="s">
        <v>315</v>
      </c>
      <c r="F2377" s="63">
        <v>74405.989999999991</v>
      </c>
      <c r="G2377" s="63">
        <v>0</v>
      </c>
      <c r="H2377" s="63">
        <v>0</v>
      </c>
      <c r="I2377" s="112">
        <v>74405.989999999991</v>
      </c>
      <c r="J2377" s="63">
        <v>74405.989999999991</v>
      </c>
      <c r="K2377" s="65">
        <v>0</v>
      </c>
      <c r="L2377" s="112">
        <v>74405.989999999991</v>
      </c>
      <c r="M2377" s="63">
        <v>0</v>
      </c>
      <c r="N2377" s="64">
        <v>74405.990000000005</v>
      </c>
      <c r="O2377" s="110">
        <v>0</v>
      </c>
      <c r="P2377" s="110">
        <v>0</v>
      </c>
      <c r="Q2377" s="110">
        <v>0</v>
      </c>
      <c r="R2377" s="110">
        <v>0</v>
      </c>
      <c r="S2377" s="110">
        <v>0</v>
      </c>
    </row>
    <row r="2378" spans="1:19" ht="15.75" customHeight="1" x14ac:dyDescent="0.3">
      <c r="A2378" s="67" t="s">
        <v>2486</v>
      </c>
      <c r="B2378" s="67" t="s">
        <v>21</v>
      </c>
      <c r="C2378" s="68" t="s">
        <v>316</v>
      </c>
      <c r="D2378" s="68"/>
      <c r="E2378" s="69" t="s">
        <v>317</v>
      </c>
      <c r="F2378" s="63">
        <v>119216951.55278254</v>
      </c>
      <c r="G2378" s="63">
        <v>1949744763.7513707</v>
      </c>
      <c r="H2378" s="63">
        <v>0</v>
      </c>
      <c r="I2378" s="112">
        <v>2068961715.3041532</v>
      </c>
      <c r="J2378" s="63">
        <v>119216951.55278254</v>
      </c>
      <c r="K2378" s="65">
        <v>3596523485.9999995</v>
      </c>
      <c r="L2378" s="112">
        <v>3715740437.5527821</v>
      </c>
      <c r="M2378" s="63">
        <v>258838003.96721745</v>
      </c>
      <c r="N2378" s="64">
        <v>2068961715.75</v>
      </c>
      <c r="O2378" s="110">
        <v>1646778721.8027821</v>
      </c>
      <c r="P2378" s="110">
        <v>0</v>
      </c>
      <c r="Q2378" s="110">
        <v>0</v>
      </c>
      <c r="R2378" s="110">
        <v>1646778721.8027821</v>
      </c>
      <c r="S2378" s="110">
        <v>258838003.96721745</v>
      </c>
    </row>
    <row r="2379" spans="1:19" ht="15.75" customHeight="1" x14ac:dyDescent="0.3">
      <c r="A2379" s="67" t="s">
        <v>2486</v>
      </c>
      <c r="B2379" s="67" t="s">
        <v>21</v>
      </c>
      <c r="C2379" s="68" t="s">
        <v>1709</v>
      </c>
      <c r="D2379" s="68"/>
      <c r="E2379" s="69" t="s">
        <v>1710</v>
      </c>
      <c r="F2379" s="63">
        <v>3107446.08</v>
      </c>
      <c r="G2379" s="63">
        <v>0</v>
      </c>
      <c r="H2379" s="63">
        <v>0</v>
      </c>
      <c r="I2379" s="112">
        <v>3107446.08</v>
      </c>
      <c r="J2379" s="63">
        <v>3107446.08</v>
      </c>
      <c r="K2379" s="65">
        <v>0</v>
      </c>
      <c r="L2379" s="112">
        <v>3107446.08</v>
      </c>
      <c r="M2379" s="63">
        <v>0</v>
      </c>
      <c r="N2379" s="64">
        <v>3107446.08</v>
      </c>
      <c r="O2379" s="110">
        <v>0</v>
      </c>
      <c r="P2379" s="110">
        <v>0</v>
      </c>
      <c r="Q2379" s="110">
        <v>0</v>
      </c>
      <c r="R2379" s="110">
        <v>0</v>
      </c>
      <c r="S2379" s="110">
        <v>0</v>
      </c>
    </row>
    <row r="2380" spans="1:19" ht="15.75" customHeight="1" x14ac:dyDescent="0.3">
      <c r="A2380" s="67" t="s">
        <v>2486</v>
      </c>
      <c r="B2380" s="67" t="s">
        <v>21</v>
      </c>
      <c r="C2380" s="68" t="s">
        <v>2379</v>
      </c>
      <c r="D2380" s="68"/>
      <c r="E2380" s="69" t="s">
        <v>2380</v>
      </c>
      <c r="F2380" s="63">
        <v>267386.28000000003</v>
      </c>
      <c r="G2380" s="63">
        <v>203884.2417899787</v>
      </c>
      <c r="H2380" s="63">
        <v>0</v>
      </c>
      <c r="I2380" s="112">
        <v>471270.52178997872</v>
      </c>
      <c r="J2380" s="63">
        <v>267386.28000000003</v>
      </c>
      <c r="K2380" s="65">
        <v>0</v>
      </c>
      <c r="L2380" s="112">
        <v>267386.28000000003</v>
      </c>
      <c r="M2380" s="63">
        <v>0</v>
      </c>
      <c r="N2380" s="64">
        <v>0</v>
      </c>
      <c r="O2380" s="110">
        <v>267386.28000000003</v>
      </c>
      <c r="P2380" s="110">
        <v>0</v>
      </c>
      <c r="Q2380" s="110">
        <v>0</v>
      </c>
      <c r="R2380" s="110">
        <v>267386.28000000003</v>
      </c>
      <c r="S2380" s="110">
        <v>0</v>
      </c>
    </row>
    <row r="2381" spans="1:19" ht="15.75" customHeight="1" x14ac:dyDescent="0.3">
      <c r="A2381" s="67" t="s">
        <v>2486</v>
      </c>
      <c r="B2381" s="67" t="s">
        <v>21</v>
      </c>
      <c r="C2381" s="68" t="s">
        <v>1711</v>
      </c>
      <c r="D2381" s="68"/>
      <c r="E2381" s="69" t="s">
        <v>1712</v>
      </c>
      <c r="F2381" s="63">
        <v>52500556</v>
      </c>
      <c r="G2381" s="63">
        <v>30810351.870374609</v>
      </c>
      <c r="H2381" s="63">
        <v>0</v>
      </c>
      <c r="I2381" s="112">
        <v>83310907.870374605</v>
      </c>
      <c r="J2381" s="63">
        <v>52500556</v>
      </c>
      <c r="K2381" s="65">
        <v>15944042</v>
      </c>
      <c r="L2381" s="112">
        <v>68444598</v>
      </c>
      <c r="M2381" s="63">
        <v>0</v>
      </c>
      <c r="N2381" s="64">
        <v>63451825</v>
      </c>
      <c r="O2381" s="110">
        <v>4992773</v>
      </c>
      <c r="P2381" s="110">
        <v>0</v>
      </c>
      <c r="Q2381" s="110">
        <v>0</v>
      </c>
      <c r="R2381" s="110">
        <v>4992773</v>
      </c>
      <c r="S2381" s="110">
        <v>0</v>
      </c>
    </row>
    <row r="2382" spans="1:19" ht="15.75" customHeight="1" x14ac:dyDescent="0.3">
      <c r="A2382" s="67" t="s">
        <v>2486</v>
      </c>
      <c r="B2382" s="67" t="s">
        <v>21</v>
      </c>
      <c r="C2382" s="68" t="s">
        <v>318</v>
      </c>
      <c r="D2382" s="68"/>
      <c r="E2382" s="69" t="s">
        <v>319</v>
      </c>
      <c r="F2382" s="63">
        <v>61425335.209999993</v>
      </c>
      <c r="G2382" s="63">
        <v>129645392.05617663</v>
      </c>
      <c r="H2382" s="63">
        <v>0</v>
      </c>
      <c r="I2382" s="112">
        <v>191070727.26617664</v>
      </c>
      <c r="J2382" s="63">
        <v>61425335.209999993</v>
      </c>
      <c r="K2382" s="65">
        <v>5186663</v>
      </c>
      <c r="L2382" s="112">
        <v>66611998.209999993</v>
      </c>
      <c r="M2382" s="63">
        <v>0</v>
      </c>
      <c r="N2382" s="64">
        <v>66550998.209999993</v>
      </c>
      <c r="O2382" s="110">
        <v>61000</v>
      </c>
      <c r="P2382" s="110">
        <v>0</v>
      </c>
      <c r="Q2382" s="110">
        <v>0</v>
      </c>
      <c r="R2382" s="110">
        <v>61000</v>
      </c>
      <c r="S2382" s="110">
        <v>0</v>
      </c>
    </row>
    <row r="2383" spans="1:19" ht="15.75" customHeight="1" x14ac:dyDescent="0.3">
      <c r="A2383" s="67" t="s">
        <v>2486</v>
      </c>
      <c r="B2383" s="67" t="s">
        <v>21</v>
      </c>
      <c r="C2383" s="68" t="s">
        <v>320</v>
      </c>
      <c r="D2383" s="68"/>
      <c r="E2383" s="69" t="s">
        <v>321</v>
      </c>
      <c r="F2383" s="63">
        <v>20390.330000000002</v>
      </c>
      <c r="G2383" s="63">
        <v>0</v>
      </c>
      <c r="H2383" s="63">
        <v>0</v>
      </c>
      <c r="I2383" s="112">
        <v>20390.330000000002</v>
      </c>
      <c r="J2383" s="63">
        <v>20390.330000000002</v>
      </c>
      <c r="K2383" s="65">
        <v>0</v>
      </c>
      <c r="L2383" s="112">
        <v>20390.330000000002</v>
      </c>
      <c r="M2383" s="63">
        <v>0</v>
      </c>
      <c r="N2383" s="64">
        <v>20390.330000000002</v>
      </c>
      <c r="O2383" s="110">
        <v>0</v>
      </c>
      <c r="P2383" s="110">
        <v>0</v>
      </c>
      <c r="Q2383" s="110">
        <v>0</v>
      </c>
      <c r="R2383" s="110">
        <v>0</v>
      </c>
      <c r="S2383" s="110">
        <v>0</v>
      </c>
    </row>
    <row r="2384" spans="1:19" ht="15.75" customHeight="1" x14ac:dyDescent="0.3">
      <c r="A2384" s="67" t="s">
        <v>2486</v>
      </c>
      <c r="B2384" s="67" t="s">
        <v>21</v>
      </c>
      <c r="C2384" s="68" t="s">
        <v>2381</v>
      </c>
      <c r="D2384" s="68"/>
      <c r="E2384" s="69" t="s">
        <v>2382</v>
      </c>
      <c r="F2384" s="63">
        <v>11155567.619999999</v>
      </c>
      <c r="G2384" s="63">
        <v>2179700.5646755621</v>
      </c>
      <c r="H2384" s="63">
        <v>0</v>
      </c>
      <c r="I2384" s="112">
        <v>13335268.184675561</v>
      </c>
      <c r="J2384" s="63">
        <v>11155567.619999999</v>
      </c>
      <c r="K2384" s="65">
        <v>35506219</v>
      </c>
      <c r="L2384" s="112">
        <v>46661786.619999997</v>
      </c>
      <c r="M2384" s="63">
        <v>0</v>
      </c>
      <c r="N2384" s="64">
        <v>13335268.18</v>
      </c>
      <c r="O2384" s="110">
        <v>33326518.439999998</v>
      </c>
      <c r="P2384" s="110">
        <v>0</v>
      </c>
      <c r="Q2384" s="110">
        <v>0</v>
      </c>
      <c r="R2384" s="110">
        <v>33326518.439999998</v>
      </c>
      <c r="S2384" s="110">
        <v>0</v>
      </c>
    </row>
    <row r="2385" spans="1:19" ht="15.75" customHeight="1" x14ac:dyDescent="0.3">
      <c r="A2385" s="67" t="s">
        <v>2486</v>
      </c>
      <c r="B2385" s="67" t="s">
        <v>21</v>
      </c>
      <c r="C2385" s="68" t="s">
        <v>322</v>
      </c>
      <c r="D2385" s="68"/>
      <c r="E2385" s="69" t="s">
        <v>323</v>
      </c>
      <c r="F2385" s="63">
        <v>991809.37981333025</v>
      </c>
      <c r="G2385" s="63">
        <v>5277573.5662741456</v>
      </c>
      <c r="H2385" s="63">
        <v>0</v>
      </c>
      <c r="I2385" s="112">
        <v>6269382.9460874759</v>
      </c>
      <c r="J2385" s="63">
        <v>991809.37981333025</v>
      </c>
      <c r="K2385" s="65">
        <v>10935611.000000002</v>
      </c>
      <c r="L2385" s="112">
        <v>11927420.379813332</v>
      </c>
      <c r="M2385" s="63">
        <v>2153367.9301866684</v>
      </c>
      <c r="N2385" s="64">
        <v>6269382.5699999984</v>
      </c>
      <c r="O2385" s="110">
        <v>5658037.8098133337</v>
      </c>
      <c r="P2385" s="110">
        <v>0</v>
      </c>
      <c r="Q2385" s="110">
        <v>0</v>
      </c>
      <c r="R2385" s="110">
        <v>5658037.8098133337</v>
      </c>
      <c r="S2385" s="110">
        <v>2153367.9301866684</v>
      </c>
    </row>
    <row r="2386" spans="1:19" ht="15.75" customHeight="1" x14ac:dyDescent="0.3">
      <c r="A2386" s="67" t="s">
        <v>2486</v>
      </c>
      <c r="B2386" s="67" t="s">
        <v>21</v>
      </c>
      <c r="C2386" s="68" t="s">
        <v>324</v>
      </c>
      <c r="D2386" s="68"/>
      <c r="E2386" s="69" t="s">
        <v>325</v>
      </c>
      <c r="F2386" s="63">
        <v>5201162.4524323177</v>
      </c>
      <c r="G2386" s="63">
        <v>5634614.5989745278</v>
      </c>
      <c r="H2386" s="63">
        <v>0</v>
      </c>
      <c r="I2386" s="112">
        <v>10835777.051406845</v>
      </c>
      <c r="J2386" s="63">
        <v>5201162.4524323177</v>
      </c>
      <c r="K2386" s="65">
        <v>19010311</v>
      </c>
      <c r="L2386" s="112">
        <v>24211473.45243232</v>
      </c>
      <c r="M2386" s="63">
        <v>11292509.077567682</v>
      </c>
      <c r="N2386" s="64">
        <v>10835776.6</v>
      </c>
      <c r="O2386" s="110">
        <v>13375696.85243232</v>
      </c>
      <c r="P2386" s="110">
        <v>0</v>
      </c>
      <c r="Q2386" s="110">
        <v>0</v>
      </c>
      <c r="R2386" s="110">
        <v>13375696.85243232</v>
      </c>
      <c r="S2386" s="110">
        <v>11292509.077567682</v>
      </c>
    </row>
    <row r="2387" spans="1:19" ht="15.75" customHeight="1" x14ac:dyDescent="0.3">
      <c r="A2387" s="67" t="s">
        <v>2486</v>
      </c>
      <c r="B2387" s="67" t="s">
        <v>21</v>
      </c>
      <c r="C2387" s="68" t="s">
        <v>1715</v>
      </c>
      <c r="D2387" s="68"/>
      <c r="E2387" s="69" t="s">
        <v>1716</v>
      </c>
      <c r="F2387" s="63">
        <v>201.54</v>
      </c>
      <c r="G2387" s="63">
        <v>0</v>
      </c>
      <c r="H2387" s="63">
        <v>0</v>
      </c>
      <c r="I2387" s="112">
        <v>201.54</v>
      </c>
      <c r="J2387" s="63">
        <v>201.54</v>
      </c>
      <c r="K2387" s="65">
        <v>0</v>
      </c>
      <c r="L2387" s="112">
        <v>201.54</v>
      </c>
      <c r="M2387" s="63">
        <v>0</v>
      </c>
      <c r="N2387" s="64">
        <v>201.54</v>
      </c>
      <c r="O2387" s="110">
        <v>0</v>
      </c>
      <c r="P2387" s="110">
        <v>0</v>
      </c>
      <c r="Q2387" s="110">
        <v>0</v>
      </c>
      <c r="R2387" s="110">
        <v>0</v>
      </c>
      <c r="S2387" s="110">
        <v>0</v>
      </c>
    </row>
    <row r="2388" spans="1:19" ht="15.75" customHeight="1" x14ac:dyDescent="0.3">
      <c r="A2388" s="67" t="s">
        <v>2486</v>
      </c>
      <c r="B2388" s="67" t="s">
        <v>21</v>
      </c>
      <c r="C2388" s="68" t="s">
        <v>1717</v>
      </c>
      <c r="D2388" s="68"/>
      <c r="E2388" s="69" t="s">
        <v>1718</v>
      </c>
      <c r="F2388" s="63">
        <v>72856.960000000006</v>
      </c>
      <c r="G2388" s="63">
        <v>0</v>
      </c>
      <c r="H2388" s="63">
        <v>0</v>
      </c>
      <c r="I2388" s="112">
        <v>72856.960000000006</v>
      </c>
      <c r="J2388" s="63">
        <v>72856.960000000006</v>
      </c>
      <c r="K2388" s="65">
        <v>0</v>
      </c>
      <c r="L2388" s="112">
        <v>72856.960000000006</v>
      </c>
      <c r="M2388" s="63">
        <v>0</v>
      </c>
      <c r="N2388" s="64">
        <v>72856.960000000006</v>
      </c>
      <c r="O2388" s="110">
        <v>0</v>
      </c>
      <c r="P2388" s="110">
        <v>0</v>
      </c>
      <c r="Q2388" s="110">
        <v>0</v>
      </c>
      <c r="R2388" s="110">
        <v>0</v>
      </c>
      <c r="S2388" s="110">
        <v>0</v>
      </c>
    </row>
    <row r="2389" spans="1:19" ht="15.75" customHeight="1" x14ac:dyDescent="0.3">
      <c r="A2389" s="67" t="s">
        <v>2486</v>
      </c>
      <c r="B2389" s="67" t="s">
        <v>21</v>
      </c>
      <c r="C2389" s="68" t="s">
        <v>1719</v>
      </c>
      <c r="D2389" s="68"/>
      <c r="E2389" s="69" t="s">
        <v>1720</v>
      </c>
      <c r="F2389" s="63">
        <v>316422.09999999998</v>
      </c>
      <c r="G2389" s="63">
        <v>0</v>
      </c>
      <c r="H2389" s="63">
        <v>0</v>
      </c>
      <c r="I2389" s="112">
        <v>316422.09999999998</v>
      </c>
      <c r="J2389" s="63">
        <v>316422.09999999998</v>
      </c>
      <c r="K2389" s="65">
        <v>0</v>
      </c>
      <c r="L2389" s="112">
        <v>316422.09999999998</v>
      </c>
      <c r="M2389" s="63">
        <v>0</v>
      </c>
      <c r="N2389" s="64">
        <v>316422.09999999998</v>
      </c>
      <c r="O2389" s="110">
        <v>0</v>
      </c>
      <c r="P2389" s="110">
        <v>0</v>
      </c>
      <c r="Q2389" s="110">
        <v>0</v>
      </c>
      <c r="R2389" s="110">
        <v>0</v>
      </c>
      <c r="S2389" s="110">
        <v>0</v>
      </c>
    </row>
    <row r="2390" spans="1:19" ht="15.75" customHeight="1" x14ac:dyDescent="0.3">
      <c r="A2390" s="67" t="s">
        <v>2486</v>
      </c>
      <c r="B2390" s="67" t="s">
        <v>21</v>
      </c>
      <c r="C2390" s="68" t="s">
        <v>1721</v>
      </c>
      <c r="D2390" s="68"/>
      <c r="E2390" s="69" t="s">
        <v>1722</v>
      </c>
      <c r="F2390" s="63">
        <v>567.23</v>
      </c>
      <c r="G2390" s="63">
        <v>0</v>
      </c>
      <c r="H2390" s="63">
        <v>0</v>
      </c>
      <c r="I2390" s="112">
        <v>567.23</v>
      </c>
      <c r="J2390" s="63">
        <v>567.23</v>
      </c>
      <c r="K2390" s="65">
        <v>0</v>
      </c>
      <c r="L2390" s="112">
        <v>567.23</v>
      </c>
      <c r="M2390" s="63">
        <v>0</v>
      </c>
      <c r="N2390" s="64">
        <v>567.23</v>
      </c>
      <c r="O2390" s="110">
        <v>0</v>
      </c>
      <c r="P2390" s="110">
        <v>0</v>
      </c>
      <c r="Q2390" s="110">
        <v>0</v>
      </c>
      <c r="R2390" s="110">
        <v>0</v>
      </c>
      <c r="S2390" s="110">
        <v>0</v>
      </c>
    </row>
    <row r="2391" spans="1:19" ht="15.75" customHeight="1" x14ac:dyDescent="0.3">
      <c r="A2391" s="67" t="s">
        <v>2486</v>
      </c>
      <c r="B2391" s="67" t="s">
        <v>21</v>
      </c>
      <c r="C2391" s="68" t="s">
        <v>2383</v>
      </c>
      <c r="D2391" s="68"/>
      <c r="E2391" s="69" t="s">
        <v>2384</v>
      </c>
      <c r="F2391" s="63">
        <v>830459.46319075371</v>
      </c>
      <c r="G2391" s="63">
        <v>343868.31076982722</v>
      </c>
      <c r="H2391" s="63">
        <v>0</v>
      </c>
      <c r="I2391" s="112">
        <v>1174327.773960581</v>
      </c>
      <c r="J2391" s="63">
        <v>830459.46319075371</v>
      </c>
      <c r="K2391" s="65">
        <v>1012391.7800000003</v>
      </c>
      <c r="L2391" s="112">
        <v>1842851.243190754</v>
      </c>
      <c r="M2391" s="63">
        <v>1803052.8968092464</v>
      </c>
      <c r="N2391" s="64">
        <v>1174327.3099999998</v>
      </c>
      <c r="O2391" s="110">
        <v>668523.93319075415</v>
      </c>
      <c r="P2391" s="110">
        <v>0</v>
      </c>
      <c r="Q2391" s="110">
        <v>0</v>
      </c>
      <c r="R2391" s="110">
        <v>668523.93319075415</v>
      </c>
      <c r="S2391" s="110">
        <v>1803052.8968092464</v>
      </c>
    </row>
    <row r="2392" spans="1:19" ht="15.75" customHeight="1" x14ac:dyDescent="0.3">
      <c r="A2392" s="67" t="s">
        <v>2486</v>
      </c>
      <c r="B2392" s="67" t="s">
        <v>21</v>
      </c>
      <c r="C2392" s="68" t="s">
        <v>326</v>
      </c>
      <c r="D2392" s="68"/>
      <c r="E2392" s="69" t="s">
        <v>327</v>
      </c>
      <c r="F2392" s="63">
        <v>150363.85195319026</v>
      </c>
      <c r="G2392" s="63">
        <v>214487.11660283548</v>
      </c>
      <c r="H2392" s="63">
        <v>0</v>
      </c>
      <c r="I2392" s="112">
        <v>364850.96855602576</v>
      </c>
      <c r="J2392" s="63">
        <v>150363.85195319026</v>
      </c>
      <c r="K2392" s="65">
        <v>3776135.0000000005</v>
      </c>
      <c r="L2392" s="112">
        <v>3926498.8519531908</v>
      </c>
      <c r="M2392" s="63">
        <v>326462.62804680975</v>
      </c>
      <c r="N2392" s="64">
        <v>364851.12</v>
      </c>
      <c r="O2392" s="110">
        <v>3561647.7319531906</v>
      </c>
      <c r="P2392" s="110">
        <v>0</v>
      </c>
      <c r="Q2392" s="110">
        <v>0</v>
      </c>
      <c r="R2392" s="110">
        <v>3561647.7319531906</v>
      </c>
      <c r="S2392" s="110">
        <v>326462.62804680975</v>
      </c>
    </row>
    <row r="2393" spans="1:19" ht="15.75" customHeight="1" x14ac:dyDescent="0.3">
      <c r="A2393" s="67" t="s">
        <v>2486</v>
      </c>
      <c r="B2393" s="67" t="s">
        <v>21</v>
      </c>
      <c r="C2393" s="68" t="s">
        <v>1723</v>
      </c>
      <c r="D2393" s="68"/>
      <c r="E2393" s="69" t="s">
        <v>1724</v>
      </c>
      <c r="F2393" s="63">
        <v>1344570.53</v>
      </c>
      <c r="G2393" s="63">
        <v>5169713.6148303952</v>
      </c>
      <c r="H2393" s="63">
        <v>0</v>
      </c>
      <c r="I2393" s="112">
        <v>6514284.1448303955</v>
      </c>
      <c r="J2393" s="63">
        <v>1344570.53</v>
      </c>
      <c r="K2393" s="65">
        <v>0</v>
      </c>
      <c r="L2393" s="112">
        <v>1344570.53</v>
      </c>
      <c r="M2393" s="63">
        <v>0</v>
      </c>
      <c r="N2393" s="64">
        <v>1344570.53</v>
      </c>
      <c r="O2393" s="110">
        <v>0</v>
      </c>
      <c r="P2393" s="110">
        <v>0</v>
      </c>
      <c r="Q2393" s="110">
        <v>0</v>
      </c>
      <c r="R2393" s="110">
        <v>0</v>
      </c>
      <c r="S2393" s="110">
        <v>0</v>
      </c>
    </row>
    <row r="2394" spans="1:19" ht="15.75" customHeight="1" x14ac:dyDescent="0.3">
      <c r="A2394" s="67" t="s">
        <v>2486</v>
      </c>
      <c r="B2394" s="67" t="s">
        <v>21</v>
      </c>
      <c r="C2394" s="68" t="s">
        <v>1725</v>
      </c>
      <c r="D2394" s="68"/>
      <c r="E2394" s="69" t="s">
        <v>1726</v>
      </c>
      <c r="F2394" s="63">
        <v>1615.44</v>
      </c>
      <c r="G2394" s="63">
        <v>0</v>
      </c>
      <c r="H2394" s="63">
        <v>0</v>
      </c>
      <c r="I2394" s="112">
        <v>1615.44</v>
      </c>
      <c r="J2394" s="63">
        <v>1615.44</v>
      </c>
      <c r="K2394" s="65">
        <v>516401</v>
      </c>
      <c r="L2394" s="112">
        <v>518016.44</v>
      </c>
      <c r="M2394" s="63">
        <v>0</v>
      </c>
      <c r="N2394" s="64">
        <v>1615.44</v>
      </c>
      <c r="O2394" s="110">
        <v>516401</v>
      </c>
      <c r="P2394" s="110">
        <v>0</v>
      </c>
      <c r="Q2394" s="110">
        <v>0</v>
      </c>
      <c r="R2394" s="110">
        <v>516401</v>
      </c>
      <c r="S2394" s="110">
        <v>0</v>
      </c>
    </row>
    <row r="2395" spans="1:19" ht="15.75" customHeight="1" x14ac:dyDescent="0.3">
      <c r="A2395" s="67" t="s">
        <v>2486</v>
      </c>
      <c r="B2395" s="67" t="s">
        <v>21</v>
      </c>
      <c r="C2395" s="68" t="s">
        <v>1727</v>
      </c>
      <c r="D2395" s="68"/>
      <c r="E2395" s="69" t="s">
        <v>1728</v>
      </c>
      <c r="F2395" s="63">
        <v>160.47</v>
      </c>
      <c r="G2395" s="63">
        <v>0</v>
      </c>
      <c r="H2395" s="63">
        <v>0</v>
      </c>
      <c r="I2395" s="112">
        <v>160.47</v>
      </c>
      <c r="J2395" s="63">
        <v>160.47</v>
      </c>
      <c r="K2395" s="65">
        <v>0</v>
      </c>
      <c r="L2395" s="112">
        <v>160.47</v>
      </c>
      <c r="M2395" s="63">
        <v>0</v>
      </c>
      <c r="N2395" s="64">
        <v>160.47</v>
      </c>
      <c r="O2395" s="110">
        <v>0</v>
      </c>
      <c r="P2395" s="110">
        <v>0</v>
      </c>
      <c r="Q2395" s="110">
        <v>0</v>
      </c>
      <c r="R2395" s="110">
        <v>0</v>
      </c>
      <c r="S2395" s="110">
        <v>0</v>
      </c>
    </row>
    <row r="2396" spans="1:19" ht="15.75" customHeight="1" x14ac:dyDescent="0.3">
      <c r="A2396" s="67" t="s">
        <v>2486</v>
      </c>
      <c r="B2396" s="67" t="s">
        <v>21</v>
      </c>
      <c r="C2396" s="68" t="s">
        <v>2385</v>
      </c>
      <c r="D2396" s="68"/>
      <c r="E2396" s="69" t="s">
        <v>2386</v>
      </c>
      <c r="F2396" s="63">
        <v>109933.14</v>
      </c>
      <c r="G2396" s="63">
        <v>287308.18249083776</v>
      </c>
      <c r="H2396" s="63">
        <v>0</v>
      </c>
      <c r="I2396" s="112">
        <v>397241.32249083777</v>
      </c>
      <c r="J2396" s="63">
        <v>109933.14</v>
      </c>
      <c r="K2396" s="65">
        <v>0</v>
      </c>
      <c r="L2396" s="112">
        <v>109933.14</v>
      </c>
      <c r="M2396" s="63">
        <v>0</v>
      </c>
      <c r="N2396" s="64">
        <v>109933.14</v>
      </c>
      <c r="O2396" s="110">
        <v>0</v>
      </c>
      <c r="P2396" s="110">
        <v>0</v>
      </c>
      <c r="Q2396" s="110">
        <v>0</v>
      </c>
      <c r="R2396" s="110">
        <v>0</v>
      </c>
      <c r="S2396" s="110">
        <v>0</v>
      </c>
    </row>
    <row r="2397" spans="1:19" ht="15.75" customHeight="1" x14ac:dyDescent="0.3">
      <c r="A2397" s="67" t="s">
        <v>2486</v>
      </c>
      <c r="B2397" s="67" t="s">
        <v>21</v>
      </c>
      <c r="C2397" s="68" t="s">
        <v>328</v>
      </c>
      <c r="D2397" s="68"/>
      <c r="E2397" s="69" t="s">
        <v>329</v>
      </c>
      <c r="F2397" s="63">
        <v>153361.47999999998</v>
      </c>
      <c r="G2397" s="63">
        <v>592905.24147490098</v>
      </c>
      <c r="H2397" s="63">
        <v>0</v>
      </c>
      <c r="I2397" s="112">
        <v>746266.72147490096</v>
      </c>
      <c r="J2397" s="63">
        <v>153361.47999999998</v>
      </c>
      <c r="K2397" s="65">
        <v>916802</v>
      </c>
      <c r="L2397" s="112">
        <v>1070163.48</v>
      </c>
      <c r="M2397" s="63">
        <v>0</v>
      </c>
      <c r="N2397" s="64">
        <v>746266.72</v>
      </c>
      <c r="O2397" s="110">
        <v>323896.76</v>
      </c>
      <c r="P2397" s="110">
        <v>0</v>
      </c>
      <c r="Q2397" s="110">
        <v>0</v>
      </c>
      <c r="R2397" s="110">
        <v>323896.76</v>
      </c>
      <c r="S2397" s="110">
        <v>0</v>
      </c>
    </row>
    <row r="2398" spans="1:19" ht="15.75" customHeight="1" x14ac:dyDescent="0.3">
      <c r="A2398" s="67" t="s">
        <v>2486</v>
      </c>
      <c r="B2398" s="67" t="s">
        <v>21</v>
      </c>
      <c r="C2398" s="68" t="s">
        <v>1729</v>
      </c>
      <c r="D2398" s="68"/>
      <c r="E2398" s="69" t="s">
        <v>2489</v>
      </c>
      <c r="F2398" s="63">
        <v>0</v>
      </c>
      <c r="G2398" s="63">
        <v>0</v>
      </c>
      <c r="H2398" s="63">
        <v>0</v>
      </c>
      <c r="I2398" s="112">
        <v>0</v>
      </c>
      <c r="J2398" s="63">
        <v>0</v>
      </c>
      <c r="K2398" s="65">
        <v>848429</v>
      </c>
      <c r="L2398" s="112">
        <v>848429</v>
      </c>
      <c r="M2398" s="63">
        <v>0</v>
      </c>
      <c r="N2398" s="64">
        <v>0</v>
      </c>
      <c r="O2398" s="110">
        <v>848429</v>
      </c>
      <c r="P2398" s="110">
        <v>0</v>
      </c>
      <c r="Q2398" s="110">
        <v>0</v>
      </c>
      <c r="R2398" s="110">
        <v>848429</v>
      </c>
      <c r="S2398" s="110">
        <v>0</v>
      </c>
    </row>
    <row r="2399" spans="1:19" ht="15.75" customHeight="1" x14ac:dyDescent="0.3">
      <c r="A2399" s="67" t="s">
        <v>2486</v>
      </c>
      <c r="B2399" s="67" t="s">
        <v>21</v>
      </c>
      <c r="C2399" s="68" t="s">
        <v>330</v>
      </c>
      <c r="D2399" s="68"/>
      <c r="E2399" s="69" t="s">
        <v>331</v>
      </c>
      <c r="F2399" s="63">
        <v>2063156.24</v>
      </c>
      <c r="G2399" s="63">
        <v>9237855.2332822755</v>
      </c>
      <c r="H2399" s="63">
        <v>0</v>
      </c>
      <c r="I2399" s="112">
        <v>11301011.473282276</v>
      </c>
      <c r="J2399" s="63">
        <v>2063156.24</v>
      </c>
      <c r="K2399" s="65">
        <v>282495.00000000023</v>
      </c>
      <c r="L2399" s="112">
        <v>2345651.2400000002</v>
      </c>
      <c r="M2399" s="63">
        <v>0</v>
      </c>
      <c r="N2399" s="64">
        <v>2345651.2400000002</v>
      </c>
      <c r="O2399" s="110">
        <v>0</v>
      </c>
      <c r="P2399" s="110">
        <v>0</v>
      </c>
      <c r="Q2399" s="110">
        <v>0</v>
      </c>
      <c r="R2399" s="110">
        <v>0</v>
      </c>
      <c r="S2399" s="110">
        <v>0</v>
      </c>
    </row>
    <row r="2400" spans="1:19" ht="15.75" customHeight="1" x14ac:dyDescent="0.3">
      <c r="A2400" s="67" t="s">
        <v>2486</v>
      </c>
      <c r="B2400" s="67" t="s">
        <v>21</v>
      </c>
      <c r="C2400" s="68" t="s">
        <v>332</v>
      </c>
      <c r="D2400" s="68"/>
      <c r="E2400" s="69" t="s">
        <v>333</v>
      </c>
      <c r="F2400" s="63">
        <v>2039793443.0999999</v>
      </c>
      <c r="G2400" s="63">
        <v>3476129.1991379103</v>
      </c>
      <c r="H2400" s="63">
        <v>0</v>
      </c>
      <c r="I2400" s="112">
        <v>2043269572.2991378</v>
      </c>
      <c r="J2400" s="63">
        <v>2039793443.0999999</v>
      </c>
      <c r="K2400" s="65">
        <v>849763</v>
      </c>
      <c r="L2400" s="112">
        <v>2040643206.0999999</v>
      </c>
      <c r="M2400" s="63">
        <v>0</v>
      </c>
      <c r="N2400" s="64">
        <v>2040643206.0999999</v>
      </c>
      <c r="O2400" s="110">
        <v>0</v>
      </c>
      <c r="P2400" s="110">
        <v>0</v>
      </c>
      <c r="Q2400" s="110">
        <v>0</v>
      </c>
      <c r="R2400" s="110">
        <v>0</v>
      </c>
      <c r="S2400" s="110">
        <v>0</v>
      </c>
    </row>
    <row r="2401" spans="1:19" ht="15.75" customHeight="1" x14ac:dyDescent="0.3">
      <c r="A2401" s="67" t="s">
        <v>2486</v>
      </c>
      <c r="B2401" s="67" t="s">
        <v>21</v>
      </c>
      <c r="C2401" s="68" t="s">
        <v>1731</v>
      </c>
      <c r="D2401" s="68"/>
      <c r="E2401" s="69" t="s">
        <v>1732</v>
      </c>
      <c r="F2401" s="63">
        <v>63898.16</v>
      </c>
      <c r="G2401" s="63">
        <v>0</v>
      </c>
      <c r="H2401" s="63">
        <v>0</v>
      </c>
      <c r="I2401" s="112">
        <v>63898.16</v>
      </c>
      <c r="J2401" s="63">
        <v>63898.16</v>
      </c>
      <c r="K2401" s="65">
        <v>0</v>
      </c>
      <c r="L2401" s="112">
        <v>63898.16</v>
      </c>
      <c r="M2401" s="63">
        <v>0</v>
      </c>
      <c r="N2401" s="64">
        <v>63898.16</v>
      </c>
      <c r="O2401" s="110">
        <v>0</v>
      </c>
      <c r="P2401" s="110">
        <v>0</v>
      </c>
      <c r="Q2401" s="110">
        <v>0</v>
      </c>
      <c r="R2401" s="110">
        <v>0</v>
      </c>
      <c r="S2401" s="110">
        <v>0</v>
      </c>
    </row>
    <row r="2402" spans="1:19" ht="15.75" customHeight="1" x14ac:dyDescent="0.3">
      <c r="A2402" s="67" t="s">
        <v>2486</v>
      </c>
      <c r="B2402" s="67" t="s">
        <v>21</v>
      </c>
      <c r="C2402" s="68" t="s">
        <v>1733</v>
      </c>
      <c r="D2402" s="68"/>
      <c r="E2402" s="69" t="s">
        <v>2490</v>
      </c>
      <c r="F2402" s="63">
        <v>0</v>
      </c>
      <c r="G2402" s="63">
        <v>0</v>
      </c>
      <c r="H2402" s="63">
        <v>0</v>
      </c>
      <c r="I2402" s="112">
        <v>0</v>
      </c>
      <c r="J2402" s="63">
        <v>0</v>
      </c>
      <c r="K2402" s="65">
        <v>3902687</v>
      </c>
      <c r="L2402" s="112">
        <v>3902687</v>
      </c>
      <c r="M2402" s="63">
        <v>0</v>
      </c>
      <c r="N2402" s="64">
        <v>0</v>
      </c>
      <c r="O2402" s="110">
        <v>3902687</v>
      </c>
      <c r="P2402" s="110">
        <v>0</v>
      </c>
      <c r="Q2402" s="110">
        <v>0</v>
      </c>
      <c r="R2402" s="110">
        <v>3902687</v>
      </c>
      <c r="S2402" s="110">
        <v>0</v>
      </c>
    </row>
    <row r="2403" spans="1:19" ht="15.75" customHeight="1" x14ac:dyDescent="0.3">
      <c r="A2403" s="67" t="s">
        <v>2486</v>
      </c>
      <c r="B2403" s="67" t="s">
        <v>21</v>
      </c>
      <c r="C2403" s="68" t="s">
        <v>336</v>
      </c>
      <c r="D2403" s="68"/>
      <c r="E2403" s="69" t="s">
        <v>337</v>
      </c>
      <c r="F2403" s="63">
        <v>3280303.99</v>
      </c>
      <c r="G2403" s="63">
        <v>28570.266104007696</v>
      </c>
      <c r="H2403" s="63">
        <v>0</v>
      </c>
      <c r="I2403" s="112">
        <v>3308874.2561040078</v>
      </c>
      <c r="J2403" s="63">
        <v>3280303.99</v>
      </c>
      <c r="K2403" s="65">
        <v>43149057</v>
      </c>
      <c r="L2403" s="112">
        <v>46429360.990000002</v>
      </c>
      <c r="M2403" s="63">
        <v>0</v>
      </c>
      <c r="N2403" s="64">
        <v>3308874.26</v>
      </c>
      <c r="O2403" s="110">
        <v>43120486.730000004</v>
      </c>
      <c r="P2403" s="110">
        <v>0</v>
      </c>
      <c r="Q2403" s="110">
        <v>0</v>
      </c>
      <c r="R2403" s="110">
        <v>43120486.730000004</v>
      </c>
      <c r="S2403" s="110">
        <v>0</v>
      </c>
    </row>
    <row r="2404" spans="1:19" ht="15.75" customHeight="1" x14ac:dyDescent="0.3">
      <c r="A2404" s="67" t="s">
        <v>2486</v>
      </c>
      <c r="B2404" s="67" t="s">
        <v>21</v>
      </c>
      <c r="C2404" s="68" t="s">
        <v>1735</v>
      </c>
      <c r="D2404" s="68"/>
      <c r="E2404" s="69" t="s">
        <v>1736</v>
      </c>
      <c r="F2404" s="63">
        <v>2604753.8899263451</v>
      </c>
      <c r="G2404" s="63">
        <v>1587599.9530193093</v>
      </c>
      <c r="H2404" s="63">
        <v>0</v>
      </c>
      <c r="I2404" s="112">
        <v>4192353.8429456544</v>
      </c>
      <c r="J2404" s="63">
        <v>2604753.8899263451</v>
      </c>
      <c r="K2404" s="65">
        <v>2174176</v>
      </c>
      <c r="L2404" s="112">
        <v>4778929.8899263451</v>
      </c>
      <c r="M2404" s="63">
        <v>5655314.0000736546</v>
      </c>
      <c r="N2404" s="64">
        <v>4192353.96</v>
      </c>
      <c r="O2404" s="110">
        <v>586575.92992634512</v>
      </c>
      <c r="P2404" s="110">
        <v>0</v>
      </c>
      <c r="Q2404" s="110">
        <v>0</v>
      </c>
      <c r="R2404" s="110">
        <v>586575.92992634512</v>
      </c>
      <c r="S2404" s="110">
        <v>5655314.0000736546</v>
      </c>
    </row>
    <row r="2405" spans="1:19" ht="15.75" customHeight="1" x14ac:dyDescent="0.3">
      <c r="A2405" s="67" t="s">
        <v>2486</v>
      </c>
      <c r="B2405" s="67" t="s">
        <v>21</v>
      </c>
      <c r="C2405" s="68" t="s">
        <v>338</v>
      </c>
      <c r="D2405" s="68"/>
      <c r="E2405" s="69" t="s">
        <v>339</v>
      </c>
      <c r="F2405" s="63">
        <v>121231.46</v>
      </c>
      <c r="G2405" s="63">
        <v>0</v>
      </c>
      <c r="H2405" s="63">
        <v>0</v>
      </c>
      <c r="I2405" s="112">
        <v>121231.46</v>
      </c>
      <c r="J2405" s="63">
        <v>121231.46</v>
      </c>
      <c r="K2405" s="65">
        <v>0</v>
      </c>
      <c r="L2405" s="112">
        <v>121231.46</v>
      </c>
      <c r="M2405" s="63">
        <v>0</v>
      </c>
      <c r="N2405" s="64">
        <v>121231.46</v>
      </c>
      <c r="O2405" s="110">
        <v>0</v>
      </c>
      <c r="P2405" s="110">
        <v>0</v>
      </c>
      <c r="Q2405" s="110">
        <v>0</v>
      </c>
      <c r="R2405" s="110">
        <v>0</v>
      </c>
      <c r="S2405" s="110">
        <v>0</v>
      </c>
    </row>
    <row r="2406" spans="1:19" ht="15.75" customHeight="1" x14ac:dyDescent="0.3">
      <c r="A2406" s="67" t="s">
        <v>2486</v>
      </c>
      <c r="B2406" s="67" t="s">
        <v>21</v>
      </c>
      <c r="C2406" s="68" t="s">
        <v>340</v>
      </c>
      <c r="D2406" s="68"/>
      <c r="E2406" s="69" t="s">
        <v>341</v>
      </c>
      <c r="F2406" s="63">
        <v>298815749.48000002</v>
      </c>
      <c r="G2406" s="63">
        <v>1693487154.5675454</v>
      </c>
      <c r="H2406" s="63">
        <v>0</v>
      </c>
      <c r="I2406" s="112">
        <v>1992302904.0475454</v>
      </c>
      <c r="J2406" s="63">
        <v>298815749.48000002</v>
      </c>
      <c r="K2406" s="65">
        <v>496733107</v>
      </c>
      <c r="L2406" s="112">
        <v>795548856.48000002</v>
      </c>
      <c r="M2406" s="63">
        <v>0</v>
      </c>
      <c r="N2406" s="64">
        <v>778394757.48000002</v>
      </c>
      <c r="O2406" s="110">
        <v>17154099</v>
      </c>
      <c r="P2406" s="110">
        <v>0</v>
      </c>
      <c r="Q2406" s="110">
        <v>0</v>
      </c>
      <c r="R2406" s="110">
        <v>17154099</v>
      </c>
      <c r="S2406" s="110">
        <v>0</v>
      </c>
    </row>
    <row r="2407" spans="1:19" ht="15.75" customHeight="1" x14ac:dyDescent="0.3">
      <c r="A2407" s="67" t="s">
        <v>2486</v>
      </c>
      <c r="B2407" s="67" t="s">
        <v>21</v>
      </c>
      <c r="C2407" s="68" t="s">
        <v>1737</v>
      </c>
      <c r="D2407" s="68"/>
      <c r="E2407" s="69" t="s">
        <v>1738</v>
      </c>
      <c r="F2407" s="63">
        <v>54032.76</v>
      </c>
      <c r="G2407" s="63">
        <v>0</v>
      </c>
      <c r="H2407" s="63">
        <v>0</v>
      </c>
      <c r="I2407" s="112">
        <v>54032.76</v>
      </c>
      <c r="J2407" s="63">
        <v>54032.76</v>
      </c>
      <c r="K2407" s="65">
        <v>0</v>
      </c>
      <c r="L2407" s="112">
        <v>54032.76</v>
      </c>
      <c r="M2407" s="63">
        <v>0</v>
      </c>
      <c r="N2407" s="64">
        <v>54032.76</v>
      </c>
      <c r="O2407" s="110">
        <v>0</v>
      </c>
      <c r="P2407" s="110">
        <v>0</v>
      </c>
      <c r="Q2407" s="110">
        <v>0</v>
      </c>
      <c r="R2407" s="110">
        <v>0</v>
      </c>
      <c r="S2407" s="110">
        <v>0</v>
      </c>
    </row>
    <row r="2408" spans="1:19" ht="15.75" customHeight="1" x14ac:dyDescent="0.3">
      <c r="A2408" s="67" t="s">
        <v>2486</v>
      </c>
      <c r="B2408" s="67" t="s">
        <v>21</v>
      </c>
      <c r="C2408" s="68" t="s">
        <v>346</v>
      </c>
      <c r="D2408" s="68"/>
      <c r="E2408" s="69" t="s">
        <v>347</v>
      </c>
      <c r="F2408" s="63">
        <v>101848828.38165331</v>
      </c>
      <c r="G2408" s="63">
        <v>29721185.963522866</v>
      </c>
      <c r="H2408" s="63">
        <v>0</v>
      </c>
      <c r="I2408" s="112">
        <v>131570014.34517618</v>
      </c>
      <c r="J2408" s="63">
        <v>101848828.38165331</v>
      </c>
      <c r="K2408" s="65">
        <v>73365500</v>
      </c>
      <c r="L2408" s="112">
        <v>175214328.38165331</v>
      </c>
      <c r="M2408" s="63">
        <v>221129185.93834665</v>
      </c>
      <c r="N2408" s="64">
        <v>131570013.95999998</v>
      </c>
      <c r="O2408" s="110">
        <v>43644314.42165333</v>
      </c>
      <c r="P2408" s="110">
        <v>0</v>
      </c>
      <c r="Q2408" s="110">
        <v>0</v>
      </c>
      <c r="R2408" s="110">
        <v>43644314.42165333</v>
      </c>
      <c r="S2408" s="110">
        <v>221129185.93834665</v>
      </c>
    </row>
    <row r="2409" spans="1:19" ht="15.75" customHeight="1" x14ac:dyDescent="0.3">
      <c r="A2409" s="67" t="s">
        <v>2486</v>
      </c>
      <c r="B2409" s="67" t="s">
        <v>21</v>
      </c>
      <c r="C2409" s="68" t="s">
        <v>1741</v>
      </c>
      <c r="D2409" s="68"/>
      <c r="E2409" s="69" t="s">
        <v>1742</v>
      </c>
      <c r="F2409" s="63">
        <v>1760688347</v>
      </c>
      <c r="G2409" s="63">
        <v>2735425364.0172825</v>
      </c>
      <c r="H2409" s="63">
        <v>0</v>
      </c>
      <c r="I2409" s="112">
        <v>4496113711.0172825</v>
      </c>
      <c r="J2409" s="63">
        <v>1760688347</v>
      </c>
      <c r="K2409" s="65">
        <v>3116007933.4100003</v>
      </c>
      <c r="L2409" s="112">
        <v>4876696280.4099998</v>
      </c>
      <c r="M2409" s="63">
        <v>0</v>
      </c>
      <c r="N2409" s="64">
        <v>4496113711.0200005</v>
      </c>
      <c r="O2409" s="110">
        <v>380582569.38999939</v>
      </c>
      <c r="P2409" s="110">
        <v>0</v>
      </c>
      <c r="Q2409" s="110">
        <v>0</v>
      </c>
      <c r="R2409" s="110">
        <v>380582569.38999939</v>
      </c>
      <c r="S2409" s="110">
        <v>0</v>
      </c>
    </row>
    <row r="2410" spans="1:19" ht="15.75" customHeight="1" x14ac:dyDescent="0.3">
      <c r="A2410" s="67" t="s">
        <v>2486</v>
      </c>
      <c r="B2410" s="67" t="s">
        <v>21</v>
      </c>
      <c r="C2410" s="68" t="s">
        <v>1743</v>
      </c>
      <c r="D2410" s="68"/>
      <c r="E2410" s="69" t="s">
        <v>1744</v>
      </c>
      <c r="F2410" s="63">
        <v>112270520.09738421</v>
      </c>
      <c r="G2410" s="63">
        <v>1492050780.2731903</v>
      </c>
      <c r="H2410" s="63">
        <v>0</v>
      </c>
      <c r="I2410" s="112">
        <v>1604321300.3705745</v>
      </c>
      <c r="J2410" s="63">
        <v>112270520.09738421</v>
      </c>
      <c r="K2410" s="65">
        <v>1540669815.2599998</v>
      </c>
      <c r="L2410" s="112">
        <v>1652940335.357384</v>
      </c>
      <c r="M2410" s="63">
        <v>243756252.34261584</v>
      </c>
      <c r="N2410" s="64">
        <v>1604321300.3699999</v>
      </c>
      <c r="O2410" s="110">
        <v>48619034.987384081</v>
      </c>
      <c r="P2410" s="110">
        <v>0</v>
      </c>
      <c r="Q2410" s="110">
        <v>0</v>
      </c>
      <c r="R2410" s="110">
        <v>48619034.987384081</v>
      </c>
      <c r="S2410" s="110">
        <v>243756252.34261584</v>
      </c>
    </row>
    <row r="2411" spans="1:19" ht="15.75" customHeight="1" x14ac:dyDescent="0.3">
      <c r="A2411" s="67" t="s">
        <v>2486</v>
      </c>
      <c r="B2411" s="67" t="s">
        <v>21</v>
      </c>
      <c r="C2411" s="68" t="s">
        <v>348</v>
      </c>
      <c r="D2411" s="68"/>
      <c r="E2411" s="69" t="s">
        <v>349</v>
      </c>
      <c r="F2411" s="63">
        <v>917085645.43000007</v>
      </c>
      <c r="G2411" s="63">
        <v>517328072.89447987</v>
      </c>
      <c r="H2411" s="63">
        <v>0</v>
      </c>
      <c r="I2411" s="112">
        <v>1434413718.3244801</v>
      </c>
      <c r="J2411" s="63">
        <v>917085645.43000007</v>
      </c>
      <c r="K2411" s="65">
        <v>1584250832.9999998</v>
      </c>
      <c r="L2411" s="112">
        <v>2501336478.4299998</v>
      </c>
      <c r="M2411" s="63">
        <v>0</v>
      </c>
      <c r="N2411" s="64">
        <v>1434413718.3199999</v>
      </c>
      <c r="O2411" s="110">
        <v>1066922760.1099999</v>
      </c>
      <c r="P2411" s="110">
        <v>0</v>
      </c>
      <c r="Q2411" s="110">
        <v>0</v>
      </c>
      <c r="R2411" s="110">
        <v>1066922760.1099999</v>
      </c>
      <c r="S2411" s="110">
        <v>0</v>
      </c>
    </row>
    <row r="2412" spans="1:19" ht="15.75" customHeight="1" x14ac:dyDescent="0.3">
      <c r="A2412" s="67" t="s">
        <v>2486</v>
      </c>
      <c r="B2412" s="67" t="s">
        <v>21</v>
      </c>
      <c r="C2412" s="68" t="s">
        <v>1745</v>
      </c>
      <c r="D2412" s="68"/>
      <c r="E2412" s="69" t="s">
        <v>1746</v>
      </c>
      <c r="F2412" s="63">
        <v>5139342.74</v>
      </c>
      <c r="G2412" s="63">
        <v>4529888.2014837163</v>
      </c>
      <c r="H2412" s="63">
        <v>0</v>
      </c>
      <c r="I2412" s="112">
        <v>9669230.9414837174</v>
      </c>
      <c r="J2412" s="63">
        <v>5139342.74</v>
      </c>
      <c r="K2412" s="65">
        <v>1339144</v>
      </c>
      <c r="L2412" s="112">
        <v>6478486.7400000002</v>
      </c>
      <c r="M2412" s="63">
        <v>0</v>
      </c>
      <c r="N2412" s="64">
        <v>6478486.7400000002</v>
      </c>
      <c r="O2412" s="110">
        <v>0</v>
      </c>
      <c r="P2412" s="110">
        <v>0</v>
      </c>
      <c r="Q2412" s="110">
        <v>0</v>
      </c>
      <c r="R2412" s="110">
        <v>0</v>
      </c>
      <c r="S2412" s="110">
        <v>0</v>
      </c>
    </row>
    <row r="2413" spans="1:19" ht="15.75" customHeight="1" x14ac:dyDescent="0.3">
      <c r="A2413" s="67" t="s">
        <v>2486</v>
      </c>
      <c r="B2413" s="67" t="s">
        <v>21</v>
      </c>
      <c r="C2413" s="68" t="s">
        <v>2387</v>
      </c>
      <c r="D2413" s="68"/>
      <c r="E2413" s="69" t="s">
        <v>2388</v>
      </c>
      <c r="F2413" s="63">
        <v>920437.83000000007</v>
      </c>
      <c r="G2413" s="63">
        <v>27849.870293332082</v>
      </c>
      <c r="H2413" s="63">
        <v>0</v>
      </c>
      <c r="I2413" s="112">
        <v>948287.70029333211</v>
      </c>
      <c r="J2413" s="63">
        <v>920437.83000000007</v>
      </c>
      <c r="K2413" s="65">
        <v>1082627</v>
      </c>
      <c r="L2413" s="112">
        <v>2003064.83</v>
      </c>
      <c r="M2413" s="63">
        <v>0</v>
      </c>
      <c r="N2413" s="64">
        <v>948287.7</v>
      </c>
      <c r="O2413" s="110">
        <v>1054777.1300000001</v>
      </c>
      <c r="P2413" s="110">
        <v>0</v>
      </c>
      <c r="Q2413" s="110">
        <v>0</v>
      </c>
      <c r="R2413" s="110">
        <v>1054777.1300000001</v>
      </c>
      <c r="S2413" s="110">
        <v>0</v>
      </c>
    </row>
    <row r="2414" spans="1:19" ht="15.75" customHeight="1" x14ac:dyDescent="0.3">
      <c r="A2414" s="67" t="s">
        <v>2486</v>
      </c>
      <c r="B2414" s="67" t="s">
        <v>21</v>
      </c>
      <c r="C2414" s="68" t="s">
        <v>350</v>
      </c>
      <c r="D2414" s="68"/>
      <c r="E2414" s="69" t="s">
        <v>351</v>
      </c>
      <c r="F2414" s="63">
        <v>164308.86433268827</v>
      </c>
      <c r="G2414" s="63">
        <v>860465.7544471235</v>
      </c>
      <c r="H2414" s="63">
        <v>0</v>
      </c>
      <c r="I2414" s="112">
        <v>1024774.6187798118</v>
      </c>
      <c r="J2414" s="63">
        <v>164308.86433268827</v>
      </c>
      <c r="K2414" s="65">
        <v>13508806</v>
      </c>
      <c r="L2414" s="112">
        <v>13673114.864332689</v>
      </c>
      <c r="M2414" s="63">
        <v>356739.3556673117</v>
      </c>
      <c r="N2414" s="64">
        <v>1024774.75</v>
      </c>
      <c r="O2414" s="110">
        <v>12648340.114332689</v>
      </c>
      <c r="P2414" s="110">
        <v>0</v>
      </c>
      <c r="Q2414" s="110">
        <v>0</v>
      </c>
      <c r="R2414" s="110">
        <v>12648340.114332689</v>
      </c>
      <c r="S2414" s="110">
        <v>356739.3556673117</v>
      </c>
    </row>
    <row r="2415" spans="1:19" ht="15.75" customHeight="1" x14ac:dyDescent="0.3">
      <c r="A2415" s="67" t="s">
        <v>2486</v>
      </c>
      <c r="B2415" s="67" t="s">
        <v>21</v>
      </c>
      <c r="C2415" s="68" t="s">
        <v>352</v>
      </c>
      <c r="D2415" s="68"/>
      <c r="E2415" s="69" t="s">
        <v>353</v>
      </c>
      <c r="F2415" s="63">
        <v>5264.14</v>
      </c>
      <c r="G2415" s="63">
        <v>0</v>
      </c>
      <c r="H2415" s="63">
        <v>0</v>
      </c>
      <c r="I2415" s="112">
        <v>5264.14</v>
      </c>
      <c r="J2415" s="63">
        <v>5264.14</v>
      </c>
      <c r="K2415" s="65">
        <v>0</v>
      </c>
      <c r="L2415" s="112">
        <v>5264.14</v>
      </c>
      <c r="M2415" s="63">
        <v>0</v>
      </c>
      <c r="N2415" s="64">
        <v>5264.14</v>
      </c>
      <c r="O2415" s="110">
        <v>0</v>
      </c>
      <c r="P2415" s="110">
        <v>0</v>
      </c>
      <c r="Q2415" s="110">
        <v>0</v>
      </c>
      <c r="R2415" s="110">
        <v>0</v>
      </c>
      <c r="S2415" s="110">
        <v>0</v>
      </c>
    </row>
    <row r="2416" spans="1:19" ht="15.75" customHeight="1" x14ac:dyDescent="0.3">
      <c r="A2416" s="67" t="s">
        <v>2486</v>
      </c>
      <c r="B2416" s="67" t="s">
        <v>21</v>
      </c>
      <c r="C2416" s="68" t="s">
        <v>354</v>
      </c>
      <c r="D2416" s="68"/>
      <c r="E2416" s="69" t="s">
        <v>355</v>
      </c>
      <c r="F2416" s="63">
        <v>605906.80000000005</v>
      </c>
      <c r="G2416" s="63">
        <v>821640.12242725561</v>
      </c>
      <c r="H2416" s="63">
        <v>0</v>
      </c>
      <c r="I2416" s="112">
        <v>1427546.9224272557</v>
      </c>
      <c r="J2416" s="63">
        <v>605906.80000000005</v>
      </c>
      <c r="K2416" s="65">
        <v>0</v>
      </c>
      <c r="L2416" s="112">
        <v>605906.80000000005</v>
      </c>
      <c r="M2416" s="63">
        <v>0</v>
      </c>
      <c r="N2416" s="64">
        <v>605906.80000000005</v>
      </c>
      <c r="O2416" s="110">
        <v>0</v>
      </c>
      <c r="P2416" s="110">
        <v>0</v>
      </c>
      <c r="Q2416" s="110">
        <v>0</v>
      </c>
      <c r="R2416" s="110">
        <v>0</v>
      </c>
      <c r="S2416" s="110">
        <v>0</v>
      </c>
    </row>
    <row r="2417" spans="1:19" ht="15.75" customHeight="1" x14ac:dyDescent="0.3">
      <c r="A2417" s="67" t="s">
        <v>2486</v>
      </c>
      <c r="B2417" s="67" t="s">
        <v>21</v>
      </c>
      <c r="C2417" s="68" t="s">
        <v>1747</v>
      </c>
      <c r="D2417" s="68"/>
      <c r="E2417" s="69" t="s">
        <v>1748</v>
      </c>
      <c r="F2417" s="63">
        <v>1819988.2</v>
      </c>
      <c r="G2417" s="63">
        <v>607905.03683858528</v>
      </c>
      <c r="H2417" s="63">
        <v>0</v>
      </c>
      <c r="I2417" s="112">
        <v>2427893.2368385852</v>
      </c>
      <c r="J2417" s="63">
        <v>1819988.2</v>
      </c>
      <c r="K2417" s="65">
        <v>1218187.8800000001</v>
      </c>
      <c r="L2417" s="112">
        <v>3038176.08</v>
      </c>
      <c r="M2417" s="63">
        <v>0</v>
      </c>
      <c r="N2417" s="64">
        <v>2427893.2400000002</v>
      </c>
      <c r="O2417" s="110">
        <v>610282.83999999985</v>
      </c>
      <c r="P2417" s="110">
        <v>0</v>
      </c>
      <c r="Q2417" s="110">
        <v>0</v>
      </c>
      <c r="R2417" s="110">
        <v>610282.83999999985</v>
      </c>
      <c r="S2417" s="110">
        <v>0</v>
      </c>
    </row>
    <row r="2418" spans="1:19" ht="15.75" customHeight="1" x14ac:dyDescent="0.3">
      <c r="A2418" s="67" t="s">
        <v>2486</v>
      </c>
      <c r="B2418" s="67" t="s">
        <v>21</v>
      </c>
      <c r="C2418" s="68" t="s">
        <v>356</v>
      </c>
      <c r="D2418" s="68"/>
      <c r="E2418" s="69" t="s">
        <v>357</v>
      </c>
      <c r="F2418" s="63">
        <v>575.02</v>
      </c>
      <c r="G2418" s="63">
        <v>0</v>
      </c>
      <c r="H2418" s="63">
        <v>0</v>
      </c>
      <c r="I2418" s="112">
        <v>575.02</v>
      </c>
      <c r="J2418" s="63">
        <v>575.02</v>
      </c>
      <c r="K2418" s="65">
        <v>0</v>
      </c>
      <c r="L2418" s="112">
        <v>575.02</v>
      </c>
      <c r="M2418" s="63">
        <v>0</v>
      </c>
      <c r="N2418" s="64">
        <v>575.02</v>
      </c>
      <c r="O2418" s="110">
        <v>0</v>
      </c>
      <c r="P2418" s="110">
        <v>0</v>
      </c>
      <c r="Q2418" s="110">
        <v>0</v>
      </c>
      <c r="R2418" s="110">
        <v>0</v>
      </c>
      <c r="S2418" s="110">
        <v>0</v>
      </c>
    </row>
    <row r="2419" spans="1:19" ht="15.75" customHeight="1" x14ac:dyDescent="0.3">
      <c r="A2419" s="67" t="s">
        <v>2486</v>
      </c>
      <c r="B2419" s="67" t="s">
        <v>21</v>
      </c>
      <c r="C2419" s="68" t="s">
        <v>1751</v>
      </c>
      <c r="D2419" s="68"/>
      <c r="E2419" s="69" t="s">
        <v>1752</v>
      </c>
      <c r="F2419" s="63">
        <v>167.79999999999927</v>
      </c>
      <c r="G2419" s="63">
        <v>0</v>
      </c>
      <c r="H2419" s="63">
        <v>0</v>
      </c>
      <c r="I2419" s="112">
        <v>167.79999999999927</v>
      </c>
      <c r="J2419" s="63">
        <v>167.79999999999927</v>
      </c>
      <c r="K2419" s="65">
        <v>0</v>
      </c>
      <c r="L2419" s="112">
        <v>167.79999999999927</v>
      </c>
      <c r="M2419" s="63">
        <v>7.3896444519050419E-13</v>
      </c>
      <c r="N2419" s="64">
        <v>167.8</v>
      </c>
      <c r="O2419" s="110">
        <v>-7.3896444519050419E-13</v>
      </c>
      <c r="P2419" s="110">
        <v>-7.3896444519050419E-13</v>
      </c>
      <c r="Q2419" s="110">
        <v>7.3896444519050419E-13</v>
      </c>
      <c r="R2419" s="110">
        <v>0</v>
      </c>
      <c r="S2419" s="110">
        <v>0</v>
      </c>
    </row>
    <row r="2420" spans="1:19" ht="15.75" customHeight="1" x14ac:dyDescent="0.3">
      <c r="A2420" s="67" t="s">
        <v>2486</v>
      </c>
      <c r="B2420" s="67" t="s">
        <v>21</v>
      </c>
      <c r="C2420" s="68" t="s">
        <v>1753</v>
      </c>
      <c r="D2420" s="68"/>
      <c r="E2420" s="69" t="s">
        <v>1754</v>
      </c>
      <c r="F2420" s="63">
        <v>3000216.7603272116</v>
      </c>
      <c r="G2420" s="63">
        <v>5123012.8905791594</v>
      </c>
      <c r="H2420" s="63">
        <v>0</v>
      </c>
      <c r="I2420" s="112">
        <v>8123229.650906371</v>
      </c>
      <c r="J2420" s="63">
        <v>3000216.7603272116</v>
      </c>
      <c r="K2420" s="65">
        <v>11014748.620000001</v>
      </c>
      <c r="L2420" s="112">
        <v>14014965.380327214</v>
      </c>
      <c r="M2420" s="63">
        <v>6513923.629672789</v>
      </c>
      <c r="N2420" s="64">
        <v>8123229.8900000006</v>
      </c>
      <c r="O2420" s="110">
        <v>5891735.490327213</v>
      </c>
      <c r="P2420" s="110">
        <v>0</v>
      </c>
      <c r="Q2420" s="110">
        <v>0</v>
      </c>
      <c r="R2420" s="110">
        <v>5891735.490327213</v>
      </c>
      <c r="S2420" s="110">
        <v>6513923.629672789</v>
      </c>
    </row>
    <row r="2421" spans="1:19" ht="15.75" customHeight="1" x14ac:dyDescent="0.3">
      <c r="A2421" s="67" t="s">
        <v>2486</v>
      </c>
      <c r="B2421" s="67" t="s">
        <v>21</v>
      </c>
      <c r="C2421" s="68" t="s">
        <v>1755</v>
      </c>
      <c r="D2421" s="68"/>
      <c r="E2421" s="69" t="s">
        <v>1756</v>
      </c>
      <c r="F2421" s="63">
        <v>4495.37</v>
      </c>
      <c r="G2421" s="63">
        <v>0</v>
      </c>
      <c r="H2421" s="63">
        <v>0</v>
      </c>
      <c r="I2421" s="112">
        <v>4495.37</v>
      </c>
      <c r="J2421" s="63">
        <v>4495.37</v>
      </c>
      <c r="K2421" s="65">
        <v>0</v>
      </c>
      <c r="L2421" s="112">
        <v>4495.37</v>
      </c>
      <c r="M2421" s="63">
        <v>0</v>
      </c>
      <c r="N2421" s="64">
        <v>4495.37</v>
      </c>
      <c r="O2421" s="110">
        <v>0</v>
      </c>
      <c r="P2421" s="110">
        <v>0</v>
      </c>
      <c r="Q2421" s="110">
        <v>0</v>
      </c>
      <c r="R2421" s="110">
        <v>0</v>
      </c>
      <c r="S2421" s="110">
        <v>0</v>
      </c>
    </row>
    <row r="2422" spans="1:19" ht="15.75" customHeight="1" x14ac:dyDescent="0.3">
      <c r="A2422" s="67" t="s">
        <v>2486</v>
      </c>
      <c r="B2422" s="67" t="s">
        <v>21</v>
      </c>
      <c r="C2422" s="68" t="s">
        <v>362</v>
      </c>
      <c r="D2422" s="68"/>
      <c r="E2422" s="69" t="s">
        <v>363</v>
      </c>
      <c r="F2422" s="63">
        <v>803116.10999999987</v>
      </c>
      <c r="G2422" s="63">
        <v>3014051.2655303422</v>
      </c>
      <c r="H2422" s="63">
        <v>0</v>
      </c>
      <c r="I2422" s="112">
        <v>3817167.3755303421</v>
      </c>
      <c r="J2422" s="63">
        <v>803116.10999999987</v>
      </c>
      <c r="K2422" s="65">
        <v>1824807.0000000005</v>
      </c>
      <c r="L2422" s="112">
        <v>2627923.1100000003</v>
      </c>
      <c r="M2422" s="63">
        <v>0</v>
      </c>
      <c r="N2422" s="64">
        <v>2627923.1100000003</v>
      </c>
      <c r="O2422" s="110">
        <v>0</v>
      </c>
      <c r="P2422" s="110">
        <v>0</v>
      </c>
      <c r="Q2422" s="110">
        <v>0</v>
      </c>
      <c r="R2422" s="110">
        <v>0</v>
      </c>
      <c r="S2422" s="110">
        <v>0</v>
      </c>
    </row>
    <row r="2423" spans="1:19" ht="15.75" customHeight="1" x14ac:dyDescent="0.3">
      <c r="A2423" s="67" t="s">
        <v>2486</v>
      </c>
      <c r="B2423" s="67" t="s">
        <v>21</v>
      </c>
      <c r="C2423" s="68" t="s">
        <v>364</v>
      </c>
      <c r="D2423" s="68"/>
      <c r="E2423" s="69" t="s">
        <v>365</v>
      </c>
      <c r="F2423" s="63">
        <v>102403104.49000001</v>
      </c>
      <c r="G2423" s="63">
        <v>163270789.14665788</v>
      </c>
      <c r="H2423" s="63">
        <v>0</v>
      </c>
      <c r="I2423" s="112">
        <v>265673893.63665789</v>
      </c>
      <c r="J2423" s="63">
        <v>102403104.49000001</v>
      </c>
      <c r="K2423" s="65">
        <v>8375190</v>
      </c>
      <c r="L2423" s="112">
        <v>110778294.49000001</v>
      </c>
      <c r="M2423" s="63">
        <v>0</v>
      </c>
      <c r="N2423" s="64">
        <v>110778294.49000001</v>
      </c>
      <c r="O2423" s="110">
        <v>0</v>
      </c>
      <c r="P2423" s="110">
        <v>0</v>
      </c>
      <c r="Q2423" s="110">
        <v>0</v>
      </c>
      <c r="R2423" s="110">
        <v>0</v>
      </c>
      <c r="S2423" s="110">
        <v>0</v>
      </c>
    </row>
    <row r="2424" spans="1:19" ht="15.75" customHeight="1" x14ac:dyDescent="0.3">
      <c r="A2424" s="67" t="s">
        <v>2486</v>
      </c>
      <c r="B2424" s="67" t="s">
        <v>21</v>
      </c>
      <c r="C2424" s="68" t="s">
        <v>1757</v>
      </c>
      <c r="D2424" s="68"/>
      <c r="E2424" s="69" t="s">
        <v>1758</v>
      </c>
      <c r="F2424" s="63">
        <v>131931.12</v>
      </c>
      <c r="G2424" s="63">
        <v>287916.49408768828</v>
      </c>
      <c r="H2424" s="63">
        <v>0</v>
      </c>
      <c r="I2424" s="112">
        <v>419847.61408768827</v>
      </c>
      <c r="J2424" s="63">
        <v>131931.12</v>
      </c>
      <c r="K2424" s="65">
        <v>0</v>
      </c>
      <c r="L2424" s="112">
        <v>131931.12</v>
      </c>
      <c r="M2424" s="63">
        <v>0</v>
      </c>
      <c r="N2424" s="64">
        <v>131931.12</v>
      </c>
      <c r="O2424" s="110">
        <v>0</v>
      </c>
      <c r="P2424" s="110">
        <v>0</v>
      </c>
      <c r="Q2424" s="110">
        <v>0</v>
      </c>
      <c r="R2424" s="110">
        <v>0</v>
      </c>
      <c r="S2424" s="110">
        <v>0</v>
      </c>
    </row>
    <row r="2425" spans="1:19" ht="15.75" customHeight="1" x14ac:dyDescent="0.3">
      <c r="A2425" s="67" t="s">
        <v>2486</v>
      </c>
      <c r="B2425" s="67" t="s">
        <v>21</v>
      </c>
      <c r="C2425" s="68" t="s">
        <v>1759</v>
      </c>
      <c r="D2425" s="68"/>
      <c r="E2425" s="69" t="s">
        <v>1760</v>
      </c>
      <c r="F2425" s="63">
        <v>104716.89</v>
      </c>
      <c r="G2425" s="63">
        <v>56435.760257448732</v>
      </c>
      <c r="H2425" s="63">
        <v>0</v>
      </c>
      <c r="I2425" s="112">
        <v>161152.65025744872</v>
      </c>
      <c r="J2425" s="63">
        <v>104716.89</v>
      </c>
      <c r="K2425" s="65">
        <v>2828507</v>
      </c>
      <c r="L2425" s="112">
        <v>2933223.89</v>
      </c>
      <c r="M2425" s="63">
        <v>0</v>
      </c>
      <c r="N2425" s="64">
        <v>161152.65</v>
      </c>
      <c r="O2425" s="110">
        <v>2772071.24</v>
      </c>
      <c r="P2425" s="110">
        <v>0</v>
      </c>
      <c r="Q2425" s="110">
        <v>0</v>
      </c>
      <c r="R2425" s="110">
        <v>2772071.24</v>
      </c>
      <c r="S2425" s="110">
        <v>0</v>
      </c>
    </row>
    <row r="2426" spans="1:19" ht="15.75" customHeight="1" x14ac:dyDescent="0.3">
      <c r="A2426" s="67" t="s">
        <v>2486</v>
      </c>
      <c r="B2426" s="67" t="s">
        <v>21</v>
      </c>
      <c r="C2426" s="68" t="s">
        <v>1761</v>
      </c>
      <c r="D2426" s="68"/>
      <c r="E2426" s="69" t="s">
        <v>1762</v>
      </c>
      <c r="F2426" s="63">
        <v>6672101.0700000003</v>
      </c>
      <c r="G2426" s="63">
        <v>2726147.8043631604</v>
      </c>
      <c r="H2426" s="63">
        <v>0</v>
      </c>
      <c r="I2426" s="112">
        <v>9398248.8743631616</v>
      </c>
      <c r="J2426" s="63">
        <v>6672101.0700000003</v>
      </c>
      <c r="K2426" s="65">
        <v>22571562</v>
      </c>
      <c r="L2426" s="112">
        <v>29243663.07</v>
      </c>
      <c r="M2426" s="63">
        <v>0</v>
      </c>
      <c r="N2426" s="64">
        <v>0</v>
      </c>
      <c r="O2426" s="110">
        <v>29243663.07</v>
      </c>
      <c r="P2426" s="110">
        <v>0</v>
      </c>
      <c r="Q2426" s="110">
        <v>0</v>
      </c>
      <c r="R2426" s="110">
        <v>29243663.07</v>
      </c>
      <c r="S2426" s="110">
        <v>0</v>
      </c>
    </row>
    <row r="2427" spans="1:19" ht="15.75" customHeight="1" x14ac:dyDescent="0.3">
      <c r="A2427" s="67" t="s">
        <v>2486</v>
      </c>
      <c r="B2427" s="67" t="s">
        <v>21</v>
      </c>
      <c r="C2427" s="68" t="s">
        <v>1763</v>
      </c>
      <c r="D2427" s="68"/>
      <c r="E2427" s="69" t="s">
        <v>1764</v>
      </c>
      <c r="F2427" s="63">
        <v>2761656.9978992268</v>
      </c>
      <c r="G2427" s="63">
        <v>9478982.8307237886</v>
      </c>
      <c r="H2427" s="63">
        <v>0</v>
      </c>
      <c r="I2427" s="112">
        <v>12240639.828623015</v>
      </c>
      <c r="J2427" s="63">
        <v>2761656.9978992268</v>
      </c>
      <c r="K2427" s="65">
        <v>10458149.999999996</v>
      </c>
      <c r="L2427" s="112">
        <v>13219806.997899223</v>
      </c>
      <c r="M2427" s="63">
        <v>5995974.3621007726</v>
      </c>
      <c r="N2427" s="64">
        <v>12240639.829999998</v>
      </c>
      <c r="O2427" s="110">
        <v>979167.16789922491</v>
      </c>
      <c r="P2427" s="110">
        <v>0</v>
      </c>
      <c r="Q2427" s="110">
        <v>0</v>
      </c>
      <c r="R2427" s="110">
        <v>979167.16789922491</v>
      </c>
      <c r="S2427" s="110">
        <v>5995974.3621007726</v>
      </c>
    </row>
    <row r="2428" spans="1:19" ht="15.75" customHeight="1" x14ac:dyDescent="0.3">
      <c r="A2428" s="67" t="s">
        <v>2486</v>
      </c>
      <c r="B2428" s="67" t="s">
        <v>21</v>
      </c>
      <c r="C2428" s="68" t="s">
        <v>366</v>
      </c>
      <c r="D2428" s="68"/>
      <c r="E2428" s="69" t="s">
        <v>367</v>
      </c>
      <c r="F2428" s="63">
        <v>1987507285.0500002</v>
      </c>
      <c r="G2428" s="63">
        <v>985860739.77023768</v>
      </c>
      <c r="H2428" s="63">
        <v>0</v>
      </c>
      <c r="I2428" s="112">
        <v>2973368024.8202381</v>
      </c>
      <c r="J2428" s="63">
        <v>1987507285.0500002</v>
      </c>
      <c r="K2428" s="65">
        <v>3635628362</v>
      </c>
      <c r="L2428" s="112">
        <v>5623135647.0500002</v>
      </c>
      <c r="M2428" s="63">
        <v>0</v>
      </c>
      <c r="N2428" s="64">
        <v>2973368024.8200002</v>
      </c>
      <c r="O2428" s="110">
        <v>2649767622.23</v>
      </c>
      <c r="P2428" s="110">
        <v>0</v>
      </c>
      <c r="Q2428" s="110">
        <v>0</v>
      </c>
      <c r="R2428" s="110">
        <v>2649767622.23</v>
      </c>
      <c r="S2428" s="110">
        <v>0</v>
      </c>
    </row>
    <row r="2429" spans="1:19" ht="15.75" customHeight="1" x14ac:dyDescent="0.3">
      <c r="A2429" s="67" t="s">
        <v>2486</v>
      </c>
      <c r="B2429" s="67" t="s">
        <v>21</v>
      </c>
      <c r="C2429" s="68" t="s">
        <v>1767</v>
      </c>
      <c r="D2429" s="68"/>
      <c r="E2429" s="69" t="s">
        <v>1768</v>
      </c>
      <c r="F2429" s="63">
        <v>2660157.34</v>
      </c>
      <c r="G2429" s="63">
        <v>18153075.406650089</v>
      </c>
      <c r="H2429" s="63">
        <v>0</v>
      </c>
      <c r="I2429" s="112">
        <v>20813232.746650089</v>
      </c>
      <c r="J2429" s="63">
        <v>2660157.34</v>
      </c>
      <c r="K2429" s="65">
        <v>38653086.030000001</v>
      </c>
      <c r="L2429" s="112">
        <v>41313243.370000005</v>
      </c>
      <c r="M2429" s="63">
        <v>0</v>
      </c>
      <c r="N2429" s="64">
        <v>20813232.75</v>
      </c>
      <c r="O2429" s="110">
        <v>20500010.620000005</v>
      </c>
      <c r="P2429" s="110">
        <v>0</v>
      </c>
      <c r="Q2429" s="110">
        <v>0</v>
      </c>
      <c r="R2429" s="110">
        <v>20500010.620000005</v>
      </c>
      <c r="S2429" s="110">
        <v>0</v>
      </c>
    </row>
    <row r="2430" spans="1:19" ht="15.75" customHeight="1" x14ac:dyDescent="0.3">
      <c r="A2430" s="67" t="s">
        <v>2486</v>
      </c>
      <c r="B2430" s="67" t="s">
        <v>21</v>
      </c>
      <c r="C2430" s="68" t="s">
        <v>1769</v>
      </c>
      <c r="D2430" s="68"/>
      <c r="E2430" s="69" t="s">
        <v>1770</v>
      </c>
      <c r="F2430" s="63">
        <v>227.03</v>
      </c>
      <c r="G2430" s="63">
        <v>0</v>
      </c>
      <c r="H2430" s="63">
        <v>0</v>
      </c>
      <c r="I2430" s="112">
        <v>227.03</v>
      </c>
      <c r="J2430" s="63">
        <v>227.03</v>
      </c>
      <c r="K2430" s="65">
        <v>0</v>
      </c>
      <c r="L2430" s="112">
        <v>227.03</v>
      </c>
      <c r="M2430" s="63">
        <v>0</v>
      </c>
      <c r="N2430" s="64">
        <v>227.03</v>
      </c>
      <c r="O2430" s="110">
        <v>0</v>
      </c>
      <c r="P2430" s="110">
        <v>0</v>
      </c>
      <c r="Q2430" s="110">
        <v>0</v>
      </c>
      <c r="R2430" s="110">
        <v>0</v>
      </c>
      <c r="S2430" s="110">
        <v>0</v>
      </c>
    </row>
    <row r="2431" spans="1:19" ht="15.75" customHeight="1" x14ac:dyDescent="0.3">
      <c r="A2431" s="67" t="s">
        <v>2486</v>
      </c>
      <c r="B2431" s="67" t="s">
        <v>21</v>
      </c>
      <c r="C2431" s="68" t="s">
        <v>368</v>
      </c>
      <c r="D2431" s="68"/>
      <c r="E2431" s="69" t="s">
        <v>369</v>
      </c>
      <c r="F2431" s="63">
        <v>740078311.31000042</v>
      </c>
      <c r="G2431" s="63">
        <v>5726261790.2668428</v>
      </c>
      <c r="H2431" s="63">
        <v>0</v>
      </c>
      <c r="I2431" s="112">
        <v>6466340101.5768433</v>
      </c>
      <c r="J2431" s="63">
        <v>740078311.31000042</v>
      </c>
      <c r="K2431" s="65">
        <v>1446608113</v>
      </c>
      <c r="L2431" s="112">
        <v>2186686424.3100004</v>
      </c>
      <c r="M2431" s="63">
        <v>0</v>
      </c>
      <c r="N2431" s="64">
        <v>2155761116.3100004</v>
      </c>
      <c r="O2431" s="110">
        <v>30925308</v>
      </c>
      <c r="P2431" s="110">
        <v>0</v>
      </c>
      <c r="Q2431" s="110">
        <v>0</v>
      </c>
      <c r="R2431" s="110">
        <v>30925308</v>
      </c>
      <c r="S2431" s="110">
        <v>0</v>
      </c>
    </row>
    <row r="2432" spans="1:19" ht="15.75" customHeight="1" x14ac:dyDescent="0.3">
      <c r="A2432" s="67" t="s">
        <v>2486</v>
      </c>
      <c r="B2432" s="67" t="s">
        <v>21</v>
      </c>
      <c r="C2432" s="68" t="s">
        <v>1773</v>
      </c>
      <c r="D2432" s="68"/>
      <c r="E2432" s="69" t="s">
        <v>1774</v>
      </c>
      <c r="F2432" s="63">
        <v>195654297</v>
      </c>
      <c r="G2432" s="63">
        <v>266211519.40364927</v>
      </c>
      <c r="H2432" s="63">
        <v>0</v>
      </c>
      <c r="I2432" s="112">
        <v>461865816.40364927</v>
      </c>
      <c r="J2432" s="63">
        <v>195654297</v>
      </c>
      <c r="K2432" s="65">
        <v>21398375</v>
      </c>
      <c r="L2432" s="112">
        <v>217052672</v>
      </c>
      <c r="M2432" s="63">
        <v>0</v>
      </c>
      <c r="N2432" s="64">
        <v>216182990</v>
      </c>
      <c r="O2432" s="110">
        <v>869682</v>
      </c>
      <c r="P2432" s="110">
        <v>0</v>
      </c>
      <c r="Q2432" s="110">
        <v>0</v>
      </c>
      <c r="R2432" s="110">
        <v>869682</v>
      </c>
      <c r="S2432" s="110">
        <v>0</v>
      </c>
    </row>
    <row r="2433" spans="1:19" ht="15.75" customHeight="1" x14ac:dyDescent="0.3">
      <c r="A2433" s="67" t="s">
        <v>2486</v>
      </c>
      <c r="B2433" s="67" t="s">
        <v>21</v>
      </c>
      <c r="C2433" s="68" t="s">
        <v>372</v>
      </c>
      <c r="D2433" s="68"/>
      <c r="E2433" s="69" t="s">
        <v>373</v>
      </c>
      <c r="F2433" s="63">
        <v>34610.685784782865</v>
      </c>
      <c r="G2433" s="63">
        <v>738610.51436958113</v>
      </c>
      <c r="H2433" s="63">
        <v>0</v>
      </c>
      <c r="I2433" s="112">
        <v>773221.20015436399</v>
      </c>
      <c r="J2433" s="63">
        <v>34610.685784782865</v>
      </c>
      <c r="K2433" s="65">
        <v>2720761</v>
      </c>
      <c r="L2433" s="112">
        <v>2755371.6857847827</v>
      </c>
      <c r="M2433" s="63">
        <v>45133.704215217149</v>
      </c>
      <c r="N2433" s="64">
        <v>773221.28</v>
      </c>
      <c r="O2433" s="110">
        <v>1982150.4057847827</v>
      </c>
      <c r="P2433" s="110">
        <v>0</v>
      </c>
      <c r="Q2433" s="110">
        <v>0</v>
      </c>
      <c r="R2433" s="110">
        <v>1982150.4057847827</v>
      </c>
      <c r="S2433" s="110">
        <v>45133.704215217149</v>
      </c>
    </row>
    <row r="2434" spans="1:19" ht="15.75" customHeight="1" x14ac:dyDescent="0.3">
      <c r="A2434" s="67" t="s">
        <v>2486</v>
      </c>
      <c r="B2434" s="67" t="s">
        <v>21</v>
      </c>
      <c r="C2434" s="68" t="s">
        <v>374</v>
      </c>
      <c r="D2434" s="68"/>
      <c r="E2434" s="69" t="s">
        <v>375</v>
      </c>
      <c r="F2434" s="63">
        <v>-20031581.970000014</v>
      </c>
      <c r="G2434" s="63">
        <v>76505954.597376838</v>
      </c>
      <c r="H2434" s="63">
        <v>0</v>
      </c>
      <c r="I2434" s="112">
        <v>56474372.627376825</v>
      </c>
      <c r="J2434" s="63">
        <v>-20031581.970000014</v>
      </c>
      <c r="K2434" s="65">
        <v>61861339.900000021</v>
      </c>
      <c r="L2434" s="112">
        <v>41829757.930000007</v>
      </c>
      <c r="M2434" s="63">
        <v>0</v>
      </c>
      <c r="N2434" s="64">
        <v>37559921.979999989</v>
      </c>
      <c r="O2434" s="110">
        <v>4269835.9500000179</v>
      </c>
      <c r="P2434" s="110">
        <v>0</v>
      </c>
      <c r="Q2434" s="110">
        <v>0</v>
      </c>
      <c r="R2434" s="110">
        <v>4269835.9500000179</v>
      </c>
      <c r="S2434" s="110">
        <v>0</v>
      </c>
    </row>
    <row r="2435" spans="1:19" ht="15.75" customHeight="1" x14ac:dyDescent="0.3">
      <c r="A2435" s="67" t="s">
        <v>2486</v>
      </c>
      <c r="B2435" s="67" t="s">
        <v>21</v>
      </c>
      <c r="C2435" s="68" t="s">
        <v>376</v>
      </c>
      <c r="D2435" s="68"/>
      <c r="E2435" s="69" t="s">
        <v>377</v>
      </c>
      <c r="F2435" s="63">
        <v>233867.47999999998</v>
      </c>
      <c r="G2435" s="63">
        <v>0</v>
      </c>
      <c r="H2435" s="63">
        <v>0</v>
      </c>
      <c r="I2435" s="112">
        <v>233867.47999999998</v>
      </c>
      <c r="J2435" s="63">
        <v>233867.47999999998</v>
      </c>
      <c r="K2435" s="65">
        <v>0</v>
      </c>
      <c r="L2435" s="112">
        <v>233867.47999999998</v>
      </c>
      <c r="M2435" s="63">
        <v>0</v>
      </c>
      <c r="N2435" s="64">
        <v>233867.48</v>
      </c>
      <c r="O2435" s="110">
        <v>0</v>
      </c>
      <c r="P2435" s="110">
        <v>0</v>
      </c>
      <c r="Q2435" s="110">
        <v>0</v>
      </c>
      <c r="R2435" s="110">
        <v>0</v>
      </c>
      <c r="S2435" s="110">
        <v>0</v>
      </c>
    </row>
    <row r="2436" spans="1:19" ht="15.75" customHeight="1" x14ac:dyDescent="0.3">
      <c r="A2436" s="67" t="s">
        <v>2486</v>
      </c>
      <c r="B2436" s="67" t="s">
        <v>21</v>
      </c>
      <c r="C2436" s="68" t="s">
        <v>378</v>
      </c>
      <c r="D2436" s="68"/>
      <c r="E2436" s="69" t="s">
        <v>379</v>
      </c>
      <c r="F2436" s="63">
        <v>3425752.6804215638</v>
      </c>
      <c r="G2436" s="63">
        <v>3957733.5395762576</v>
      </c>
      <c r="H2436" s="63">
        <v>0</v>
      </c>
      <c r="I2436" s="112">
        <v>7383486.2199978214</v>
      </c>
      <c r="J2436" s="63">
        <v>3425752.6804215638</v>
      </c>
      <c r="K2436" s="65">
        <v>220871</v>
      </c>
      <c r="L2436" s="112">
        <v>3646623.6804215638</v>
      </c>
      <c r="M2436" s="63">
        <v>7437826.369578436</v>
      </c>
      <c r="N2436" s="64">
        <v>7383486.54</v>
      </c>
      <c r="O2436" s="110">
        <v>-3736862.8595784362</v>
      </c>
      <c r="P2436" s="110">
        <v>-3736862.8595784362</v>
      </c>
      <c r="Q2436" s="110">
        <v>3736862.8595784362</v>
      </c>
      <c r="R2436" s="110">
        <v>0</v>
      </c>
      <c r="S2436" s="110">
        <v>3700963.51</v>
      </c>
    </row>
    <row r="2437" spans="1:19" ht="15.75" customHeight="1" x14ac:dyDescent="0.3">
      <c r="A2437" s="67" t="s">
        <v>2486</v>
      </c>
      <c r="B2437" s="67" t="s">
        <v>21</v>
      </c>
      <c r="C2437" s="68" t="s">
        <v>380</v>
      </c>
      <c r="D2437" s="68"/>
      <c r="E2437" s="69" t="s">
        <v>381</v>
      </c>
      <c r="F2437" s="63">
        <v>43092898.579999998</v>
      </c>
      <c r="G2437" s="63">
        <v>138179628.8414892</v>
      </c>
      <c r="H2437" s="63">
        <v>0</v>
      </c>
      <c r="I2437" s="112">
        <v>181272527.42148918</v>
      </c>
      <c r="J2437" s="63">
        <v>43092898.579999998</v>
      </c>
      <c r="K2437" s="65">
        <v>97769501.000000015</v>
      </c>
      <c r="L2437" s="112">
        <v>140862399.58000001</v>
      </c>
      <c r="M2437" s="63">
        <v>0</v>
      </c>
      <c r="N2437" s="64">
        <v>140471959.58000001</v>
      </c>
      <c r="O2437" s="110">
        <v>390440</v>
      </c>
      <c r="P2437" s="110">
        <v>0</v>
      </c>
      <c r="Q2437" s="110">
        <v>0</v>
      </c>
      <c r="R2437" s="110">
        <v>390440</v>
      </c>
      <c r="S2437" s="110">
        <v>0</v>
      </c>
    </row>
    <row r="2438" spans="1:19" ht="15.75" customHeight="1" x14ac:dyDescent="0.3">
      <c r="A2438" s="67" t="s">
        <v>2486</v>
      </c>
      <c r="B2438" s="67" t="s">
        <v>21</v>
      </c>
      <c r="C2438" s="68" t="s">
        <v>1775</v>
      </c>
      <c r="D2438" s="68"/>
      <c r="E2438" s="69" t="s">
        <v>1776</v>
      </c>
      <c r="F2438" s="63">
        <v>293654.12</v>
      </c>
      <c r="G2438" s="63">
        <v>778429.95975203102</v>
      </c>
      <c r="H2438" s="63">
        <v>0</v>
      </c>
      <c r="I2438" s="112">
        <v>1072084.079752031</v>
      </c>
      <c r="J2438" s="63">
        <v>293654.12</v>
      </c>
      <c r="K2438" s="65">
        <v>422458</v>
      </c>
      <c r="L2438" s="112">
        <v>716112.12</v>
      </c>
      <c r="M2438" s="63">
        <v>0</v>
      </c>
      <c r="N2438" s="64">
        <v>293654.12</v>
      </c>
      <c r="O2438" s="110">
        <v>422458</v>
      </c>
      <c r="P2438" s="110">
        <v>0</v>
      </c>
      <c r="Q2438" s="110">
        <v>0</v>
      </c>
      <c r="R2438" s="110">
        <v>422458</v>
      </c>
      <c r="S2438" s="110">
        <v>0</v>
      </c>
    </row>
    <row r="2439" spans="1:19" ht="15.75" customHeight="1" x14ac:dyDescent="0.3">
      <c r="A2439" s="67" t="s">
        <v>2486</v>
      </c>
      <c r="B2439" s="67" t="s">
        <v>21</v>
      </c>
      <c r="C2439" s="68" t="s">
        <v>382</v>
      </c>
      <c r="D2439" s="68"/>
      <c r="E2439" s="69" t="s">
        <v>383</v>
      </c>
      <c r="F2439" s="63">
        <v>147075696.37852901</v>
      </c>
      <c r="G2439" s="63">
        <v>769418157.80526245</v>
      </c>
      <c r="H2439" s="63">
        <v>0</v>
      </c>
      <c r="I2439" s="112">
        <v>916493854.1837914</v>
      </c>
      <c r="J2439" s="63">
        <v>147075696.37852901</v>
      </c>
      <c r="K2439" s="65">
        <v>1054201312</v>
      </c>
      <c r="L2439" s="112">
        <v>1201277008.3785291</v>
      </c>
      <c r="M2439" s="63">
        <v>319323545.77147102</v>
      </c>
      <c r="N2439" s="64">
        <v>916493854.19000006</v>
      </c>
      <c r="O2439" s="110">
        <v>284783154.18852901</v>
      </c>
      <c r="P2439" s="110">
        <v>0</v>
      </c>
      <c r="Q2439" s="110">
        <v>0</v>
      </c>
      <c r="R2439" s="110">
        <v>284783154.18852901</v>
      </c>
      <c r="S2439" s="110">
        <v>319323545.77147102</v>
      </c>
    </row>
    <row r="2440" spans="1:19" ht="15.75" customHeight="1" x14ac:dyDescent="0.3">
      <c r="A2440" s="67" t="s">
        <v>2486</v>
      </c>
      <c r="B2440" s="67" t="s">
        <v>21</v>
      </c>
      <c r="C2440" s="68" t="s">
        <v>1777</v>
      </c>
      <c r="D2440" s="68"/>
      <c r="E2440" s="69" t="s">
        <v>1778</v>
      </c>
      <c r="F2440" s="63">
        <v>15290748.355072288</v>
      </c>
      <c r="G2440" s="63">
        <v>8377319.6322029941</v>
      </c>
      <c r="H2440" s="63">
        <v>0</v>
      </c>
      <c r="I2440" s="112">
        <v>23668067.98727528</v>
      </c>
      <c r="J2440" s="63">
        <v>15290748.355072288</v>
      </c>
      <c r="K2440" s="65">
        <v>274973</v>
      </c>
      <c r="L2440" s="112">
        <v>15565721.355072288</v>
      </c>
      <c r="M2440" s="63">
        <v>3384559.5449277107</v>
      </c>
      <c r="N2440" s="64">
        <v>18950280.899999999</v>
      </c>
      <c r="O2440" s="110">
        <v>-3384559.5449277107</v>
      </c>
      <c r="P2440" s="110">
        <v>-3384559.5449277107</v>
      </c>
      <c r="Q2440" s="110">
        <v>3384559.5449277107</v>
      </c>
      <c r="R2440" s="110">
        <v>0</v>
      </c>
      <c r="S2440" s="110">
        <v>0</v>
      </c>
    </row>
    <row r="2441" spans="1:19" ht="15.75" customHeight="1" x14ac:dyDescent="0.3">
      <c r="A2441" s="67" t="s">
        <v>2486</v>
      </c>
      <c r="B2441" s="67" t="s">
        <v>21</v>
      </c>
      <c r="C2441" s="68" t="s">
        <v>386</v>
      </c>
      <c r="D2441" s="68"/>
      <c r="E2441" s="69" t="s">
        <v>387</v>
      </c>
      <c r="F2441" s="63">
        <v>22047919.280000001</v>
      </c>
      <c r="G2441" s="63">
        <v>51539560.759708434</v>
      </c>
      <c r="H2441" s="63">
        <v>0</v>
      </c>
      <c r="I2441" s="112">
        <v>73587480.039708436</v>
      </c>
      <c r="J2441" s="63">
        <v>22047919.280000001</v>
      </c>
      <c r="K2441" s="65">
        <v>7493866</v>
      </c>
      <c r="L2441" s="112">
        <v>29541785.280000001</v>
      </c>
      <c r="M2441" s="63">
        <v>0</v>
      </c>
      <c r="N2441" s="64">
        <v>29541785.280000001</v>
      </c>
      <c r="O2441" s="110">
        <v>0</v>
      </c>
      <c r="P2441" s="110">
        <v>0</v>
      </c>
      <c r="Q2441" s="110">
        <v>0</v>
      </c>
      <c r="R2441" s="110">
        <v>0</v>
      </c>
      <c r="S2441" s="110">
        <v>0</v>
      </c>
    </row>
    <row r="2442" spans="1:19" ht="15.75" customHeight="1" x14ac:dyDescent="0.3">
      <c r="A2442" s="67" t="s">
        <v>2486</v>
      </c>
      <c r="B2442" s="67" t="s">
        <v>21</v>
      </c>
      <c r="C2442" s="68" t="s">
        <v>1779</v>
      </c>
      <c r="D2442" s="68"/>
      <c r="E2442" s="69" t="s">
        <v>1780</v>
      </c>
      <c r="F2442" s="63">
        <v>46428.209999999963</v>
      </c>
      <c r="G2442" s="63">
        <v>37622.594791478885</v>
      </c>
      <c r="H2442" s="63">
        <v>0</v>
      </c>
      <c r="I2442" s="112">
        <v>84050.804791478848</v>
      </c>
      <c r="J2442" s="63">
        <v>46428.209999999963</v>
      </c>
      <c r="K2442" s="65">
        <v>0</v>
      </c>
      <c r="L2442" s="112">
        <v>46428.209999999963</v>
      </c>
      <c r="M2442" s="63">
        <v>0</v>
      </c>
      <c r="N2442" s="64">
        <v>46428.21</v>
      </c>
      <c r="O2442" s="110">
        <v>0</v>
      </c>
      <c r="P2442" s="110">
        <v>0</v>
      </c>
      <c r="Q2442" s="110">
        <v>0</v>
      </c>
      <c r="R2442" s="110">
        <v>0</v>
      </c>
      <c r="S2442" s="110">
        <v>0</v>
      </c>
    </row>
    <row r="2443" spans="1:19" ht="15.75" customHeight="1" x14ac:dyDescent="0.3">
      <c r="A2443" s="67" t="s">
        <v>2486</v>
      </c>
      <c r="B2443" s="67" t="s">
        <v>21</v>
      </c>
      <c r="C2443" s="68" t="s">
        <v>388</v>
      </c>
      <c r="D2443" s="68"/>
      <c r="E2443" s="69" t="s">
        <v>389</v>
      </c>
      <c r="F2443" s="63">
        <v>5433636.9385744426</v>
      </c>
      <c r="G2443" s="63">
        <v>8617216.7537141293</v>
      </c>
      <c r="H2443" s="63">
        <v>0</v>
      </c>
      <c r="I2443" s="112">
        <v>14050853.692288572</v>
      </c>
      <c r="J2443" s="63">
        <v>5433636.9385744426</v>
      </c>
      <c r="K2443" s="65">
        <v>15487386</v>
      </c>
      <c r="L2443" s="112">
        <v>20921022.938574441</v>
      </c>
      <c r="M2443" s="63">
        <v>11797246.291425556</v>
      </c>
      <c r="N2443" s="64">
        <v>14050853.749999998</v>
      </c>
      <c r="O2443" s="110">
        <v>6870169.1885744426</v>
      </c>
      <c r="P2443" s="110">
        <v>0</v>
      </c>
      <c r="Q2443" s="110">
        <v>0</v>
      </c>
      <c r="R2443" s="110">
        <v>6870169.1885744426</v>
      </c>
      <c r="S2443" s="110">
        <v>11797246.291425556</v>
      </c>
    </row>
    <row r="2444" spans="1:19" ht="15.75" customHeight="1" x14ac:dyDescent="0.3">
      <c r="A2444" s="67" t="s">
        <v>2486</v>
      </c>
      <c r="B2444" s="67" t="s">
        <v>21</v>
      </c>
      <c r="C2444" s="68" t="s">
        <v>390</v>
      </c>
      <c r="D2444" s="68"/>
      <c r="E2444" s="69" t="s">
        <v>391</v>
      </c>
      <c r="F2444" s="63">
        <v>760648115.5914135</v>
      </c>
      <c r="G2444" s="63">
        <v>17828076033.550789</v>
      </c>
      <c r="H2444" s="63">
        <v>0</v>
      </c>
      <c r="I2444" s="112">
        <v>18588724149.142204</v>
      </c>
      <c r="J2444" s="63">
        <v>760648115.5914135</v>
      </c>
      <c r="K2444" s="65">
        <v>19177545448.510002</v>
      </c>
      <c r="L2444" s="112">
        <v>19938193564.101418</v>
      </c>
      <c r="M2444" s="63">
        <v>1651481919.4185867</v>
      </c>
      <c r="N2444" s="64">
        <v>18588724149.550003</v>
      </c>
      <c r="O2444" s="110">
        <v>1349469414.5514145</v>
      </c>
      <c r="P2444" s="110">
        <v>0</v>
      </c>
      <c r="Q2444" s="110">
        <v>0</v>
      </c>
      <c r="R2444" s="110">
        <v>1349469414.5514145</v>
      </c>
      <c r="S2444" s="110">
        <v>1651481919.4185867</v>
      </c>
    </row>
    <row r="2445" spans="1:19" ht="15.75" customHeight="1" x14ac:dyDescent="0.3">
      <c r="A2445" s="67" t="s">
        <v>2486</v>
      </c>
      <c r="B2445" s="67" t="s">
        <v>21</v>
      </c>
      <c r="C2445" s="68" t="s">
        <v>392</v>
      </c>
      <c r="D2445" s="68"/>
      <c r="E2445" s="69" t="s">
        <v>393</v>
      </c>
      <c r="F2445" s="63">
        <v>100149909.4452219</v>
      </c>
      <c r="G2445" s="63">
        <v>1234654925.9223197</v>
      </c>
      <c r="H2445" s="63">
        <v>0</v>
      </c>
      <c r="I2445" s="112">
        <v>1334804835.3675416</v>
      </c>
      <c r="J2445" s="63">
        <v>100149909.4452219</v>
      </c>
      <c r="K2445" s="65">
        <v>1140510013</v>
      </c>
      <c r="L2445" s="112">
        <v>1240659922.4452219</v>
      </c>
      <c r="M2445" s="63">
        <v>217440576.38477826</v>
      </c>
      <c r="N2445" s="64">
        <v>1334804835.3700001</v>
      </c>
      <c r="O2445" s="110">
        <v>-94144912.924778223</v>
      </c>
      <c r="P2445" s="110">
        <v>-94144912.924778223</v>
      </c>
      <c r="Q2445" s="110">
        <v>94144912.924778223</v>
      </c>
      <c r="R2445" s="110">
        <v>0</v>
      </c>
      <c r="S2445" s="110">
        <v>123295663.46000004</v>
      </c>
    </row>
    <row r="2446" spans="1:19" ht="15.75" customHeight="1" x14ac:dyDescent="0.3">
      <c r="A2446" s="67" t="s">
        <v>2486</v>
      </c>
      <c r="B2446" s="67" t="s">
        <v>23</v>
      </c>
      <c r="C2446" s="68" t="s">
        <v>218</v>
      </c>
      <c r="D2446" s="68"/>
      <c r="E2446" s="69" t="s">
        <v>219</v>
      </c>
      <c r="F2446" s="63">
        <v>414200.1986186112</v>
      </c>
      <c r="G2446" s="63">
        <v>0</v>
      </c>
      <c r="H2446" s="63">
        <v>0</v>
      </c>
      <c r="I2446" s="112">
        <v>414200.1986186112</v>
      </c>
      <c r="J2446" s="63">
        <v>414200.1986186112</v>
      </c>
      <c r="K2446" s="65">
        <v>0</v>
      </c>
      <c r="L2446" s="112">
        <v>414200.1986186112</v>
      </c>
      <c r="M2446" s="63">
        <v>513011.8013813888</v>
      </c>
      <c r="N2446" s="64">
        <v>414200.56</v>
      </c>
      <c r="O2446" s="110">
        <v>-0.36138138879323378</v>
      </c>
      <c r="P2446" s="110">
        <v>-0.36138138879323378</v>
      </c>
      <c r="Q2446" s="110">
        <v>0.36138138879323378</v>
      </c>
      <c r="R2446" s="110">
        <v>0</v>
      </c>
      <c r="S2446" s="110">
        <v>513011.44</v>
      </c>
    </row>
    <row r="2447" spans="1:19" ht="15.75" customHeight="1" x14ac:dyDescent="0.3">
      <c r="A2447" s="67" t="s">
        <v>2486</v>
      </c>
      <c r="B2447" s="67" t="s">
        <v>23</v>
      </c>
      <c r="C2447" s="68" t="s">
        <v>2391</v>
      </c>
      <c r="D2447" s="68"/>
      <c r="E2447" s="69" t="s">
        <v>2392</v>
      </c>
      <c r="F2447" s="63">
        <v>73148249.709999993</v>
      </c>
      <c r="G2447" s="63">
        <v>0</v>
      </c>
      <c r="H2447" s="63">
        <v>0</v>
      </c>
      <c r="I2447" s="112">
        <v>73148249.709999993</v>
      </c>
      <c r="J2447" s="63">
        <v>73148249.709999993</v>
      </c>
      <c r="K2447" s="65">
        <v>11014651.980000004</v>
      </c>
      <c r="L2447" s="112">
        <v>84162901.689999998</v>
      </c>
      <c r="M2447" s="63">
        <v>0</v>
      </c>
      <c r="N2447" s="64">
        <v>73148249.709999993</v>
      </c>
      <c r="O2447" s="110">
        <v>11014651.980000004</v>
      </c>
      <c r="P2447" s="110">
        <v>0</v>
      </c>
      <c r="Q2447" s="110">
        <v>0</v>
      </c>
      <c r="R2447" s="110">
        <v>11014651.980000004</v>
      </c>
      <c r="S2447" s="110">
        <v>0</v>
      </c>
    </row>
    <row r="2448" spans="1:19" ht="15.75" customHeight="1" x14ac:dyDescent="0.3">
      <c r="A2448" s="67" t="s">
        <v>2486</v>
      </c>
      <c r="B2448" s="67" t="s">
        <v>23</v>
      </c>
      <c r="C2448" s="68" t="s">
        <v>398</v>
      </c>
      <c r="D2448" s="68"/>
      <c r="E2448" s="69" t="s">
        <v>2491</v>
      </c>
      <c r="F2448" s="63">
        <v>0</v>
      </c>
      <c r="G2448" s="63">
        <v>0</v>
      </c>
      <c r="H2448" s="63">
        <v>0</v>
      </c>
      <c r="I2448" s="112">
        <v>0</v>
      </c>
      <c r="J2448" s="63">
        <v>0</v>
      </c>
      <c r="K2448" s="65">
        <v>3151146</v>
      </c>
      <c r="L2448" s="112">
        <v>3151146</v>
      </c>
      <c r="M2448" s="63">
        <v>0</v>
      </c>
      <c r="N2448" s="64">
        <v>0</v>
      </c>
      <c r="O2448" s="110">
        <v>3151146</v>
      </c>
      <c r="P2448" s="110">
        <v>0</v>
      </c>
      <c r="Q2448" s="110">
        <v>0</v>
      </c>
      <c r="R2448" s="110">
        <v>3151146</v>
      </c>
      <c r="S2448" s="110">
        <v>0</v>
      </c>
    </row>
    <row r="2449" spans="1:19" ht="15.75" customHeight="1" x14ac:dyDescent="0.3">
      <c r="A2449" s="67" t="s">
        <v>2486</v>
      </c>
      <c r="B2449" s="67" t="s">
        <v>23</v>
      </c>
      <c r="C2449" s="68" t="s">
        <v>400</v>
      </c>
      <c r="D2449" s="68"/>
      <c r="E2449" s="69" t="s">
        <v>2492</v>
      </c>
      <c r="F2449" s="63">
        <v>0</v>
      </c>
      <c r="G2449" s="63">
        <v>0</v>
      </c>
      <c r="H2449" s="63">
        <v>0</v>
      </c>
      <c r="I2449" s="112">
        <v>0</v>
      </c>
      <c r="J2449" s="63">
        <v>0</v>
      </c>
      <c r="K2449" s="65">
        <v>8440570</v>
      </c>
      <c r="L2449" s="112">
        <v>8440570</v>
      </c>
      <c r="M2449" s="63">
        <v>0</v>
      </c>
      <c r="N2449" s="64">
        <v>0</v>
      </c>
      <c r="O2449" s="110">
        <v>8440570</v>
      </c>
      <c r="P2449" s="110">
        <v>0</v>
      </c>
      <c r="Q2449" s="110">
        <v>0</v>
      </c>
      <c r="R2449" s="110">
        <v>8440570</v>
      </c>
      <c r="S2449" s="110">
        <v>0</v>
      </c>
    </row>
    <row r="2450" spans="1:19" ht="15.75" customHeight="1" x14ac:dyDescent="0.3">
      <c r="A2450" s="67" t="s">
        <v>2486</v>
      </c>
      <c r="B2450" s="67" t="s">
        <v>23</v>
      </c>
      <c r="C2450" s="68" t="s">
        <v>402</v>
      </c>
      <c r="D2450" s="68"/>
      <c r="E2450" s="69" t="s">
        <v>2493</v>
      </c>
      <c r="F2450" s="63">
        <v>0</v>
      </c>
      <c r="G2450" s="63">
        <v>0</v>
      </c>
      <c r="H2450" s="63">
        <v>0</v>
      </c>
      <c r="I2450" s="112">
        <v>0</v>
      </c>
      <c r="J2450" s="63">
        <v>0</v>
      </c>
      <c r="K2450" s="65">
        <v>1164</v>
      </c>
      <c r="L2450" s="112">
        <v>1164</v>
      </c>
      <c r="M2450" s="63">
        <v>0</v>
      </c>
      <c r="N2450" s="64">
        <v>0</v>
      </c>
      <c r="O2450" s="110">
        <v>1164</v>
      </c>
      <c r="P2450" s="110">
        <v>0</v>
      </c>
      <c r="Q2450" s="110">
        <v>0</v>
      </c>
      <c r="R2450" s="110">
        <v>1164</v>
      </c>
      <c r="S2450" s="110">
        <v>0</v>
      </c>
    </row>
    <row r="2451" spans="1:19" ht="15.75" customHeight="1" x14ac:dyDescent="0.3">
      <c r="A2451" s="67" t="s">
        <v>2486</v>
      </c>
      <c r="B2451" s="67" t="s">
        <v>23</v>
      </c>
      <c r="C2451" s="68" t="s">
        <v>1787</v>
      </c>
      <c r="D2451" s="68"/>
      <c r="E2451" s="69" t="s">
        <v>2494</v>
      </c>
      <c r="F2451" s="63">
        <v>0</v>
      </c>
      <c r="G2451" s="63"/>
      <c r="H2451" s="63">
        <v>0</v>
      </c>
      <c r="I2451" s="112">
        <v>0</v>
      </c>
      <c r="J2451" s="63">
        <v>0</v>
      </c>
      <c r="K2451" s="65">
        <v>5298275</v>
      </c>
      <c r="L2451" s="112">
        <v>5298275</v>
      </c>
      <c r="M2451" s="63">
        <v>0</v>
      </c>
      <c r="N2451" s="64">
        <v>0</v>
      </c>
      <c r="O2451" s="110">
        <v>5298275</v>
      </c>
      <c r="P2451" s="110">
        <v>0</v>
      </c>
      <c r="Q2451" s="110">
        <v>0</v>
      </c>
      <c r="R2451" s="110">
        <v>5298275</v>
      </c>
      <c r="S2451" s="110">
        <v>0</v>
      </c>
    </row>
    <row r="2452" spans="1:19" ht="15.75" customHeight="1" x14ac:dyDescent="0.3">
      <c r="A2452" s="67" t="s">
        <v>2486</v>
      </c>
      <c r="B2452" s="67" t="s">
        <v>23</v>
      </c>
      <c r="C2452" s="68" t="s">
        <v>412</v>
      </c>
      <c r="D2452" s="68"/>
      <c r="E2452" s="69" t="s">
        <v>2495</v>
      </c>
      <c r="F2452" s="63">
        <v>0</v>
      </c>
      <c r="G2452" s="63">
        <v>0</v>
      </c>
      <c r="H2452" s="63">
        <v>0</v>
      </c>
      <c r="I2452" s="112">
        <v>0</v>
      </c>
      <c r="J2452" s="63">
        <v>0</v>
      </c>
      <c r="K2452" s="65">
        <v>9817539</v>
      </c>
      <c r="L2452" s="112">
        <v>9817539</v>
      </c>
      <c r="M2452" s="63">
        <v>0</v>
      </c>
      <c r="N2452" s="64">
        <v>0</v>
      </c>
      <c r="O2452" s="110">
        <v>9817539</v>
      </c>
      <c r="P2452" s="110">
        <v>0</v>
      </c>
      <c r="Q2452" s="110">
        <v>0</v>
      </c>
      <c r="R2452" s="110">
        <v>9817539</v>
      </c>
      <c r="S2452" s="110">
        <v>0</v>
      </c>
    </row>
    <row r="2453" spans="1:19" ht="15.75" customHeight="1" x14ac:dyDescent="0.3">
      <c r="A2453" s="67" t="s">
        <v>2486</v>
      </c>
      <c r="B2453" s="67" t="s">
        <v>23</v>
      </c>
      <c r="C2453" s="68" t="s">
        <v>414</v>
      </c>
      <c r="D2453" s="68"/>
      <c r="E2453" s="69" t="s">
        <v>2496</v>
      </c>
      <c r="F2453" s="63">
        <v>0</v>
      </c>
      <c r="G2453" s="63">
        <v>0</v>
      </c>
      <c r="H2453" s="63">
        <v>0</v>
      </c>
      <c r="I2453" s="112">
        <v>0</v>
      </c>
      <c r="J2453" s="63">
        <v>0</v>
      </c>
      <c r="K2453" s="65">
        <v>529338</v>
      </c>
      <c r="L2453" s="112">
        <v>529338</v>
      </c>
      <c r="M2453" s="63">
        <v>0</v>
      </c>
      <c r="N2453" s="64">
        <v>0</v>
      </c>
      <c r="O2453" s="110">
        <v>529338</v>
      </c>
      <c r="P2453" s="110">
        <v>0</v>
      </c>
      <c r="Q2453" s="110">
        <v>0</v>
      </c>
      <c r="R2453" s="110">
        <v>529338</v>
      </c>
      <c r="S2453" s="110">
        <v>0</v>
      </c>
    </row>
    <row r="2454" spans="1:19" ht="15.75" customHeight="1" x14ac:dyDescent="0.3">
      <c r="A2454" s="67" t="s">
        <v>2486</v>
      </c>
      <c r="B2454" s="67" t="s">
        <v>23</v>
      </c>
      <c r="C2454" s="68" t="s">
        <v>416</v>
      </c>
      <c r="D2454" s="68"/>
      <c r="E2454" s="69" t="s">
        <v>2497</v>
      </c>
      <c r="F2454" s="63">
        <v>0</v>
      </c>
      <c r="G2454" s="63">
        <v>0</v>
      </c>
      <c r="H2454" s="63">
        <v>0</v>
      </c>
      <c r="I2454" s="112">
        <v>0</v>
      </c>
      <c r="J2454" s="63">
        <v>0</v>
      </c>
      <c r="K2454" s="65">
        <v>1670869</v>
      </c>
      <c r="L2454" s="112">
        <v>1670869</v>
      </c>
      <c r="M2454" s="63">
        <v>0</v>
      </c>
      <c r="N2454" s="64">
        <v>0</v>
      </c>
      <c r="O2454" s="110">
        <v>1670869</v>
      </c>
      <c r="P2454" s="110">
        <v>0</v>
      </c>
      <c r="Q2454" s="110">
        <v>0</v>
      </c>
      <c r="R2454" s="110">
        <v>1670869</v>
      </c>
      <c r="S2454" s="110">
        <v>0</v>
      </c>
    </row>
    <row r="2455" spans="1:19" ht="15.75" customHeight="1" x14ac:dyDescent="0.3">
      <c r="A2455" s="67" t="s">
        <v>2486</v>
      </c>
      <c r="B2455" s="67" t="s">
        <v>23</v>
      </c>
      <c r="C2455" s="68" t="s">
        <v>1789</v>
      </c>
      <c r="D2455" s="68"/>
      <c r="E2455" s="69" t="s">
        <v>2498</v>
      </c>
      <c r="F2455" s="63">
        <v>0</v>
      </c>
      <c r="G2455" s="63">
        <v>0</v>
      </c>
      <c r="H2455" s="63">
        <v>0</v>
      </c>
      <c r="I2455" s="112">
        <v>0</v>
      </c>
      <c r="J2455" s="63">
        <v>0</v>
      </c>
      <c r="K2455" s="65">
        <v>1455646</v>
      </c>
      <c r="L2455" s="112">
        <v>1455646</v>
      </c>
      <c r="M2455" s="63">
        <v>0</v>
      </c>
      <c r="N2455" s="64">
        <v>0</v>
      </c>
      <c r="O2455" s="110">
        <v>1455646</v>
      </c>
      <c r="P2455" s="110">
        <v>0</v>
      </c>
      <c r="Q2455" s="110">
        <v>0</v>
      </c>
      <c r="R2455" s="110">
        <v>1455646</v>
      </c>
      <c r="S2455" s="110">
        <v>0</v>
      </c>
    </row>
    <row r="2456" spans="1:19" ht="15.75" customHeight="1" x14ac:dyDescent="0.3">
      <c r="A2456" s="67" t="s">
        <v>2486</v>
      </c>
      <c r="B2456" s="67" t="s">
        <v>23</v>
      </c>
      <c r="C2456" s="68" t="s">
        <v>422</v>
      </c>
      <c r="D2456" s="68"/>
      <c r="E2456" s="69" t="s">
        <v>2499</v>
      </c>
      <c r="F2456" s="63">
        <v>0</v>
      </c>
      <c r="G2456" s="63">
        <v>0</v>
      </c>
      <c r="H2456" s="63">
        <v>0</v>
      </c>
      <c r="I2456" s="112">
        <v>0</v>
      </c>
      <c r="J2456" s="63">
        <v>0</v>
      </c>
      <c r="K2456" s="65">
        <v>547292</v>
      </c>
      <c r="L2456" s="112">
        <v>547292</v>
      </c>
      <c r="M2456" s="63">
        <v>0</v>
      </c>
      <c r="N2456" s="64">
        <v>0</v>
      </c>
      <c r="O2456" s="110">
        <v>547292</v>
      </c>
      <c r="P2456" s="110">
        <v>0</v>
      </c>
      <c r="Q2456" s="110">
        <v>0</v>
      </c>
      <c r="R2456" s="110">
        <v>547292</v>
      </c>
      <c r="S2456" s="110">
        <v>0</v>
      </c>
    </row>
    <row r="2457" spans="1:19" ht="15.75" customHeight="1" x14ac:dyDescent="0.3">
      <c r="A2457" s="67" t="s">
        <v>2486</v>
      </c>
      <c r="B2457" s="67" t="s">
        <v>220</v>
      </c>
      <c r="C2457" s="68" t="s">
        <v>221</v>
      </c>
      <c r="D2457" s="68"/>
      <c r="E2457" s="69" t="s">
        <v>220</v>
      </c>
      <c r="F2457" s="63">
        <v>1232901.2386288177</v>
      </c>
      <c r="G2457" s="63">
        <v>0</v>
      </c>
      <c r="H2457" s="63">
        <v>0</v>
      </c>
      <c r="I2457" s="112">
        <v>1232901.2386288177</v>
      </c>
      <c r="J2457" s="63">
        <v>1232901.2386288177</v>
      </c>
      <c r="K2457" s="65">
        <v>46097535.469999999</v>
      </c>
      <c r="L2457" s="112">
        <v>47330436.708628818</v>
      </c>
      <c r="M2457" s="63">
        <v>2676814.7613711823</v>
      </c>
      <c r="N2457" s="64">
        <v>1232901</v>
      </c>
      <c r="O2457" s="110">
        <v>46097535.708628818</v>
      </c>
      <c r="P2457" s="110">
        <v>0</v>
      </c>
      <c r="Q2457" s="110">
        <v>0</v>
      </c>
      <c r="R2457" s="110">
        <v>46097535.708628818</v>
      </c>
      <c r="S2457" s="110">
        <v>2676814.7613711823</v>
      </c>
    </row>
    <row r="2458" spans="1:19" ht="15.75" customHeight="1" x14ac:dyDescent="0.3">
      <c r="A2458" s="67" t="s">
        <v>2486</v>
      </c>
      <c r="B2458" s="67" t="s">
        <v>27</v>
      </c>
      <c r="C2458" s="68" t="s">
        <v>222</v>
      </c>
      <c r="D2458" s="68"/>
      <c r="E2458" s="69" t="s">
        <v>223</v>
      </c>
      <c r="F2458" s="63">
        <v>4001786551.5499992</v>
      </c>
      <c r="G2458" s="63">
        <v>20449012653.517143</v>
      </c>
      <c r="H2458" s="63">
        <v>0</v>
      </c>
      <c r="I2458" s="112">
        <v>24450799205.067142</v>
      </c>
      <c r="J2458" s="63">
        <v>4001786551.5499992</v>
      </c>
      <c r="K2458" s="65">
        <v>21153603979.860004</v>
      </c>
      <c r="L2458" s="112">
        <v>25155390531.410004</v>
      </c>
      <c r="M2458" s="63">
        <v>0</v>
      </c>
      <c r="N2458" s="64">
        <v>24412550454.82</v>
      </c>
      <c r="O2458" s="110">
        <v>742840076.59000397</v>
      </c>
      <c r="P2458" s="110">
        <v>0</v>
      </c>
      <c r="Q2458" s="110">
        <v>0</v>
      </c>
      <c r="R2458" s="110">
        <v>742840076.59000397</v>
      </c>
      <c r="S2458" s="110">
        <v>0</v>
      </c>
    </row>
    <row r="2459" spans="1:19" ht="15.75" customHeight="1" x14ac:dyDescent="0.3">
      <c r="A2459" s="67" t="s">
        <v>2486</v>
      </c>
      <c r="B2459" s="67" t="s">
        <v>27</v>
      </c>
      <c r="C2459" s="68" t="s">
        <v>2395</v>
      </c>
      <c r="D2459" s="68"/>
      <c r="E2459" s="69" t="s">
        <v>2396</v>
      </c>
      <c r="F2459" s="63">
        <v>3235011815.8999977</v>
      </c>
      <c r="G2459" s="63">
        <v>32553939839.613525</v>
      </c>
      <c r="H2459" s="63">
        <v>0</v>
      </c>
      <c r="I2459" s="112">
        <v>35788951655.513519</v>
      </c>
      <c r="J2459" s="63">
        <v>3235011815.8999977</v>
      </c>
      <c r="K2459" s="65">
        <v>27841712203.280003</v>
      </c>
      <c r="L2459" s="112">
        <v>31076724019.18</v>
      </c>
      <c r="M2459" s="63">
        <v>0</v>
      </c>
      <c r="N2459" s="64">
        <v>30048994654.919998</v>
      </c>
      <c r="O2459" s="110">
        <v>1027729364.2600021</v>
      </c>
      <c r="P2459" s="110">
        <v>0</v>
      </c>
      <c r="Q2459" s="110">
        <v>0</v>
      </c>
      <c r="R2459" s="110">
        <v>1027729364.2600021</v>
      </c>
      <c r="S2459" s="110">
        <v>0</v>
      </c>
    </row>
    <row r="2460" spans="1:19" ht="15.75" customHeight="1" x14ac:dyDescent="0.3">
      <c r="A2460" s="67" t="s">
        <v>2486</v>
      </c>
      <c r="B2460" s="67" t="s">
        <v>27</v>
      </c>
      <c r="C2460" s="68" t="s">
        <v>426</v>
      </c>
      <c r="D2460" s="68"/>
      <c r="E2460" s="69" t="s">
        <v>427</v>
      </c>
      <c r="F2460" s="63">
        <v>57477</v>
      </c>
      <c r="G2460" s="63">
        <v>155553.86843774578</v>
      </c>
      <c r="H2460" s="63">
        <v>0</v>
      </c>
      <c r="I2460" s="112">
        <v>213030.86843774578</v>
      </c>
      <c r="J2460" s="63">
        <v>57477</v>
      </c>
      <c r="K2460" s="65">
        <v>0</v>
      </c>
      <c r="L2460" s="112">
        <v>57477</v>
      </c>
      <c r="M2460" s="63">
        <v>0</v>
      </c>
      <c r="N2460" s="64">
        <v>57477</v>
      </c>
      <c r="O2460" s="110">
        <v>0</v>
      </c>
      <c r="P2460" s="110">
        <v>0</v>
      </c>
      <c r="Q2460" s="110">
        <v>0</v>
      </c>
      <c r="R2460" s="110">
        <v>0</v>
      </c>
      <c r="S2460" s="110">
        <v>0</v>
      </c>
    </row>
    <row r="2461" spans="1:19" ht="15.75" customHeight="1" x14ac:dyDescent="0.3">
      <c r="A2461" s="67" t="s">
        <v>2486</v>
      </c>
      <c r="B2461" s="67" t="s">
        <v>27</v>
      </c>
      <c r="C2461" s="68" t="s">
        <v>428</v>
      </c>
      <c r="D2461" s="68"/>
      <c r="E2461" s="69" t="s">
        <v>429</v>
      </c>
      <c r="F2461" s="63">
        <v>139303.25</v>
      </c>
      <c r="G2461" s="63">
        <v>377005.78232370492</v>
      </c>
      <c r="H2461" s="63">
        <v>0</v>
      </c>
      <c r="I2461" s="112">
        <v>516309.03232370492</v>
      </c>
      <c r="J2461" s="63">
        <v>139303.25</v>
      </c>
      <c r="K2461" s="65">
        <v>0</v>
      </c>
      <c r="L2461" s="112">
        <v>139303.25</v>
      </c>
      <c r="M2461" s="63">
        <v>0</v>
      </c>
      <c r="N2461" s="64">
        <v>139303.25</v>
      </c>
      <c r="O2461" s="110">
        <v>0</v>
      </c>
      <c r="P2461" s="110">
        <v>0</v>
      </c>
      <c r="Q2461" s="110">
        <v>0</v>
      </c>
      <c r="R2461" s="110">
        <v>0</v>
      </c>
      <c r="S2461" s="110">
        <v>0</v>
      </c>
    </row>
    <row r="2462" spans="1:19" ht="15.75" customHeight="1" x14ac:dyDescent="0.3">
      <c r="A2462" s="67" t="s">
        <v>2486</v>
      </c>
      <c r="B2462" s="67" t="s">
        <v>27</v>
      </c>
      <c r="C2462" s="68" t="s">
        <v>430</v>
      </c>
      <c r="D2462" s="68"/>
      <c r="E2462" s="69" t="s">
        <v>431</v>
      </c>
      <c r="F2462" s="63">
        <v>2762864.6603523456</v>
      </c>
      <c r="G2462" s="63">
        <v>48482131.301962443</v>
      </c>
      <c r="H2462" s="63">
        <v>0</v>
      </c>
      <c r="I2462" s="112">
        <v>51244995.962314785</v>
      </c>
      <c r="J2462" s="63">
        <v>2762864.6603523456</v>
      </c>
      <c r="K2462" s="65">
        <v>38188260</v>
      </c>
      <c r="L2462" s="112">
        <v>40951124.660352349</v>
      </c>
      <c r="M2462" s="63">
        <v>5998596.3796476535</v>
      </c>
      <c r="N2462" s="64">
        <v>42807059.039999999</v>
      </c>
      <c r="O2462" s="110">
        <v>-1855934.3796476498</v>
      </c>
      <c r="P2462" s="110">
        <v>-1855934.3796476498</v>
      </c>
      <c r="Q2462" s="110">
        <v>1855934.3796476498</v>
      </c>
      <c r="R2462" s="110">
        <v>0</v>
      </c>
      <c r="S2462" s="110">
        <v>4142662.0000000037</v>
      </c>
    </row>
    <row r="2463" spans="1:19" ht="15.75" customHeight="1" x14ac:dyDescent="0.3">
      <c r="A2463" s="67" t="s">
        <v>2486</v>
      </c>
      <c r="B2463" s="67" t="s">
        <v>27</v>
      </c>
      <c r="C2463" s="68" t="s">
        <v>434</v>
      </c>
      <c r="D2463" s="68"/>
      <c r="E2463" s="69" t="s">
        <v>435</v>
      </c>
      <c r="F2463" s="63">
        <v>1001053.8749409193</v>
      </c>
      <c r="G2463" s="63">
        <v>0</v>
      </c>
      <c r="H2463" s="63">
        <v>0</v>
      </c>
      <c r="I2463" s="112">
        <v>1001053.8749409193</v>
      </c>
      <c r="J2463" s="63">
        <v>1001053.8749409193</v>
      </c>
      <c r="K2463" s="65">
        <v>4694862</v>
      </c>
      <c r="L2463" s="112">
        <v>5695915.8749409197</v>
      </c>
      <c r="M2463" s="63">
        <v>2173439.1250590808</v>
      </c>
      <c r="N2463" s="64">
        <v>0</v>
      </c>
      <c r="O2463" s="110">
        <v>5695915.8749409197</v>
      </c>
      <c r="P2463" s="110">
        <v>0</v>
      </c>
      <c r="Q2463" s="110">
        <v>0</v>
      </c>
      <c r="R2463" s="110">
        <v>5695915.8749409197</v>
      </c>
      <c r="S2463" s="110">
        <v>2173439.1250590808</v>
      </c>
    </row>
    <row r="2464" spans="1:19" ht="15.75" customHeight="1" x14ac:dyDescent="0.3">
      <c r="A2464" s="67" t="s">
        <v>2486</v>
      </c>
      <c r="B2464" s="67" t="s">
        <v>27</v>
      </c>
      <c r="C2464" s="68" t="s">
        <v>436</v>
      </c>
      <c r="D2464" s="68"/>
      <c r="E2464" s="69" t="s">
        <v>437</v>
      </c>
      <c r="F2464" s="63">
        <v>16684013.039999999</v>
      </c>
      <c r="G2464" s="63">
        <v>55674108.819198243</v>
      </c>
      <c r="H2464" s="63">
        <v>0</v>
      </c>
      <c r="I2464" s="112">
        <v>72358121.859198242</v>
      </c>
      <c r="J2464" s="63">
        <v>16684013.039999999</v>
      </c>
      <c r="K2464" s="65">
        <v>5673401</v>
      </c>
      <c r="L2464" s="112">
        <v>22357414.039999999</v>
      </c>
      <c r="M2464" s="63">
        <v>0</v>
      </c>
      <c r="N2464" s="64">
        <v>17000525.039999999</v>
      </c>
      <c r="O2464" s="110">
        <v>5356889</v>
      </c>
      <c r="P2464" s="110">
        <v>0</v>
      </c>
      <c r="Q2464" s="110">
        <v>0</v>
      </c>
      <c r="R2464" s="110">
        <v>5356889</v>
      </c>
      <c r="S2464" s="110">
        <v>0</v>
      </c>
    </row>
    <row r="2465" spans="1:19" ht="15.75" customHeight="1" x14ac:dyDescent="0.3">
      <c r="A2465" s="67" t="s">
        <v>2486</v>
      </c>
      <c r="B2465" s="67" t="s">
        <v>27</v>
      </c>
      <c r="C2465" s="68" t="s">
        <v>440</v>
      </c>
      <c r="D2465" s="68"/>
      <c r="E2465" s="69" t="s">
        <v>441</v>
      </c>
      <c r="F2465" s="63">
        <v>1115863494.3872766</v>
      </c>
      <c r="G2465" s="63">
        <v>10917624701.321592</v>
      </c>
      <c r="H2465" s="63">
        <v>0</v>
      </c>
      <c r="I2465" s="112">
        <v>12033488195.70887</v>
      </c>
      <c r="J2465" s="63">
        <v>1115863494.3872766</v>
      </c>
      <c r="K2465" s="65">
        <v>11462531722.379999</v>
      </c>
      <c r="L2465" s="112">
        <v>12578395216.767277</v>
      </c>
      <c r="M2465" s="63">
        <v>2422708145.5227222</v>
      </c>
      <c r="N2465" s="64">
        <v>12033488195.709999</v>
      </c>
      <c r="O2465" s="110">
        <v>544907021.05727768</v>
      </c>
      <c r="P2465" s="110">
        <v>0</v>
      </c>
      <c r="Q2465" s="110">
        <v>0</v>
      </c>
      <c r="R2465" s="110">
        <v>544907021.05727768</v>
      </c>
      <c r="S2465" s="110">
        <v>2422708145.5227222</v>
      </c>
    </row>
    <row r="2466" spans="1:19" ht="15.75" customHeight="1" x14ac:dyDescent="0.3">
      <c r="A2466" s="67" t="s">
        <v>2486</v>
      </c>
      <c r="B2466" s="67" t="s">
        <v>27</v>
      </c>
      <c r="C2466" s="68" t="s">
        <v>442</v>
      </c>
      <c r="D2466" s="68"/>
      <c r="E2466" s="69" t="s">
        <v>443</v>
      </c>
      <c r="F2466" s="63">
        <v>146975201.36594334</v>
      </c>
      <c r="G2466" s="63">
        <v>801527059.21206164</v>
      </c>
      <c r="H2466" s="63">
        <v>0</v>
      </c>
      <c r="I2466" s="112">
        <v>948502260.57800496</v>
      </c>
      <c r="J2466" s="63">
        <v>146975201.36594334</v>
      </c>
      <c r="K2466" s="65">
        <v>815793118.91000009</v>
      </c>
      <c r="L2466" s="112">
        <v>962768320.2759434</v>
      </c>
      <c r="M2466" s="63">
        <v>319105355.92405665</v>
      </c>
      <c r="N2466" s="64">
        <v>948502260.57999992</v>
      </c>
      <c r="O2466" s="110">
        <v>14266059.695943475</v>
      </c>
      <c r="P2466" s="110">
        <v>0</v>
      </c>
      <c r="Q2466" s="110">
        <v>0</v>
      </c>
      <c r="R2466" s="110">
        <v>14266059.695943475</v>
      </c>
      <c r="S2466" s="110">
        <v>319105355.92405665</v>
      </c>
    </row>
    <row r="2467" spans="1:19" ht="15.75" customHeight="1" x14ac:dyDescent="0.3">
      <c r="A2467" s="67" t="s">
        <v>2486</v>
      </c>
      <c r="B2467" s="67" t="s">
        <v>27</v>
      </c>
      <c r="C2467" s="68" t="s">
        <v>452</v>
      </c>
      <c r="D2467" s="68"/>
      <c r="E2467" s="69" t="s">
        <v>453</v>
      </c>
      <c r="F2467" s="63">
        <v>111193.69999999925</v>
      </c>
      <c r="G2467" s="63">
        <v>0</v>
      </c>
      <c r="H2467" s="63">
        <v>0</v>
      </c>
      <c r="I2467" s="112">
        <v>111193.69999999925</v>
      </c>
      <c r="J2467" s="63">
        <v>111193.69999999925</v>
      </c>
      <c r="K2467" s="65">
        <v>0</v>
      </c>
      <c r="L2467" s="112">
        <v>111193.69999999925</v>
      </c>
      <c r="M2467" s="63">
        <v>7.4214767664670944E-10</v>
      </c>
      <c r="N2467" s="64">
        <v>111193.7</v>
      </c>
      <c r="O2467" s="110">
        <v>-7.4214767664670944E-10</v>
      </c>
      <c r="P2467" s="110">
        <v>-7.4214767664670944E-10</v>
      </c>
      <c r="Q2467" s="110">
        <v>7.4214767664670944E-10</v>
      </c>
      <c r="R2467" s="110">
        <v>0</v>
      </c>
      <c r="S2467" s="110">
        <v>0</v>
      </c>
    </row>
    <row r="2468" spans="1:19" ht="15.75" customHeight="1" x14ac:dyDescent="0.3">
      <c r="A2468" s="67" t="s">
        <v>2486</v>
      </c>
      <c r="B2468" s="67" t="s">
        <v>27</v>
      </c>
      <c r="C2468" s="68" t="s">
        <v>454</v>
      </c>
      <c r="D2468" s="68"/>
      <c r="E2468" s="69" t="s">
        <v>455</v>
      </c>
      <c r="F2468" s="63">
        <v>6626304.75</v>
      </c>
      <c r="G2468" s="63">
        <v>0</v>
      </c>
      <c r="H2468" s="63">
        <v>0</v>
      </c>
      <c r="I2468" s="112">
        <v>6626304.75</v>
      </c>
      <c r="J2468" s="63">
        <v>6626304.75</v>
      </c>
      <c r="K2468" s="65">
        <v>0</v>
      </c>
      <c r="L2468" s="112">
        <v>6626304.75</v>
      </c>
      <c r="M2468" s="63">
        <v>0</v>
      </c>
      <c r="N2468" s="64">
        <v>6626304.75</v>
      </c>
      <c r="O2468" s="110">
        <v>0</v>
      </c>
      <c r="P2468" s="110">
        <v>0</v>
      </c>
      <c r="Q2468" s="110">
        <v>0</v>
      </c>
      <c r="R2468" s="110">
        <v>0</v>
      </c>
      <c r="S2468" s="110">
        <v>0</v>
      </c>
    </row>
    <row r="2469" spans="1:19" ht="15.75" customHeight="1" x14ac:dyDescent="0.3">
      <c r="A2469" s="67" t="s">
        <v>2486</v>
      </c>
      <c r="B2469" s="67" t="s">
        <v>27</v>
      </c>
      <c r="C2469" s="68" t="s">
        <v>456</v>
      </c>
      <c r="D2469" s="68"/>
      <c r="E2469" s="69" t="s">
        <v>457</v>
      </c>
      <c r="F2469" s="63">
        <v>194.93000000000029</v>
      </c>
      <c r="G2469" s="63">
        <v>0</v>
      </c>
      <c r="H2469" s="63">
        <v>0</v>
      </c>
      <c r="I2469" s="112">
        <v>194.93000000000029</v>
      </c>
      <c r="J2469" s="63">
        <v>194.93000000000029</v>
      </c>
      <c r="K2469" s="65">
        <v>0</v>
      </c>
      <c r="L2469" s="112">
        <v>194.93000000000029</v>
      </c>
      <c r="M2469" s="63">
        <v>-2.8421709430404007E-13</v>
      </c>
      <c r="N2469" s="64">
        <v>194.93</v>
      </c>
      <c r="O2469" s="110">
        <v>2.8421709430404007E-13</v>
      </c>
      <c r="P2469" s="110">
        <v>0</v>
      </c>
      <c r="Q2469" s="110">
        <v>0</v>
      </c>
      <c r="R2469" s="110">
        <v>2.8421709430404007E-13</v>
      </c>
      <c r="S2469" s="110">
        <v>-2.8421709430404007E-13</v>
      </c>
    </row>
    <row r="2470" spans="1:19" ht="15.75" customHeight="1" x14ac:dyDescent="0.3">
      <c r="A2470" s="67" t="s">
        <v>2486</v>
      </c>
      <c r="B2470" s="67" t="s">
        <v>27</v>
      </c>
      <c r="C2470" s="68" t="s">
        <v>460</v>
      </c>
      <c r="D2470" s="68"/>
      <c r="E2470" s="69" t="s">
        <v>461</v>
      </c>
      <c r="F2470" s="63">
        <v>10651172.800000001</v>
      </c>
      <c r="G2470" s="63">
        <v>0</v>
      </c>
      <c r="H2470" s="63">
        <v>0</v>
      </c>
      <c r="I2470" s="112">
        <v>10651172.800000001</v>
      </c>
      <c r="J2470" s="63">
        <v>10651172.800000001</v>
      </c>
      <c r="K2470" s="65">
        <v>0</v>
      </c>
      <c r="L2470" s="112">
        <v>10651172.800000001</v>
      </c>
      <c r="M2470" s="63">
        <v>0</v>
      </c>
      <c r="N2470" s="64">
        <v>10651172.800000001</v>
      </c>
      <c r="O2470" s="110">
        <v>0</v>
      </c>
      <c r="P2470" s="110">
        <v>0</v>
      </c>
      <c r="Q2470" s="110">
        <v>0</v>
      </c>
      <c r="R2470" s="110">
        <v>0</v>
      </c>
      <c r="S2470" s="110">
        <v>0</v>
      </c>
    </row>
    <row r="2471" spans="1:19" ht="15.75" customHeight="1" x14ac:dyDescent="0.3">
      <c r="A2471" s="67" t="s">
        <v>2486</v>
      </c>
      <c r="B2471" s="67" t="s">
        <v>27</v>
      </c>
      <c r="C2471" s="68" t="s">
        <v>462</v>
      </c>
      <c r="D2471" s="68"/>
      <c r="E2471" s="69" t="s">
        <v>2500</v>
      </c>
      <c r="F2471" s="63">
        <v>0</v>
      </c>
      <c r="G2471" s="63">
        <v>0</v>
      </c>
      <c r="H2471" s="63">
        <v>0</v>
      </c>
      <c r="I2471" s="112">
        <v>0</v>
      </c>
      <c r="J2471" s="63">
        <v>0</v>
      </c>
      <c r="K2471" s="65">
        <v>2944</v>
      </c>
      <c r="L2471" s="112">
        <v>2944</v>
      </c>
      <c r="M2471" s="63">
        <v>0</v>
      </c>
      <c r="N2471" s="64">
        <v>0</v>
      </c>
      <c r="O2471" s="110">
        <v>2944</v>
      </c>
      <c r="P2471" s="110">
        <v>0</v>
      </c>
      <c r="Q2471" s="110">
        <v>0</v>
      </c>
      <c r="R2471" s="110">
        <v>2944</v>
      </c>
      <c r="S2471" s="110">
        <v>0</v>
      </c>
    </row>
    <row r="2472" spans="1:19" ht="15.75" customHeight="1" x14ac:dyDescent="0.3">
      <c r="A2472" s="67" t="s">
        <v>2486</v>
      </c>
      <c r="B2472" s="67" t="s">
        <v>27</v>
      </c>
      <c r="C2472" s="68" t="s">
        <v>464</v>
      </c>
      <c r="D2472" s="68"/>
      <c r="E2472" s="69" t="s">
        <v>465</v>
      </c>
      <c r="F2472" s="63">
        <v>364469447.43999994</v>
      </c>
      <c r="G2472" s="63">
        <v>989143311.60097325</v>
      </c>
      <c r="H2472" s="63">
        <v>0</v>
      </c>
      <c r="I2472" s="112">
        <v>1353612759.0409732</v>
      </c>
      <c r="J2472" s="63">
        <v>364469447.43999994</v>
      </c>
      <c r="K2472" s="65">
        <v>38195538</v>
      </c>
      <c r="L2472" s="112">
        <v>402664985.43999994</v>
      </c>
      <c r="M2472" s="63">
        <v>0</v>
      </c>
      <c r="N2472" s="64">
        <v>398637086.43999994</v>
      </c>
      <c r="O2472" s="110">
        <v>4027899</v>
      </c>
      <c r="P2472" s="110">
        <v>0</v>
      </c>
      <c r="Q2472" s="110">
        <v>0</v>
      </c>
      <c r="R2472" s="110">
        <v>4027899</v>
      </c>
      <c r="S2472" s="110">
        <v>0</v>
      </c>
    </row>
    <row r="2473" spans="1:19" ht="15.75" customHeight="1" x14ac:dyDescent="0.3">
      <c r="A2473" s="67" t="s">
        <v>2486</v>
      </c>
      <c r="B2473" s="67" t="s">
        <v>27</v>
      </c>
      <c r="C2473" s="68" t="s">
        <v>466</v>
      </c>
      <c r="D2473" s="68"/>
      <c r="E2473" s="69" t="s">
        <v>467</v>
      </c>
      <c r="F2473" s="63">
        <v>18374638.859999999</v>
      </c>
      <c r="G2473" s="63">
        <v>781527.29514486552</v>
      </c>
      <c r="H2473" s="63">
        <v>0</v>
      </c>
      <c r="I2473" s="112">
        <v>19156166.155144867</v>
      </c>
      <c r="J2473" s="63">
        <v>18374638.859999999</v>
      </c>
      <c r="K2473" s="65">
        <v>3019223.4700000025</v>
      </c>
      <c r="L2473" s="112">
        <v>21393862.330000002</v>
      </c>
      <c r="M2473" s="63">
        <v>0</v>
      </c>
      <c r="N2473" s="64">
        <v>19156166.16</v>
      </c>
      <c r="O2473" s="110">
        <v>2237696.1700000018</v>
      </c>
      <c r="P2473" s="110">
        <v>0</v>
      </c>
      <c r="Q2473" s="110">
        <v>0</v>
      </c>
      <c r="R2473" s="110">
        <v>2237696.1700000018</v>
      </c>
      <c r="S2473" s="110">
        <v>0</v>
      </c>
    </row>
    <row r="2474" spans="1:19" ht="15.75" customHeight="1" x14ac:dyDescent="0.3">
      <c r="A2474" s="67" t="s">
        <v>2486</v>
      </c>
      <c r="B2474" s="67" t="s">
        <v>27</v>
      </c>
      <c r="C2474" s="68" t="s">
        <v>468</v>
      </c>
      <c r="D2474" s="68"/>
      <c r="E2474" s="69" t="s">
        <v>469</v>
      </c>
      <c r="F2474" s="63">
        <v>288218919.53213447</v>
      </c>
      <c r="G2474" s="63">
        <v>638804121.57193422</v>
      </c>
      <c r="H2474" s="63">
        <v>0</v>
      </c>
      <c r="I2474" s="112">
        <v>927023041.10406876</v>
      </c>
      <c r="J2474" s="63">
        <v>288218919.53213447</v>
      </c>
      <c r="K2474" s="65">
        <v>50495117</v>
      </c>
      <c r="L2474" s="112">
        <v>338714036.53213447</v>
      </c>
      <c r="M2474" s="63">
        <v>625766796.34786558</v>
      </c>
      <c r="N2474" s="64">
        <v>922612917.88</v>
      </c>
      <c r="O2474" s="110">
        <v>-583898881.34786558</v>
      </c>
      <c r="P2474" s="110">
        <v>-583898881.34786558</v>
      </c>
      <c r="Q2474" s="110">
        <v>583898881.34786558</v>
      </c>
      <c r="R2474" s="110">
        <v>0</v>
      </c>
      <c r="S2474" s="110">
        <v>41867915</v>
      </c>
    </row>
    <row r="2475" spans="1:19" ht="15.75" customHeight="1" x14ac:dyDescent="0.3">
      <c r="A2475" s="67" t="s">
        <v>2486</v>
      </c>
      <c r="B2475" s="67" t="s">
        <v>27</v>
      </c>
      <c r="C2475" s="68" t="s">
        <v>470</v>
      </c>
      <c r="D2475" s="68"/>
      <c r="E2475" s="69" t="s">
        <v>471</v>
      </c>
      <c r="F2475" s="63">
        <v>5708497.6099999994</v>
      </c>
      <c r="G2475" s="63">
        <v>81815981.121838227</v>
      </c>
      <c r="H2475" s="63">
        <v>0</v>
      </c>
      <c r="I2475" s="112">
        <v>87524478.731838226</v>
      </c>
      <c r="J2475" s="63">
        <v>5708497.6099999994</v>
      </c>
      <c r="K2475" s="65">
        <v>79735171</v>
      </c>
      <c r="L2475" s="112">
        <v>85443668.609999999</v>
      </c>
      <c r="M2475" s="63">
        <v>0</v>
      </c>
      <c r="N2475" s="64">
        <v>85443668.609999999</v>
      </c>
      <c r="O2475" s="110">
        <v>0</v>
      </c>
      <c r="P2475" s="110">
        <v>0</v>
      </c>
      <c r="Q2475" s="110">
        <v>0</v>
      </c>
      <c r="R2475" s="110">
        <v>0</v>
      </c>
      <c r="S2475" s="110">
        <v>0</v>
      </c>
    </row>
    <row r="2476" spans="1:19" ht="15.75" customHeight="1" x14ac:dyDescent="0.3">
      <c r="A2476" s="67" t="s">
        <v>2486</v>
      </c>
      <c r="B2476" s="67" t="s">
        <v>27</v>
      </c>
      <c r="C2476" s="68" t="s">
        <v>476</v>
      </c>
      <c r="D2476" s="68"/>
      <c r="E2476" s="69" t="s">
        <v>477</v>
      </c>
      <c r="F2476" s="63">
        <v>13554569.129999999</v>
      </c>
      <c r="G2476" s="63">
        <v>7446314.5306294654</v>
      </c>
      <c r="H2476" s="63">
        <v>0</v>
      </c>
      <c r="I2476" s="112">
        <v>21000883.660629466</v>
      </c>
      <c r="J2476" s="63">
        <v>13554569.129999999</v>
      </c>
      <c r="K2476" s="65">
        <v>238192</v>
      </c>
      <c r="L2476" s="112">
        <v>13792761.129999999</v>
      </c>
      <c r="M2476" s="63">
        <v>0</v>
      </c>
      <c r="N2476" s="64">
        <v>13792761.129999999</v>
      </c>
      <c r="O2476" s="110">
        <v>0</v>
      </c>
      <c r="P2476" s="110">
        <v>0</v>
      </c>
      <c r="Q2476" s="110">
        <v>0</v>
      </c>
      <c r="R2476" s="110">
        <v>0</v>
      </c>
      <c r="S2476" s="110">
        <v>0</v>
      </c>
    </row>
    <row r="2477" spans="1:19" ht="15.75" customHeight="1" x14ac:dyDescent="0.3">
      <c r="A2477" s="67" t="s">
        <v>2486</v>
      </c>
      <c r="B2477" s="67" t="s">
        <v>27</v>
      </c>
      <c r="C2477" s="68" t="s">
        <v>482</v>
      </c>
      <c r="D2477" s="68"/>
      <c r="E2477" s="69" t="s">
        <v>483</v>
      </c>
      <c r="F2477" s="63">
        <v>10170000.41</v>
      </c>
      <c r="G2477" s="63">
        <v>0</v>
      </c>
      <c r="H2477" s="63">
        <v>0</v>
      </c>
      <c r="I2477" s="112">
        <v>10170000.41</v>
      </c>
      <c r="J2477" s="63">
        <v>10170000.41</v>
      </c>
      <c r="K2477" s="65">
        <v>0</v>
      </c>
      <c r="L2477" s="112">
        <v>10170000.41</v>
      </c>
      <c r="M2477" s="63">
        <v>0</v>
      </c>
      <c r="N2477" s="64">
        <v>10170000.41</v>
      </c>
      <c r="O2477" s="110">
        <v>0</v>
      </c>
      <c r="P2477" s="110">
        <v>0</v>
      </c>
      <c r="Q2477" s="110">
        <v>0</v>
      </c>
      <c r="R2477" s="110">
        <v>0</v>
      </c>
      <c r="S2477" s="110">
        <v>0</v>
      </c>
    </row>
    <row r="2478" spans="1:19" ht="15.75" customHeight="1" x14ac:dyDescent="0.3">
      <c r="A2478" s="67" t="s">
        <v>2486</v>
      </c>
      <c r="B2478" s="67" t="s">
        <v>27</v>
      </c>
      <c r="C2478" s="68" t="s">
        <v>486</v>
      </c>
      <c r="D2478" s="68"/>
      <c r="E2478" s="69" t="s">
        <v>487</v>
      </c>
      <c r="F2478" s="63">
        <v>8020910.5030127764</v>
      </c>
      <c r="G2478" s="63">
        <v>109491389.08862956</v>
      </c>
      <c r="H2478" s="63">
        <v>0</v>
      </c>
      <c r="I2478" s="112">
        <v>117512299.59164234</v>
      </c>
      <c r="J2478" s="63">
        <v>8020910.5030127764</v>
      </c>
      <c r="K2478" s="65">
        <v>49494954.999999985</v>
      </c>
      <c r="L2478" s="112">
        <v>57515865.503012761</v>
      </c>
      <c r="M2478" s="63">
        <v>17414607.886987224</v>
      </c>
      <c r="N2478" s="64">
        <v>74930473.889999986</v>
      </c>
      <c r="O2478" s="110">
        <v>-17414608.386987224</v>
      </c>
      <c r="P2478" s="110">
        <v>-17414608.386987224</v>
      </c>
      <c r="Q2478" s="110">
        <v>17414607.886987224</v>
      </c>
      <c r="R2478" s="110">
        <v>-0.5</v>
      </c>
      <c r="S2478" s="110">
        <v>0</v>
      </c>
    </row>
    <row r="2479" spans="1:19" ht="15.75" customHeight="1" x14ac:dyDescent="0.3">
      <c r="A2479" s="67" t="s">
        <v>2486</v>
      </c>
      <c r="B2479" s="67" t="s">
        <v>27</v>
      </c>
      <c r="C2479" s="68" t="s">
        <v>488</v>
      </c>
      <c r="D2479" s="68"/>
      <c r="E2479" s="69" t="s">
        <v>489</v>
      </c>
      <c r="F2479" s="63">
        <v>20091.75845969285</v>
      </c>
      <c r="G2479" s="63">
        <v>0</v>
      </c>
      <c r="H2479" s="63">
        <v>0</v>
      </c>
      <c r="I2479" s="112">
        <v>20091.75845969285</v>
      </c>
      <c r="J2479" s="63">
        <v>20091.75845969285</v>
      </c>
      <c r="K2479" s="65">
        <v>418106</v>
      </c>
      <c r="L2479" s="112">
        <v>438197.75845969282</v>
      </c>
      <c r="M2479" s="63">
        <v>43622.24154030715</v>
      </c>
      <c r="N2479" s="64">
        <v>0</v>
      </c>
      <c r="O2479" s="110">
        <v>438197.75845969282</v>
      </c>
      <c r="P2479" s="110">
        <v>0</v>
      </c>
      <c r="Q2479" s="110">
        <v>0</v>
      </c>
      <c r="R2479" s="110">
        <v>438197.75845969282</v>
      </c>
      <c r="S2479" s="110">
        <v>43622.24154030715</v>
      </c>
    </row>
    <row r="2480" spans="1:19" ht="15.75" customHeight="1" x14ac:dyDescent="0.3">
      <c r="A2480" s="67" t="s">
        <v>2486</v>
      </c>
      <c r="B2480" s="67" t="s">
        <v>27</v>
      </c>
      <c r="C2480" s="68" t="s">
        <v>490</v>
      </c>
      <c r="D2480" s="68"/>
      <c r="E2480" s="69" t="s">
        <v>491</v>
      </c>
      <c r="F2480" s="63">
        <v>8239910.9299999997</v>
      </c>
      <c r="G2480" s="63">
        <v>2774626.0325370468</v>
      </c>
      <c r="H2480" s="63">
        <v>0</v>
      </c>
      <c r="I2480" s="112">
        <v>11014536.962537047</v>
      </c>
      <c r="J2480" s="63">
        <v>8239910.9299999997</v>
      </c>
      <c r="K2480" s="65">
        <v>6093891</v>
      </c>
      <c r="L2480" s="112">
        <v>14333801.93</v>
      </c>
      <c r="M2480" s="63">
        <v>0</v>
      </c>
      <c r="N2480" s="64">
        <v>11014536.960000001</v>
      </c>
      <c r="O2480" s="110">
        <v>3319264.9699999988</v>
      </c>
      <c r="P2480" s="110">
        <v>0</v>
      </c>
      <c r="Q2480" s="110">
        <v>0</v>
      </c>
      <c r="R2480" s="110">
        <v>3319264.9699999988</v>
      </c>
      <c r="S2480" s="110">
        <v>0</v>
      </c>
    </row>
    <row r="2481" spans="1:19" ht="15.75" customHeight="1" x14ac:dyDescent="0.3">
      <c r="A2481" s="67" t="s">
        <v>2486</v>
      </c>
      <c r="B2481" s="67" t="s">
        <v>27</v>
      </c>
      <c r="C2481" s="68" t="s">
        <v>492</v>
      </c>
      <c r="D2481" s="68"/>
      <c r="E2481" s="69" t="s">
        <v>493</v>
      </c>
      <c r="F2481" s="63">
        <v>117689761.73000002</v>
      </c>
      <c r="G2481" s="63">
        <v>1242049043.5280657</v>
      </c>
      <c r="H2481" s="63">
        <v>0</v>
      </c>
      <c r="I2481" s="112">
        <v>1359738805.2580657</v>
      </c>
      <c r="J2481" s="63">
        <v>117689761.73000002</v>
      </c>
      <c r="K2481" s="65">
        <v>373509889.76999998</v>
      </c>
      <c r="L2481" s="112">
        <v>491199651.5</v>
      </c>
      <c r="M2481" s="63">
        <v>0</v>
      </c>
      <c r="N2481" s="64">
        <v>463978573.01999998</v>
      </c>
      <c r="O2481" s="110">
        <v>27221078.480000019</v>
      </c>
      <c r="P2481" s="110">
        <v>0</v>
      </c>
      <c r="Q2481" s="110">
        <v>0</v>
      </c>
      <c r="R2481" s="110">
        <v>27221078.480000019</v>
      </c>
      <c r="S2481" s="110">
        <v>0</v>
      </c>
    </row>
    <row r="2482" spans="1:19" ht="15.75" customHeight="1" x14ac:dyDescent="0.3">
      <c r="A2482" s="67" t="s">
        <v>2486</v>
      </c>
      <c r="B2482" s="67" t="s">
        <v>27</v>
      </c>
      <c r="C2482" s="68" t="s">
        <v>494</v>
      </c>
      <c r="D2482" s="68"/>
      <c r="E2482" s="69" t="s">
        <v>495</v>
      </c>
      <c r="F2482" s="63">
        <v>35919417.030000001</v>
      </c>
      <c r="G2482" s="63">
        <v>30322573.439993739</v>
      </c>
      <c r="H2482" s="63">
        <v>0</v>
      </c>
      <c r="I2482" s="112">
        <v>66241990.46999374</v>
      </c>
      <c r="J2482" s="63">
        <v>35919417.030000001</v>
      </c>
      <c r="K2482" s="65">
        <v>74402944</v>
      </c>
      <c r="L2482" s="112">
        <v>110322361.03</v>
      </c>
      <c r="M2482" s="63">
        <v>0</v>
      </c>
      <c r="N2482" s="64">
        <v>66241990.469999999</v>
      </c>
      <c r="O2482" s="110">
        <v>44080370.560000002</v>
      </c>
      <c r="P2482" s="110">
        <v>0</v>
      </c>
      <c r="Q2482" s="110">
        <v>0</v>
      </c>
      <c r="R2482" s="110">
        <v>44080370.560000002</v>
      </c>
      <c r="S2482" s="110">
        <v>0</v>
      </c>
    </row>
    <row r="2483" spans="1:19" ht="15.75" customHeight="1" x14ac:dyDescent="0.3">
      <c r="A2483" s="67" t="s">
        <v>2486</v>
      </c>
      <c r="B2483" s="67" t="s">
        <v>27</v>
      </c>
      <c r="C2483" s="68" t="s">
        <v>496</v>
      </c>
      <c r="D2483" s="68"/>
      <c r="E2483" s="69" t="s">
        <v>2501</v>
      </c>
      <c r="F2483" s="63">
        <v>0</v>
      </c>
      <c r="G2483" s="63">
        <v>0</v>
      </c>
      <c r="H2483" s="63">
        <v>0</v>
      </c>
      <c r="I2483" s="112">
        <v>0</v>
      </c>
      <c r="J2483" s="63">
        <v>0</v>
      </c>
      <c r="K2483" s="65">
        <v>15330659</v>
      </c>
      <c r="L2483" s="112">
        <v>15330659</v>
      </c>
      <c r="M2483" s="63">
        <v>0</v>
      </c>
      <c r="N2483" s="64">
        <v>0</v>
      </c>
      <c r="O2483" s="110">
        <v>15330659</v>
      </c>
      <c r="P2483" s="110">
        <v>0</v>
      </c>
      <c r="Q2483" s="110">
        <v>0</v>
      </c>
      <c r="R2483" s="110">
        <v>15330659</v>
      </c>
      <c r="S2483" s="110">
        <v>0</v>
      </c>
    </row>
    <row r="2484" spans="1:19" ht="15.75" customHeight="1" x14ac:dyDescent="0.3">
      <c r="A2484" s="67" t="s">
        <v>2486</v>
      </c>
      <c r="B2484" s="67" t="s">
        <v>27</v>
      </c>
      <c r="C2484" s="68" t="s">
        <v>498</v>
      </c>
      <c r="D2484" s="68"/>
      <c r="E2484" s="69" t="s">
        <v>499</v>
      </c>
      <c r="F2484" s="63">
        <v>44237101.606471062</v>
      </c>
      <c r="G2484" s="63">
        <v>1286975854.4461641</v>
      </c>
      <c r="H2484" s="63">
        <v>0</v>
      </c>
      <c r="I2484" s="112">
        <v>1331212956.0526352</v>
      </c>
      <c r="J2484" s="63">
        <v>44237101.606471062</v>
      </c>
      <c r="K2484" s="65">
        <v>1008296734.9999998</v>
      </c>
      <c r="L2484" s="112">
        <v>1052533836.6064708</v>
      </c>
      <c r="M2484" s="63">
        <v>79021837.573529005</v>
      </c>
      <c r="N2484" s="64">
        <v>1116646063.1799998</v>
      </c>
      <c r="O2484" s="110">
        <v>-64112226.573529005</v>
      </c>
      <c r="P2484" s="110">
        <v>-64112226.573529005</v>
      </c>
      <c r="Q2484" s="110">
        <v>64112226.573529005</v>
      </c>
      <c r="R2484" s="110">
        <v>0</v>
      </c>
      <c r="S2484" s="110">
        <v>14909611</v>
      </c>
    </row>
    <row r="2485" spans="1:19" ht="15.75" customHeight="1" x14ac:dyDescent="0.3">
      <c r="A2485" s="67" t="s">
        <v>2486</v>
      </c>
      <c r="B2485" s="67" t="s">
        <v>27</v>
      </c>
      <c r="C2485" s="68" t="s">
        <v>500</v>
      </c>
      <c r="D2485" s="68"/>
      <c r="E2485" s="69" t="s">
        <v>501</v>
      </c>
      <c r="F2485" s="63">
        <v>561583462.16000009</v>
      </c>
      <c r="G2485" s="63">
        <v>1733255460.5557945</v>
      </c>
      <c r="H2485" s="63">
        <v>0</v>
      </c>
      <c r="I2485" s="112">
        <v>2294838922.7157946</v>
      </c>
      <c r="J2485" s="63">
        <v>561583462.16000009</v>
      </c>
      <c r="K2485" s="65">
        <v>570200774</v>
      </c>
      <c r="L2485" s="112">
        <v>1131784236.1600001</v>
      </c>
      <c r="M2485" s="63">
        <v>0</v>
      </c>
      <c r="N2485" s="64">
        <v>1116655070.1600001</v>
      </c>
      <c r="O2485" s="110">
        <v>15129166</v>
      </c>
      <c r="P2485" s="110">
        <v>0</v>
      </c>
      <c r="Q2485" s="110">
        <v>0</v>
      </c>
      <c r="R2485" s="110">
        <v>15129166</v>
      </c>
      <c r="S2485" s="110">
        <v>0</v>
      </c>
    </row>
    <row r="2486" spans="1:19" ht="15.75" customHeight="1" x14ac:dyDescent="0.3">
      <c r="A2486" s="67" t="s">
        <v>2486</v>
      </c>
      <c r="B2486" s="67" t="s">
        <v>27</v>
      </c>
      <c r="C2486" s="68" t="s">
        <v>504</v>
      </c>
      <c r="D2486" s="68"/>
      <c r="E2486" s="69" t="s">
        <v>505</v>
      </c>
      <c r="F2486" s="63">
        <v>36385050.514917552</v>
      </c>
      <c r="G2486" s="63">
        <v>521898370.92165005</v>
      </c>
      <c r="H2486" s="63">
        <v>0</v>
      </c>
      <c r="I2486" s="112">
        <v>558283421.43656754</v>
      </c>
      <c r="J2486" s="63">
        <v>36385050.514917552</v>
      </c>
      <c r="K2486" s="65">
        <v>658999143.90999997</v>
      </c>
      <c r="L2486" s="112">
        <v>695384194.42491746</v>
      </c>
      <c r="M2486" s="63">
        <v>78997438.935082436</v>
      </c>
      <c r="N2486" s="64">
        <v>558283421.92000008</v>
      </c>
      <c r="O2486" s="110">
        <v>137100772.50491738</v>
      </c>
      <c r="P2486" s="110">
        <v>0</v>
      </c>
      <c r="Q2486" s="110">
        <v>0</v>
      </c>
      <c r="R2486" s="110">
        <v>137100772.50491738</v>
      </c>
      <c r="S2486" s="110">
        <v>78997438.935082436</v>
      </c>
    </row>
    <row r="2487" spans="1:19" ht="15.75" customHeight="1" x14ac:dyDescent="0.3">
      <c r="A2487" s="67" t="s">
        <v>2486</v>
      </c>
      <c r="B2487" s="67" t="s">
        <v>27</v>
      </c>
      <c r="C2487" s="68" t="s">
        <v>506</v>
      </c>
      <c r="D2487" s="68"/>
      <c r="E2487" s="69" t="s">
        <v>507</v>
      </c>
      <c r="F2487" s="63">
        <v>47261065.104814008</v>
      </c>
      <c r="G2487" s="63">
        <v>66744559.774881482</v>
      </c>
      <c r="H2487" s="63">
        <v>0</v>
      </c>
      <c r="I2487" s="112">
        <v>114005624.87969549</v>
      </c>
      <c r="J2487" s="63">
        <v>47261065.104814008</v>
      </c>
      <c r="K2487" s="65">
        <v>248605117.99999997</v>
      </c>
      <c r="L2487" s="112">
        <v>295866183.10481399</v>
      </c>
      <c r="M2487" s="63">
        <v>102610908.92518599</v>
      </c>
      <c r="N2487" s="64">
        <v>114005624.77000001</v>
      </c>
      <c r="O2487" s="110">
        <v>181860558.33481398</v>
      </c>
      <c r="P2487" s="110">
        <v>0</v>
      </c>
      <c r="Q2487" s="110">
        <v>0</v>
      </c>
      <c r="R2487" s="110">
        <v>181860558.33481398</v>
      </c>
      <c r="S2487" s="110">
        <v>102610908.92518599</v>
      </c>
    </row>
    <row r="2488" spans="1:19" ht="15.75" customHeight="1" x14ac:dyDescent="0.3">
      <c r="A2488" s="67" t="s">
        <v>2486</v>
      </c>
      <c r="B2488" s="67" t="s">
        <v>27</v>
      </c>
      <c r="C2488" s="68" t="s">
        <v>508</v>
      </c>
      <c r="D2488" s="68"/>
      <c r="E2488" s="69" t="s">
        <v>509</v>
      </c>
      <c r="F2488" s="63">
        <v>20758371.6224586</v>
      </c>
      <c r="G2488" s="63">
        <v>0</v>
      </c>
      <c r="H2488" s="63">
        <v>0</v>
      </c>
      <c r="I2488" s="112">
        <v>20758371.6224586</v>
      </c>
      <c r="J2488" s="63">
        <v>20758371.6224586</v>
      </c>
      <c r="K2488" s="65">
        <v>87141668.99000001</v>
      </c>
      <c r="L2488" s="112">
        <v>107900040.61245862</v>
      </c>
      <c r="M2488" s="63">
        <v>45069559.3775414</v>
      </c>
      <c r="N2488" s="64">
        <v>0</v>
      </c>
      <c r="O2488" s="110">
        <v>107900040.61245862</v>
      </c>
      <c r="P2488" s="110">
        <v>0</v>
      </c>
      <c r="Q2488" s="110">
        <v>0</v>
      </c>
      <c r="R2488" s="110">
        <v>107900040.61245862</v>
      </c>
      <c r="S2488" s="110">
        <v>45069559.3775414</v>
      </c>
    </row>
    <row r="2489" spans="1:19" ht="15.75" customHeight="1" x14ac:dyDescent="0.3">
      <c r="A2489" s="67" t="s">
        <v>2486</v>
      </c>
      <c r="B2489" s="67" t="s">
        <v>27</v>
      </c>
      <c r="C2489" s="68" t="s">
        <v>510</v>
      </c>
      <c r="D2489" s="68"/>
      <c r="E2489" s="69" t="s">
        <v>2502</v>
      </c>
      <c r="F2489" s="63">
        <v>0</v>
      </c>
      <c r="G2489" s="63">
        <v>0</v>
      </c>
      <c r="H2489" s="63">
        <v>0</v>
      </c>
      <c r="I2489" s="112">
        <v>0</v>
      </c>
      <c r="J2489" s="63">
        <v>0</v>
      </c>
      <c r="K2489" s="65">
        <v>393460</v>
      </c>
      <c r="L2489" s="112">
        <v>393460</v>
      </c>
      <c r="M2489" s="63">
        <v>0</v>
      </c>
      <c r="N2489" s="64">
        <v>0</v>
      </c>
      <c r="O2489" s="110">
        <v>393460</v>
      </c>
      <c r="P2489" s="110">
        <v>0</v>
      </c>
      <c r="Q2489" s="110">
        <v>0</v>
      </c>
      <c r="R2489" s="110">
        <v>393460</v>
      </c>
      <c r="S2489" s="110">
        <v>0</v>
      </c>
    </row>
    <row r="2490" spans="1:19" ht="15.75" customHeight="1" x14ac:dyDescent="0.3">
      <c r="A2490" s="67" t="s">
        <v>2486</v>
      </c>
      <c r="B2490" s="67" t="s">
        <v>29</v>
      </c>
      <c r="C2490" s="68" t="s">
        <v>224</v>
      </c>
      <c r="D2490" s="68"/>
      <c r="E2490" s="69" t="s">
        <v>225</v>
      </c>
      <c r="F2490" s="63">
        <v>5302833533.4000015</v>
      </c>
      <c r="G2490" s="63">
        <v>59886185592.524551</v>
      </c>
      <c r="H2490" s="63">
        <v>0</v>
      </c>
      <c r="I2490" s="112">
        <v>65189019125.924553</v>
      </c>
      <c r="J2490" s="63">
        <v>5302833533.4000015</v>
      </c>
      <c r="K2490" s="65">
        <v>56481640241.429993</v>
      </c>
      <c r="L2490" s="112">
        <v>61784473774.829994</v>
      </c>
      <c r="M2490" s="63">
        <v>0</v>
      </c>
      <c r="N2490" s="64">
        <v>59645413642.640007</v>
      </c>
      <c r="O2490" s="110">
        <v>2139060132.1899872</v>
      </c>
      <c r="P2490" s="110">
        <v>0</v>
      </c>
      <c r="Q2490" s="110">
        <v>0</v>
      </c>
      <c r="R2490" s="110">
        <v>2139060132.1899872</v>
      </c>
      <c r="S2490" s="110">
        <v>0</v>
      </c>
    </row>
    <row r="2491" spans="1:19" ht="15.75" customHeight="1" x14ac:dyDescent="0.3">
      <c r="A2491" s="67" t="s">
        <v>2486</v>
      </c>
      <c r="B2491" s="67" t="s">
        <v>29</v>
      </c>
      <c r="C2491" s="68" t="s">
        <v>2397</v>
      </c>
      <c r="D2491" s="68"/>
      <c r="E2491" s="69" t="s">
        <v>2398</v>
      </c>
      <c r="F2491" s="63">
        <v>6541175.6699999999</v>
      </c>
      <c r="G2491" s="63">
        <v>12566996.188560201</v>
      </c>
      <c r="H2491" s="63">
        <v>0</v>
      </c>
      <c r="I2491" s="112">
        <v>19108171.858560201</v>
      </c>
      <c r="J2491" s="63">
        <v>6541175.6699999999</v>
      </c>
      <c r="K2491" s="65">
        <v>797443.69000000041</v>
      </c>
      <c r="L2491" s="112">
        <v>7338619.3600000003</v>
      </c>
      <c r="M2491" s="63">
        <v>0</v>
      </c>
      <c r="N2491" s="64">
        <v>7338619.3600000003</v>
      </c>
      <c r="O2491" s="110">
        <v>0</v>
      </c>
      <c r="P2491" s="110">
        <v>0</v>
      </c>
      <c r="Q2491" s="110">
        <v>0</v>
      </c>
      <c r="R2491" s="110">
        <v>0</v>
      </c>
      <c r="S2491" s="110">
        <v>0</v>
      </c>
    </row>
    <row r="2492" spans="1:19" ht="15.75" customHeight="1" x14ac:dyDescent="0.3">
      <c r="A2492" s="67" t="s">
        <v>2486</v>
      </c>
      <c r="B2492" s="67" t="s">
        <v>29</v>
      </c>
      <c r="C2492" s="68" t="s">
        <v>516</v>
      </c>
      <c r="D2492" s="68"/>
      <c r="E2492" s="69" t="s">
        <v>517</v>
      </c>
      <c r="F2492" s="63">
        <v>63924584.260000005</v>
      </c>
      <c r="G2492" s="63">
        <v>46705674.056918047</v>
      </c>
      <c r="H2492" s="63">
        <v>0</v>
      </c>
      <c r="I2492" s="112">
        <v>110630258.31691805</v>
      </c>
      <c r="J2492" s="63">
        <v>63924584.260000005</v>
      </c>
      <c r="K2492" s="65">
        <v>42546334</v>
      </c>
      <c r="L2492" s="112">
        <v>106470918.26000001</v>
      </c>
      <c r="M2492" s="63">
        <v>0</v>
      </c>
      <c r="N2492" s="64">
        <v>102567151.26000001</v>
      </c>
      <c r="O2492" s="110">
        <v>3903767</v>
      </c>
      <c r="P2492" s="110">
        <v>0</v>
      </c>
      <c r="Q2492" s="110">
        <v>0</v>
      </c>
      <c r="R2492" s="110">
        <v>3903767</v>
      </c>
      <c r="S2492" s="110">
        <v>0</v>
      </c>
    </row>
    <row r="2493" spans="1:19" ht="15.75" customHeight="1" x14ac:dyDescent="0.3">
      <c r="A2493" s="67" t="s">
        <v>2486</v>
      </c>
      <c r="B2493" s="67" t="s">
        <v>29</v>
      </c>
      <c r="C2493" s="68" t="s">
        <v>518</v>
      </c>
      <c r="D2493" s="68"/>
      <c r="E2493" s="69" t="s">
        <v>519</v>
      </c>
      <c r="F2493" s="63">
        <v>6576175.2999999998</v>
      </c>
      <c r="G2493" s="63">
        <v>8129398.0781057104</v>
      </c>
      <c r="H2493" s="63">
        <v>0</v>
      </c>
      <c r="I2493" s="112">
        <v>14705573.378105711</v>
      </c>
      <c r="J2493" s="63">
        <v>6576175.2999999998</v>
      </c>
      <c r="K2493" s="65">
        <v>0</v>
      </c>
      <c r="L2493" s="112">
        <v>6576175.2999999998</v>
      </c>
      <c r="M2493" s="63">
        <v>0</v>
      </c>
      <c r="N2493" s="64">
        <v>0</v>
      </c>
      <c r="O2493" s="110">
        <v>6576175.2999999998</v>
      </c>
      <c r="P2493" s="110">
        <v>0</v>
      </c>
      <c r="Q2493" s="110">
        <v>0</v>
      </c>
      <c r="R2493" s="110">
        <v>6576175.2999999998</v>
      </c>
      <c r="S2493" s="110">
        <v>0</v>
      </c>
    </row>
    <row r="2494" spans="1:19" ht="15.75" customHeight="1" x14ac:dyDescent="0.3">
      <c r="A2494" s="67" t="s">
        <v>2486</v>
      </c>
      <c r="B2494" s="67" t="s">
        <v>29</v>
      </c>
      <c r="C2494" s="68" t="s">
        <v>1791</v>
      </c>
      <c r="D2494" s="68"/>
      <c r="E2494" s="69" t="s">
        <v>2503</v>
      </c>
      <c r="F2494" s="63">
        <v>0</v>
      </c>
      <c r="G2494" s="63">
        <v>0</v>
      </c>
      <c r="H2494" s="63">
        <v>0</v>
      </c>
      <c r="I2494" s="112">
        <v>0</v>
      </c>
      <c r="J2494" s="63">
        <v>0</v>
      </c>
      <c r="K2494" s="65">
        <v>336358</v>
      </c>
      <c r="L2494" s="112">
        <v>336358</v>
      </c>
      <c r="M2494" s="63">
        <v>0</v>
      </c>
      <c r="N2494" s="64">
        <v>0</v>
      </c>
      <c r="O2494" s="110">
        <v>336358</v>
      </c>
      <c r="P2494" s="110">
        <v>0</v>
      </c>
      <c r="Q2494" s="110">
        <v>0</v>
      </c>
      <c r="R2494" s="110">
        <v>336358</v>
      </c>
      <c r="S2494" s="110">
        <v>0</v>
      </c>
    </row>
    <row r="2495" spans="1:19" ht="15.75" customHeight="1" x14ac:dyDescent="0.3">
      <c r="A2495" s="67" t="s">
        <v>2486</v>
      </c>
      <c r="B2495" s="67" t="s">
        <v>29</v>
      </c>
      <c r="C2495" s="68" t="s">
        <v>1793</v>
      </c>
      <c r="D2495" s="68"/>
      <c r="E2495" s="69" t="s">
        <v>2504</v>
      </c>
      <c r="F2495" s="63">
        <v>0</v>
      </c>
      <c r="G2495" s="63">
        <v>0</v>
      </c>
      <c r="H2495" s="63">
        <v>0</v>
      </c>
      <c r="I2495" s="112">
        <v>0</v>
      </c>
      <c r="J2495" s="63">
        <v>0</v>
      </c>
      <c r="K2495" s="65">
        <v>8770</v>
      </c>
      <c r="L2495" s="112">
        <v>8770</v>
      </c>
      <c r="M2495" s="63">
        <v>0</v>
      </c>
      <c r="N2495" s="64">
        <v>0</v>
      </c>
      <c r="O2495" s="110">
        <v>8770</v>
      </c>
      <c r="P2495" s="110">
        <v>0</v>
      </c>
      <c r="Q2495" s="110">
        <v>0</v>
      </c>
      <c r="R2495" s="110">
        <v>8770</v>
      </c>
      <c r="S2495" s="110">
        <v>0</v>
      </c>
    </row>
    <row r="2496" spans="1:19" ht="15.75" customHeight="1" x14ac:dyDescent="0.3">
      <c r="A2496" s="67" t="s">
        <v>2486</v>
      </c>
      <c r="B2496" s="67" t="s">
        <v>29</v>
      </c>
      <c r="C2496" s="68" t="s">
        <v>522</v>
      </c>
      <c r="D2496" s="68"/>
      <c r="E2496" s="69" t="s">
        <v>523</v>
      </c>
      <c r="F2496" s="63">
        <v>1167765.9400000004</v>
      </c>
      <c r="G2496" s="63">
        <v>4771934.7634870857</v>
      </c>
      <c r="H2496" s="63">
        <v>0</v>
      </c>
      <c r="I2496" s="112">
        <v>5939700.7034870861</v>
      </c>
      <c r="J2496" s="63">
        <v>1167765.9400000004</v>
      </c>
      <c r="K2496" s="65">
        <v>5034328.9999999991</v>
      </c>
      <c r="L2496" s="112">
        <v>6202094.9399999995</v>
      </c>
      <c r="M2496" s="63">
        <v>0</v>
      </c>
      <c r="N2496" s="64">
        <v>5230076.9399999995</v>
      </c>
      <c r="O2496" s="110">
        <v>972018</v>
      </c>
      <c r="P2496" s="110">
        <v>0</v>
      </c>
      <c r="Q2496" s="110">
        <v>0</v>
      </c>
      <c r="R2496" s="110">
        <v>972018</v>
      </c>
      <c r="S2496" s="110">
        <v>0</v>
      </c>
    </row>
    <row r="2497" spans="1:19" ht="15.75" customHeight="1" x14ac:dyDescent="0.3">
      <c r="A2497" s="67" t="s">
        <v>2486</v>
      </c>
      <c r="B2497" s="67" t="s">
        <v>29</v>
      </c>
      <c r="C2497" s="68" t="s">
        <v>524</v>
      </c>
      <c r="D2497" s="68"/>
      <c r="E2497" s="69" t="s">
        <v>525</v>
      </c>
      <c r="F2497" s="63">
        <v>2310121.1144127231</v>
      </c>
      <c r="G2497" s="63">
        <v>2303322.7650560252</v>
      </c>
      <c r="H2497" s="63">
        <v>0</v>
      </c>
      <c r="I2497" s="112">
        <v>4613443.8794687483</v>
      </c>
      <c r="J2497" s="63">
        <v>2310121.1144127231</v>
      </c>
      <c r="K2497" s="65">
        <v>3148654.0000000009</v>
      </c>
      <c r="L2497" s="112">
        <v>5458775.114412724</v>
      </c>
      <c r="M2497" s="63">
        <v>5015621.7755872766</v>
      </c>
      <c r="N2497" s="64">
        <v>4613443.7699999996</v>
      </c>
      <c r="O2497" s="110">
        <v>845331.34441272449</v>
      </c>
      <c r="P2497" s="110">
        <v>0</v>
      </c>
      <c r="Q2497" s="110">
        <v>0</v>
      </c>
      <c r="R2497" s="110">
        <v>845331.34441272449</v>
      </c>
      <c r="S2497" s="110">
        <v>5015621.7755872766</v>
      </c>
    </row>
    <row r="2498" spans="1:19" ht="15.75" customHeight="1" x14ac:dyDescent="0.3">
      <c r="A2498" s="67" t="s">
        <v>2486</v>
      </c>
      <c r="B2498" s="67" t="s">
        <v>29</v>
      </c>
      <c r="C2498" s="68" t="s">
        <v>526</v>
      </c>
      <c r="D2498" s="68"/>
      <c r="E2498" s="69" t="s">
        <v>527</v>
      </c>
      <c r="F2498" s="63">
        <v>15746.676820526474</v>
      </c>
      <c r="G2498" s="63">
        <v>0</v>
      </c>
      <c r="H2498" s="63">
        <v>0</v>
      </c>
      <c r="I2498" s="112">
        <v>15746.676820526474</v>
      </c>
      <c r="J2498" s="63">
        <v>15746.676820526474</v>
      </c>
      <c r="K2498" s="65">
        <v>42311</v>
      </c>
      <c r="L2498" s="112">
        <v>58057.676820526474</v>
      </c>
      <c r="M2498" s="63">
        <v>34188.413179473522</v>
      </c>
      <c r="N2498" s="64">
        <v>0</v>
      </c>
      <c r="O2498" s="110">
        <v>58057.676820526474</v>
      </c>
      <c r="P2498" s="110">
        <v>0</v>
      </c>
      <c r="Q2498" s="110">
        <v>0</v>
      </c>
      <c r="R2498" s="110">
        <v>58057.676820526474</v>
      </c>
      <c r="S2498" s="110">
        <v>34188.413179473522</v>
      </c>
    </row>
    <row r="2499" spans="1:19" ht="15.75" customHeight="1" x14ac:dyDescent="0.3">
      <c r="A2499" s="67" t="s">
        <v>2486</v>
      </c>
      <c r="B2499" s="67" t="s">
        <v>29</v>
      </c>
      <c r="C2499" s="68" t="s">
        <v>528</v>
      </c>
      <c r="D2499" s="68"/>
      <c r="E2499" s="69" t="s">
        <v>529</v>
      </c>
      <c r="F2499" s="63">
        <v>64485292.590000004</v>
      </c>
      <c r="G2499" s="63">
        <v>46705674.056918047</v>
      </c>
      <c r="H2499" s="63">
        <v>0</v>
      </c>
      <c r="I2499" s="112">
        <v>111190966.64691806</v>
      </c>
      <c r="J2499" s="63">
        <v>64485292.590000004</v>
      </c>
      <c r="K2499" s="65">
        <v>42652274</v>
      </c>
      <c r="L2499" s="112">
        <v>107137566.59</v>
      </c>
      <c r="M2499" s="63">
        <v>0</v>
      </c>
      <c r="N2499" s="64">
        <v>103233799.59</v>
      </c>
      <c r="O2499" s="110">
        <v>3903767</v>
      </c>
      <c r="P2499" s="110">
        <v>0</v>
      </c>
      <c r="Q2499" s="110">
        <v>0</v>
      </c>
      <c r="R2499" s="110">
        <v>3903767</v>
      </c>
      <c r="S2499" s="110">
        <v>0</v>
      </c>
    </row>
    <row r="2500" spans="1:19" ht="15.75" customHeight="1" x14ac:dyDescent="0.3">
      <c r="A2500" s="67" t="s">
        <v>2486</v>
      </c>
      <c r="B2500" s="67" t="s">
        <v>29</v>
      </c>
      <c r="C2500" s="68" t="s">
        <v>530</v>
      </c>
      <c r="D2500" s="68"/>
      <c r="E2500" s="69" t="s">
        <v>531</v>
      </c>
      <c r="F2500" s="63">
        <v>60505016.100000001</v>
      </c>
      <c r="G2500" s="63">
        <v>46705674.056918047</v>
      </c>
      <c r="H2500" s="63">
        <v>0</v>
      </c>
      <c r="I2500" s="112">
        <v>107210690.15691805</v>
      </c>
      <c r="J2500" s="63">
        <v>60505016.100000001</v>
      </c>
      <c r="K2500" s="65">
        <v>42546334</v>
      </c>
      <c r="L2500" s="112">
        <v>103051350.09999999</v>
      </c>
      <c r="M2500" s="63">
        <v>0</v>
      </c>
      <c r="N2500" s="64">
        <v>99147583.099999994</v>
      </c>
      <c r="O2500" s="110">
        <v>3903767</v>
      </c>
      <c r="P2500" s="110">
        <v>0</v>
      </c>
      <c r="Q2500" s="110">
        <v>0</v>
      </c>
      <c r="R2500" s="110">
        <v>3903767</v>
      </c>
      <c r="S2500" s="110">
        <v>0</v>
      </c>
    </row>
    <row r="2501" spans="1:19" ht="15.75" customHeight="1" x14ac:dyDescent="0.3">
      <c r="A2501" s="67" t="s">
        <v>2486</v>
      </c>
      <c r="B2501" s="67" t="s">
        <v>29</v>
      </c>
      <c r="C2501" s="68" t="s">
        <v>532</v>
      </c>
      <c r="D2501" s="68"/>
      <c r="E2501" s="69" t="s">
        <v>533</v>
      </c>
      <c r="F2501" s="63">
        <v>158789.00104610808</v>
      </c>
      <c r="G2501" s="63">
        <v>628240.70658534078</v>
      </c>
      <c r="H2501" s="63">
        <v>0</v>
      </c>
      <c r="I2501" s="112">
        <v>787029.70763144887</v>
      </c>
      <c r="J2501" s="63">
        <v>158789.00104610808</v>
      </c>
      <c r="K2501" s="65">
        <v>3665201.9999999995</v>
      </c>
      <c r="L2501" s="112">
        <v>3823991.0010461076</v>
      </c>
      <c r="M2501" s="63">
        <v>344754.89895389206</v>
      </c>
      <c r="N2501" s="64">
        <v>787029.71</v>
      </c>
      <c r="O2501" s="110">
        <v>3036961.2910461077</v>
      </c>
      <c r="P2501" s="110">
        <v>0</v>
      </c>
      <c r="Q2501" s="110">
        <v>0</v>
      </c>
      <c r="R2501" s="110">
        <v>3036961.2910461077</v>
      </c>
      <c r="S2501" s="110">
        <v>344754.89895389206</v>
      </c>
    </row>
    <row r="2502" spans="1:19" ht="15.75" customHeight="1" x14ac:dyDescent="0.3">
      <c r="A2502" s="67" t="s">
        <v>2486</v>
      </c>
      <c r="B2502" s="67" t="s">
        <v>29</v>
      </c>
      <c r="C2502" s="68" t="s">
        <v>534</v>
      </c>
      <c r="D2502" s="68"/>
      <c r="E2502" s="69" t="s">
        <v>535</v>
      </c>
      <c r="F2502" s="63">
        <v>41285287.829999998</v>
      </c>
      <c r="G2502" s="63">
        <v>31137116.037945367</v>
      </c>
      <c r="H2502" s="63">
        <v>0</v>
      </c>
      <c r="I2502" s="112">
        <v>72422403.867945373</v>
      </c>
      <c r="J2502" s="63">
        <v>41285287.829999998</v>
      </c>
      <c r="K2502" s="65">
        <v>28364223</v>
      </c>
      <c r="L2502" s="112">
        <v>69649510.829999998</v>
      </c>
      <c r="M2502" s="63">
        <v>0</v>
      </c>
      <c r="N2502" s="64">
        <v>67046999.829999998</v>
      </c>
      <c r="O2502" s="110">
        <v>2602511</v>
      </c>
      <c r="P2502" s="110">
        <v>0</v>
      </c>
      <c r="Q2502" s="110">
        <v>0</v>
      </c>
      <c r="R2502" s="110">
        <v>2602511</v>
      </c>
      <c r="S2502" s="110">
        <v>0</v>
      </c>
    </row>
    <row r="2503" spans="1:19" ht="15.75" customHeight="1" x14ac:dyDescent="0.3">
      <c r="A2503" s="67" t="s">
        <v>2486</v>
      </c>
      <c r="B2503" s="67" t="s">
        <v>29</v>
      </c>
      <c r="C2503" s="68" t="s">
        <v>538</v>
      </c>
      <c r="D2503" s="68"/>
      <c r="E2503" s="69" t="s">
        <v>539</v>
      </c>
      <c r="F2503" s="63">
        <v>76.760000000000005</v>
      </c>
      <c r="G2503" s="63">
        <v>0</v>
      </c>
      <c r="H2503" s="63">
        <v>0</v>
      </c>
      <c r="I2503" s="112">
        <v>76.760000000000005</v>
      </c>
      <c r="J2503" s="63">
        <v>76.760000000000005</v>
      </c>
      <c r="K2503" s="65">
        <v>0</v>
      </c>
      <c r="L2503" s="112">
        <v>76.760000000000005</v>
      </c>
      <c r="M2503" s="63">
        <v>0</v>
      </c>
      <c r="N2503" s="64">
        <v>76.760000000000005</v>
      </c>
      <c r="O2503" s="110">
        <v>0</v>
      </c>
      <c r="P2503" s="110">
        <v>0</v>
      </c>
      <c r="Q2503" s="110">
        <v>0</v>
      </c>
      <c r="R2503" s="110">
        <v>0</v>
      </c>
      <c r="S2503" s="110">
        <v>0</v>
      </c>
    </row>
    <row r="2504" spans="1:19" ht="15.75" customHeight="1" x14ac:dyDescent="0.3">
      <c r="A2504" s="67" t="s">
        <v>2486</v>
      </c>
      <c r="B2504" s="67" t="s">
        <v>29</v>
      </c>
      <c r="C2504" s="68" t="s">
        <v>1797</v>
      </c>
      <c r="D2504" s="68"/>
      <c r="E2504" s="69" t="s">
        <v>1798</v>
      </c>
      <c r="F2504" s="63">
        <v>63657094.989999995</v>
      </c>
      <c r="G2504" s="63">
        <v>46705674.056918047</v>
      </c>
      <c r="H2504" s="63">
        <v>0</v>
      </c>
      <c r="I2504" s="112">
        <v>110362769.04691803</v>
      </c>
      <c r="J2504" s="63">
        <v>63657094.989999995</v>
      </c>
      <c r="K2504" s="65">
        <v>42546314</v>
      </c>
      <c r="L2504" s="112">
        <v>106203408.98999999</v>
      </c>
      <c r="M2504" s="63">
        <v>0</v>
      </c>
      <c r="N2504" s="64">
        <v>102299641.98999999</v>
      </c>
      <c r="O2504" s="110">
        <v>3903767</v>
      </c>
      <c r="P2504" s="110">
        <v>0</v>
      </c>
      <c r="Q2504" s="110">
        <v>0</v>
      </c>
      <c r="R2504" s="110">
        <v>3903767</v>
      </c>
      <c r="S2504" s="110">
        <v>0</v>
      </c>
    </row>
    <row r="2505" spans="1:19" ht="15.75" customHeight="1" x14ac:dyDescent="0.3">
      <c r="A2505" s="67" t="s">
        <v>2486</v>
      </c>
      <c r="B2505" s="67" t="s">
        <v>29</v>
      </c>
      <c r="C2505" s="68" t="s">
        <v>542</v>
      </c>
      <c r="D2505" s="68"/>
      <c r="E2505" s="69" t="s">
        <v>543</v>
      </c>
      <c r="F2505" s="63">
        <v>15383756.808594687</v>
      </c>
      <c r="G2505" s="63">
        <v>1260412.1172273229</v>
      </c>
      <c r="H2505" s="63">
        <v>0</v>
      </c>
      <c r="I2505" s="112">
        <v>16644168.92582201</v>
      </c>
      <c r="J2505" s="63">
        <v>15383756.808594687</v>
      </c>
      <c r="K2505" s="65">
        <v>75130901</v>
      </c>
      <c r="L2505" s="112">
        <v>90514657.808594689</v>
      </c>
      <c r="M2505" s="63">
        <v>33400459.031405311</v>
      </c>
      <c r="N2505" s="64">
        <v>0</v>
      </c>
      <c r="O2505" s="110">
        <v>90514657.808594689</v>
      </c>
      <c r="P2505" s="110">
        <v>0</v>
      </c>
      <c r="Q2505" s="110">
        <v>0</v>
      </c>
      <c r="R2505" s="110">
        <v>90514657.808594689</v>
      </c>
      <c r="S2505" s="110">
        <v>33400459.031405311</v>
      </c>
    </row>
    <row r="2506" spans="1:19" ht="15.75" customHeight="1" x14ac:dyDescent="0.3">
      <c r="A2506" s="67" t="s">
        <v>2486</v>
      </c>
      <c r="B2506" s="67" t="s">
        <v>29</v>
      </c>
      <c r="C2506" s="68" t="s">
        <v>544</v>
      </c>
      <c r="D2506" s="68"/>
      <c r="E2506" s="69" t="s">
        <v>2505</v>
      </c>
      <c r="F2506" s="63">
        <v>0</v>
      </c>
      <c r="G2506" s="63">
        <v>0</v>
      </c>
      <c r="H2506" s="63">
        <v>0</v>
      </c>
      <c r="I2506" s="112">
        <v>0</v>
      </c>
      <c r="J2506" s="63">
        <v>0</v>
      </c>
      <c r="K2506" s="65">
        <v>49990</v>
      </c>
      <c r="L2506" s="112">
        <v>49990</v>
      </c>
      <c r="M2506" s="63">
        <v>0</v>
      </c>
      <c r="N2506" s="64">
        <v>0</v>
      </c>
      <c r="O2506" s="110">
        <v>49990</v>
      </c>
      <c r="P2506" s="110">
        <v>0</v>
      </c>
      <c r="Q2506" s="110">
        <v>0</v>
      </c>
      <c r="R2506" s="110">
        <v>49990</v>
      </c>
      <c r="S2506" s="110">
        <v>0</v>
      </c>
    </row>
    <row r="2507" spans="1:19" ht="15.75" customHeight="1" x14ac:dyDescent="0.3">
      <c r="A2507" s="67" t="s">
        <v>2486</v>
      </c>
      <c r="B2507" s="67" t="s">
        <v>29</v>
      </c>
      <c r="C2507" s="68" t="s">
        <v>546</v>
      </c>
      <c r="D2507" s="68"/>
      <c r="E2507" s="69" t="s">
        <v>547</v>
      </c>
      <c r="F2507" s="63">
        <v>3969354.67</v>
      </c>
      <c r="G2507" s="63">
        <v>5399163.2475229492</v>
      </c>
      <c r="H2507" s="63">
        <v>0</v>
      </c>
      <c r="I2507" s="112">
        <v>9368517.9175229482</v>
      </c>
      <c r="J2507" s="63">
        <v>3969354.67</v>
      </c>
      <c r="K2507" s="65">
        <v>2629842.8100000005</v>
      </c>
      <c r="L2507" s="112">
        <v>6599197.4800000004</v>
      </c>
      <c r="M2507" s="63">
        <v>0</v>
      </c>
      <c r="N2507" s="64">
        <v>5939999.6699999999</v>
      </c>
      <c r="O2507" s="110">
        <v>659197.81000000052</v>
      </c>
      <c r="P2507" s="110">
        <v>0</v>
      </c>
      <c r="Q2507" s="110">
        <v>0</v>
      </c>
      <c r="R2507" s="110">
        <v>659197.81000000052</v>
      </c>
      <c r="S2507" s="110">
        <v>0</v>
      </c>
    </row>
    <row r="2508" spans="1:19" ht="15.75" customHeight="1" x14ac:dyDescent="0.3">
      <c r="A2508" s="67" t="s">
        <v>2486</v>
      </c>
      <c r="B2508" s="67" t="s">
        <v>29</v>
      </c>
      <c r="C2508" s="68" t="s">
        <v>548</v>
      </c>
      <c r="D2508" s="68"/>
      <c r="E2508" s="69" t="s">
        <v>549</v>
      </c>
      <c r="F2508" s="63">
        <v>389860.76</v>
      </c>
      <c r="G2508" s="63">
        <v>33358.583445397526</v>
      </c>
      <c r="H2508" s="63">
        <v>0</v>
      </c>
      <c r="I2508" s="112">
        <v>423219.34344539756</v>
      </c>
      <c r="J2508" s="63">
        <v>389860.76</v>
      </c>
      <c r="K2508" s="65">
        <v>281651</v>
      </c>
      <c r="L2508" s="112">
        <v>671511.76</v>
      </c>
      <c r="M2508" s="63">
        <v>0</v>
      </c>
      <c r="N2508" s="64">
        <v>423219.34</v>
      </c>
      <c r="O2508" s="110">
        <v>248292.41999999998</v>
      </c>
      <c r="P2508" s="110">
        <v>0</v>
      </c>
      <c r="Q2508" s="110">
        <v>0</v>
      </c>
      <c r="R2508" s="110">
        <v>248292.41999999998</v>
      </c>
      <c r="S2508" s="110">
        <v>0</v>
      </c>
    </row>
    <row r="2509" spans="1:19" ht="15.75" customHeight="1" x14ac:dyDescent="0.3">
      <c r="A2509" s="67" t="s">
        <v>2486</v>
      </c>
      <c r="B2509" s="67" t="s">
        <v>29</v>
      </c>
      <c r="C2509" s="68" t="s">
        <v>550</v>
      </c>
      <c r="D2509" s="68"/>
      <c r="E2509" s="69" t="s">
        <v>551</v>
      </c>
      <c r="F2509" s="63">
        <v>61024219.159999996</v>
      </c>
      <c r="G2509" s="63">
        <v>46705674.056918047</v>
      </c>
      <c r="H2509" s="63">
        <v>0</v>
      </c>
      <c r="I2509" s="112">
        <v>107729893.21691805</v>
      </c>
      <c r="J2509" s="63">
        <v>61024219.159999996</v>
      </c>
      <c r="K2509" s="65">
        <v>42546334</v>
      </c>
      <c r="L2509" s="112">
        <v>103570553.16</v>
      </c>
      <c r="M2509" s="63">
        <v>0</v>
      </c>
      <c r="N2509" s="64">
        <v>99666786.159999996</v>
      </c>
      <c r="O2509" s="110">
        <v>3903767</v>
      </c>
      <c r="P2509" s="110">
        <v>0</v>
      </c>
      <c r="Q2509" s="110">
        <v>0</v>
      </c>
      <c r="R2509" s="110">
        <v>3903767</v>
      </c>
      <c r="S2509" s="110">
        <v>0</v>
      </c>
    </row>
    <row r="2510" spans="1:19" ht="15.75" customHeight="1" x14ac:dyDescent="0.3">
      <c r="A2510" s="67" t="s">
        <v>2486</v>
      </c>
      <c r="B2510" s="67" t="s">
        <v>29</v>
      </c>
      <c r="C2510" s="68" t="s">
        <v>1801</v>
      </c>
      <c r="D2510" s="68"/>
      <c r="E2510" s="69" t="s">
        <v>1802</v>
      </c>
      <c r="F2510" s="63">
        <v>234792798.24775252</v>
      </c>
      <c r="G2510" s="63">
        <v>751185035.22118878</v>
      </c>
      <c r="H2510" s="63">
        <v>0</v>
      </c>
      <c r="I2510" s="112">
        <v>985977833.46894133</v>
      </c>
      <c r="J2510" s="63">
        <v>234792798.24775252</v>
      </c>
      <c r="K2510" s="65">
        <v>1028534857.6</v>
      </c>
      <c r="L2510" s="112">
        <v>1263327655.8477526</v>
      </c>
      <c r="M2510" s="63">
        <v>509770619.5122475</v>
      </c>
      <c r="N2510" s="64">
        <v>985977833.22000003</v>
      </c>
      <c r="O2510" s="110">
        <v>277349822.62775254</v>
      </c>
      <c r="P2510" s="110">
        <v>0</v>
      </c>
      <c r="Q2510" s="110">
        <v>0</v>
      </c>
      <c r="R2510" s="110">
        <v>277349822.62775254</v>
      </c>
      <c r="S2510" s="110">
        <v>509770619.5122475</v>
      </c>
    </row>
    <row r="2511" spans="1:19" ht="15.75" customHeight="1" x14ac:dyDescent="0.3">
      <c r="A2511" s="67" t="s">
        <v>2486</v>
      </c>
      <c r="B2511" s="67" t="s">
        <v>29</v>
      </c>
      <c r="C2511" s="68" t="s">
        <v>556</v>
      </c>
      <c r="D2511" s="68"/>
      <c r="E2511" s="69" t="s">
        <v>557</v>
      </c>
      <c r="F2511" s="63">
        <v>3484278.7801877465</v>
      </c>
      <c r="G2511" s="63">
        <v>969670.7563493714</v>
      </c>
      <c r="H2511" s="63">
        <v>0</v>
      </c>
      <c r="I2511" s="112">
        <v>4453949.5365371183</v>
      </c>
      <c r="J2511" s="63">
        <v>3484278.7801877465</v>
      </c>
      <c r="K2511" s="65">
        <v>1945732</v>
      </c>
      <c r="L2511" s="112">
        <v>5430010.7801877465</v>
      </c>
      <c r="M2511" s="63">
        <v>7564895.3698122539</v>
      </c>
      <c r="N2511" s="64">
        <v>4453949.76</v>
      </c>
      <c r="O2511" s="110">
        <v>976061.02018774673</v>
      </c>
      <c r="P2511" s="110">
        <v>0</v>
      </c>
      <c r="Q2511" s="110">
        <v>0</v>
      </c>
      <c r="R2511" s="110">
        <v>976061.02018774673</v>
      </c>
      <c r="S2511" s="110">
        <v>7564895.3698122539</v>
      </c>
    </row>
    <row r="2512" spans="1:19" ht="15.75" customHeight="1" x14ac:dyDescent="0.3">
      <c r="A2512" s="67" t="s">
        <v>2486</v>
      </c>
      <c r="B2512" s="67" t="s">
        <v>29</v>
      </c>
      <c r="C2512" s="68" t="s">
        <v>558</v>
      </c>
      <c r="D2512" s="68"/>
      <c r="E2512" s="69" t="s">
        <v>559</v>
      </c>
      <c r="F2512" s="63">
        <v>5542793.6500000004</v>
      </c>
      <c r="G2512" s="63">
        <v>2546780.2198708244</v>
      </c>
      <c r="H2512" s="63">
        <v>0</v>
      </c>
      <c r="I2512" s="112">
        <v>8089573.8698708247</v>
      </c>
      <c r="J2512" s="63">
        <v>5542793.6500000004</v>
      </c>
      <c r="K2512" s="65">
        <v>5265665.57</v>
      </c>
      <c r="L2512" s="112">
        <v>10808459.220000001</v>
      </c>
      <c r="M2512" s="63">
        <v>0</v>
      </c>
      <c r="N2512" s="64">
        <v>8089573.8699999992</v>
      </c>
      <c r="O2512" s="110">
        <v>2718885.3500000015</v>
      </c>
      <c r="P2512" s="110">
        <v>0</v>
      </c>
      <c r="Q2512" s="110">
        <v>0</v>
      </c>
      <c r="R2512" s="110">
        <v>2718885.3500000015</v>
      </c>
      <c r="S2512" s="110">
        <v>0</v>
      </c>
    </row>
    <row r="2513" spans="1:19" ht="15.75" customHeight="1" x14ac:dyDescent="0.3">
      <c r="A2513" s="67" t="s">
        <v>2486</v>
      </c>
      <c r="B2513" s="67" t="s">
        <v>29</v>
      </c>
      <c r="C2513" s="68" t="s">
        <v>1803</v>
      </c>
      <c r="D2513" s="68"/>
      <c r="E2513" s="69" t="s">
        <v>1804</v>
      </c>
      <c r="F2513" s="63">
        <v>134131948.16999999</v>
      </c>
      <c r="G2513" s="63">
        <v>93411348.113836095</v>
      </c>
      <c r="H2513" s="63">
        <v>0</v>
      </c>
      <c r="I2513" s="112">
        <v>227543296.28383607</v>
      </c>
      <c r="J2513" s="63">
        <v>134131948.16999999</v>
      </c>
      <c r="K2513" s="65">
        <v>85092667.00000003</v>
      </c>
      <c r="L2513" s="112">
        <v>219224615.17000002</v>
      </c>
      <c r="M2513" s="63">
        <v>0</v>
      </c>
      <c r="N2513" s="64">
        <v>211417081.16999999</v>
      </c>
      <c r="O2513" s="110">
        <v>7807534.0000000298</v>
      </c>
      <c r="P2513" s="110">
        <v>0</v>
      </c>
      <c r="Q2513" s="110">
        <v>0</v>
      </c>
      <c r="R2513" s="110">
        <v>7807534.0000000298</v>
      </c>
      <c r="S2513" s="110">
        <v>0</v>
      </c>
    </row>
    <row r="2514" spans="1:19" ht="15.75" customHeight="1" x14ac:dyDescent="0.3">
      <c r="A2514" s="67" t="s">
        <v>2486</v>
      </c>
      <c r="B2514" s="67" t="s">
        <v>29</v>
      </c>
      <c r="C2514" s="68" t="s">
        <v>2399</v>
      </c>
      <c r="D2514" s="68"/>
      <c r="E2514" s="69" t="s">
        <v>2400</v>
      </c>
      <c r="F2514" s="63">
        <v>2783739.4562635235</v>
      </c>
      <c r="G2514" s="63">
        <v>14444912.586837266</v>
      </c>
      <c r="H2514" s="63">
        <v>0</v>
      </c>
      <c r="I2514" s="112">
        <v>17228652.043100789</v>
      </c>
      <c r="J2514" s="63">
        <v>2783739.4562635235</v>
      </c>
      <c r="K2514" s="65">
        <v>15527602.000000002</v>
      </c>
      <c r="L2514" s="112">
        <v>18311341.456263527</v>
      </c>
      <c r="M2514" s="63">
        <v>6043918.7137364764</v>
      </c>
      <c r="N2514" s="64">
        <v>17228652.050000001</v>
      </c>
      <c r="O2514" s="110">
        <v>1082689.4062635265</v>
      </c>
      <c r="P2514" s="110">
        <v>0</v>
      </c>
      <c r="Q2514" s="110">
        <v>0</v>
      </c>
      <c r="R2514" s="110">
        <v>1082689.4062635265</v>
      </c>
      <c r="S2514" s="110">
        <v>6043918.7137364764</v>
      </c>
    </row>
    <row r="2515" spans="1:19" ht="15.75" customHeight="1" x14ac:dyDescent="0.3">
      <c r="A2515" s="67" t="s">
        <v>2486</v>
      </c>
      <c r="B2515" s="67" t="s">
        <v>29</v>
      </c>
      <c r="C2515" s="68" t="s">
        <v>564</v>
      </c>
      <c r="D2515" s="68"/>
      <c r="E2515" s="69" t="s">
        <v>565</v>
      </c>
      <c r="F2515" s="63">
        <v>32756.875938059362</v>
      </c>
      <c r="G2515" s="63">
        <v>0</v>
      </c>
      <c r="H2515" s="63">
        <v>0</v>
      </c>
      <c r="I2515" s="112">
        <v>32756.875938059362</v>
      </c>
      <c r="J2515" s="63">
        <v>32756.875938059362</v>
      </c>
      <c r="K2515" s="65">
        <v>0</v>
      </c>
      <c r="L2515" s="112">
        <v>32756.875938059362</v>
      </c>
      <c r="M2515" s="63">
        <v>71120.124061940645</v>
      </c>
      <c r="N2515" s="64">
        <v>0</v>
      </c>
      <c r="O2515" s="110">
        <v>32756.875938059362</v>
      </c>
      <c r="P2515" s="110">
        <v>0</v>
      </c>
      <c r="Q2515" s="110">
        <v>0</v>
      </c>
      <c r="R2515" s="110">
        <v>32756.875938059362</v>
      </c>
      <c r="S2515" s="110">
        <v>71120.124061940645</v>
      </c>
    </row>
    <row r="2516" spans="1:19" ht="15.75" customHeight="1" x14ac:dyDescent="0.3">
      <c r="A2516" s="67" t="s">
        <v>2486</v>
      </c>
      <c r="B2516" s="67" t="s">
        <v>29</v>
      </c>
      <c r="C2516" s="68" t="s">
        <v>1805</v>
      </c>
      <c r="D2516" s="68"/>
      <c r="E2516" s="69" t="s">
        <v>1806</v>
      </c>
      <c r="F2516" s="63">
        <v>15961894.789999999</v>
      </c>
      <c r="G2516" s="63">
        <v>11150706.654486051</v>
      </c>
      <c r="H2516" s="63">
        <v>0</v>
      </c>
      <c r="I2516" s="112">
        <v>27112601.444486052</v>
      </c>
      <c r="J2516" s="63">
        <v>15961894.789999999</v>
      </c>
      <c r="K2516" s="65">
        <v>14431003.530000001</v>
      </c>
      <c r="L2516" s="112">
        <v>30392898.32</v>
      </c>
      <c r="M2516" s="63">
        <v>0</v>
      </c>
      <c r="N2516" s="64">
        <v>27112601.440000001</v>
      </c>
      <c r="O2516" s="110">
        <v>3280296.879999999</v>
      </c>
      <c r="P2516" s="110">
        <v>0</v>
      </c>
      <c r="Q2516" s="110">
        <v>0</v>
      </c>
      <c r="R2516" s="110">
        <v>3280296.879999999</v>
      </c>
      <c r="S2516" s="110">
        <v>0</v>
      </c>
    </row>
    <row r="2517" spans="1:19" ht="15.75" customHeight="1" x14ac:dyDescent="0.3">
      <c r="A2517" s="67" t="s">
        <v>2486</v>
      </c>
      <c r="B2517" s="67" t="s">
        <v>29</v>
      </c>
      <c r="C2517" s="68" t="s">
        <v>568</v>
      </c>
      <c r="D2517" s="68"/>
      <c r="E2517" s="69" t="s">
        <v>2506</v>
      </c>
      <c r="F2517" s="63">
        <v>0</v>
      </c>
      <c r="G2517" s="63">
        <v>0</v>
      </c>
      <c r="H2517" s="63">
        <v>0</v>
      </c>
      <c r="I2517" s="112">
        <v>0</v>
      </c>
      <c r="J2517" s="63">
        <v>0</v>
      </c>
      <c r="K2517" s="65">
        <v>291054</v>
      </c>
      <c r="L2517" s="112">
        <v>291054</v>
      </c>
      <c r="M2517" s="63">
        <v>0</v>
      </c>
      <c r="N2517" s="64">
        <v>0</v>
      </c>
      <c r="O2517" s="110">
        <v>291054</v>
      </c>
      <c r="P2517" s="110">
        <v>0</v>
      </c>
      <c r="Q2517" s="110">
        <v>0</v>
      </c>
      <c r="R2517" s="110">
        <v>291054</v>
      </c>
      <c r="S2517" s="110">
        <v>0</v>
      </c>
    </row>
    <row r="2518" spans="1:19" ht="15.75" customHeight="1" x14ac:dyDescent="0.3">
      <c r="A2518" s="67" t="s">
        <v>2486</v>
      </c>
      <c r="B2518" s="67" t="s">
        <v>29</v>
      </c>
      <c r="C2518" s="68" t="s">
        <v>570</v>
      </c>
      <c r="D2518" s="68"/>
      <c r="E2518" s="69" t="s">
        <v>571</v>
      </c>
      <c r="F2518" s="63">
        <v>52841128.319999993</v>
      </c>
      <c r="G2518" s="63">
        <v>83254262.076734573</v>
      </c>
      <c r="H2518" s="63">
        <v>0</v>
      </c>
      <c r="I2518" s="112">
        <v>136095390.39673457</v>
      </c>
      <c r="J2518" s="63">
        <v>52841128.319999993</v>
      </c>
      <c r="K2518" s="65">
        <v>29720055</v>
      </c>
      <c r="L2518" s="112">
        <v>82561183.319999993</v>
      </c>
      <c r="M2518" s="63">
        <v>0</v>
      </c>
      <c r="N2518" s="64">
        <v>76019826.319999993</v>
      </c>
      <c r="O2518" s="110">
        <v>6541357</v>
      </c>
      <c r="P2518" s="110">
        <v>0</v>
      </c>
      <c r="Q2518" s="110">
        <v>0</v>
      </c>
      <c r="R2518" s="110">
        <v>6541357</v>
      </c>
      <c r="S2518" s="110">
        <v>0</v>
      </c>
    </row>
    <row r="2519" spans="1:19" ht="15.75" customHeight="1" x14ac:dyDescent="0.3">
      <c r="A2519" s="67" t="s">
        <v>2486</v>
      </c>
      <c r="B2519" s="67" t="s">
        <v>29</v>
      </c>
      <c r="C2519" s="68" t="s">
        <v>1807</v>
      </c>
      <c r="D2519" s="68"/>
      <c r="E2519" s="69" t="s">
        <v>2507</v>
      </c>
      <c r="F2519" s="63">
        <v>0</v>
      </c>
      <c r="G2519" s="63">
        <v>0</v>
      </c>
      <c r="H2519" s="63">
        <v>0</v>
      </c>
      <c r="I2519" s="112">
        <v>0</v>
      </c>
      <c r="J2519" s="63">
        <v>0</v>
      </c>
      <c r="K2519" s="65">
        <v>93397</v>
      </c>
      <c r="L2519" s="112">
        <v>93397</v>
      </c>
      <c r="M2519" s="63">
        <v>0</v>
      </c>
      <c r="N2519" s="64">
        <v>0</v>
      </c>
      <c r="O2519" s="110">
        <v>93397</v>
      </c>
      <c r="P2519" s="110">
        <v>0</v>
      </c>
      <c r="Q2519" s="110">
        <v>0</v>
      </c>
      <c r="R2519" s="110">
        <v>93397</v>
      </c>
      <c r="S2519" s="110">
        <v>0</v>
      </c>
    </row>
    <row r="2520" spans="1:19" ht="15.75" customHeight="1" x14ac:dyDescent="0.3">
      <c r="A2520" s="67" t="s">
        <v>2486</v>
      </c>
      <c r="B2520" s="67" t="s">
        <v>29</v>
      </c>
      <c r="C2520" s="68" t="s">
        <v>572</v>
      </c>
      <c r="D2520" s="68"/>
      <c r="E2520" s="69" t="s">
        <v>573</v>
      </c>
      <c r="F2520" s="63">
        <v>82523.664031599343</v>
      </c>
      <c r="G2520" s="63">
        <v>0</v>
      </c>
      <c r="H2520" s="63">
        <v>0</v>
      </c>
      <c r="I2520" s="112">
        <v>82523.664031599343</v>
      </c>
      <c r="J2520" s="63">
        <v>82523.664031599343</v>
      </c>
      <c r="K2520" s="65">
        <v>0</v>
      </c>
      <c r="L2520" s="112">
        <v>82523.664031599343</v>
      </c>
      <c r="M2520" s="63">
        <v>179171.33596840064</v>
      </c>
      <c r="N2520" s="64">
        <v>0</v>
      </c>
      <c r="O2520" s="110">
        <v>82523.664031599343</v>
      </c>
      <c r="P2520" s="110">
        <v>0</v>
      </c>
      <c r="Q2520" s="110">
        <v>0</v>
      </c>
      <c r="R2520" s="110">
        <v>82523.664031599343</v>
      </c>
      <c r="S2520" s="110">
        <v>179171.33596840064</v>
      </c>
    </row>
    <row r="2521" spans="1:19" ht="15.75" customHeight="1" x14ac:dyDescent="0.3">
      <c r="A2521" s="67" t="s">
        <v>2486</v>
      </c>
      <c r="B2521" s="67" t="s">
        <v>29</v>
      </c>
      <c r="C2521" s="68" t="s">
        <v>1809</v>
      </c>
      <c r="D2521" s="68"/>
      <c r="E2521" s="69" t="s">
        <v>1810</v>
      </c>
      <c r="F2521" s="63">
        <v>354922.92</v>
      </c>
      <c r="G2521" s="63">
        <v>105044.63724995215</v>
      </c>
      <c r="H2521" s="63">
        <v>0</v>
      </c>
      <c r="I2521" s="112">
        <v>459967.55724995211</v>
      </c>
      <c r="J2521" s="63">
        <v>354922.92</v>
      </c>
      <c r="K2521" s="65">
        <v>1649451.36</v>
      </c>
      <c r="L2521" s="112">
        <v>2004374.28</v>
      </c>
      <c r="M2521" s="63">
        <v>0</v>
      </c>
      <c r="N2521" s="64">
        <v>459967.56</v>
      </c>
      <c r="O2521" s="110">
        <v>1544406.72</v>
      </c>
      <c r="P2521" s="110">
        <v>0</v>
      </c>
      <c r="Q2521" s="110">
        <v>0</v>
      </c>
      <c r="R2521" s="110">
        <v>1544406.72</v>
      </c>
      <c r="S2521" s="110">
        <v>0</v>
      </c>
    </row>
    <row r="2522" spans="1:19" ht="15.75" customHeight="1" x14ac:dyDescent="0.3">
      <c r="A2522" s="67" t="s">
        <v>2486</v>
      </c>
      <c r="B2522" s="67" t="s">
        <v>29</v>
      </c>
      <c r="C2522" s="68" t="s">
        <v>574</v>
      </c>
      <c r="D2522" s="68"/>
      <c r="E2522" s="69" t="s">
        <v>575</v>
      </c>
      <c r="F2522" s="63">
        <v>55571856.710000008</v>
      </c>
      <c r="G2522" s="63">
        <v>31137116.037945367</v>
      </c>
      <c r="H2522" s="63">
        <v>0</v>
      </c>
      <c r="I2522" s="112">
        <v>86708972.747945368</v>
      </c>
      <c r="J2522" s="63">
        <v>55571856.710000008</v>
      </c>
      <c r="K2522" s="65">
        <v>46607299.769999996</v>
      </c>
      <c r="L2522" s="112">
        <v>102179156.48</v>
      </c>
      <c r="M2522" s="63">
        <v>0</v>
      </c>
      <c r="N2522" s="64">
        <v>86708972.75</v>
      </c>
      <c r="O2522" s="110">
        <v>15470183.730000004</v>
      </c>
      <c r="P2522" s="110">
        <v>0</v>
      </c>
      <c r="Q2522" s="110">
        <v>0</v>
      </c>
      <c r="R2522" s="110">
        <v>15470183.730000004</v>
      </c>
      <c r="S2522" s="110">
        <v>0</v>
      </c>
    </row>
    <row r="2523" spans="1:19" ht="15.75" customHeight="1" x14ac:dyDescent="0.3">
      <c r="A2523" s="67" t="s">
        <v>2486</v>
      </c>
      <c r="B2523" s="67" t="s">
        <v>29</v>
      </c>
      <c r="C2523" s="68" t="s">
        <v>1811</v>
      </c>
      <c r="D2523" s="68"/>
      <c r="E2523" s="69" t="s">
        <v>1812</v>
      </c>
      <c r="F2523" s="63">
        <v>8374240.2300000004</v>
      </c>
      <c r="G2523" s="63">
        <v>8851384.2063968107</v>
      </c>
      <c r="H2523" s="63">
        <v>0</v>
      </c>
      <c r="I2523" s="112">
        <v>17225624.436396811</v>
      </c>
      <c r="J2523" s="63">
        <v>8374240.2300000004</v>
      </c>
      <c r="K2523" s="65">
        <v>16461734.609999999</v>
      </c>
      <c r="L2523" s="112">
        <v>24835974.84</v>
      </c>
      <c r="M2523" s="63">
        <v>0</v>
      </c>
      <c r="N2523" s="64">
        <v>17225624.440000001</v>
      </c>
      <c r="O2523" s="110">
        <v>7610350.3999999985</v>
      </c>
      <c r="P2523" s="110">
        <v>0</v>
      </c>
      <c r="Q2523" s="110">
        <v>0</v>
      </c>
      <c r="R2523" s="110">
        <v>7610350.3999999985</v>
      </c>
      <c r="S2523" s="110">
        <v>0</v>
      </c>
    </row>
    <row r="2524" spans="1:19" ht="15.75" customHeight="1" x14ac:dyDescent="0.3">
      <c r="A2524" s="67" t="s">
        <v>2486</v>
      </c>
      <c r="B2524" s="67" t="s">
        <v>29</v>
      </c>
      <c r="C2524" s="68" t="s">
        <v>578</v>
      </c>
      <c r="D2524" s="68"/>
      <c r="E2524" s="69" t="s">
        <v>579</v>
      </c>
      <c r="F2524" s="63">
        <v>53961.79</v>
      </c>
      <c r="G2524" s="63">
        <v>0</v>
      </c>
      <c r="H2524" s="63">
        <v>0</v>
      </c>
      <c r="I2524" s="112">
        <v>53961.79</v>
      </c>
      <c r="J2524" s="63">
        <v>53961.79</v>
      </c>
      <c r="K2524" s="65">
        <v>45675.999999999993</v>
      </c>
      <c r="L2524" s="112">
        <v>99637.79</v>
      </c>
      <c r="M2524" s="63">
        <v>0</v>
      </c>
      <c r="N2524" s="64">
        <v>0</v>
      </c>
      <c r="O2524" s="110">
        <v>99637.79</v>
      </c>
      <c r="P2524" s="110">
        <v>0</v>
      </c>
      <c r="Q2524" s="110">
        <v>0</v>
      </c>
      <c r="R2524" s="110">
        <v>99637.79</v>
      </c>
      <c r="S2524" s="110">
        <v>0</v>
      </c>
    </row>
    <row r="2525" spans="1:19" ht="15.75" customHeight="1" x14ac:dyDescent="0.3">
      <c r="A2525" s="67" t="s">
        <v>2486</v>
      </c>
      <c r="B2525" s="67" t="s">
        <v>29</v>
      </c>
      <c r="C2525" s="68" t="s">
        <v>580</v>
      </c>
      <c r="D2525" s="68"/>
      <c r="E2525" s="69" t="s">
        <v>581</v>
      </c>
      <c r="F2525" s="63">
        <v>15335315.309999999</v>
      </c>
      <c r="G2525" s="63">
        <v>51826782.478404731</v>
      </c>
      <c r="H2525" s="63">
        <v>0</v>
      </c>
      <c r="I2525" s="112">
        <v>67162097.788404733</v>
      </c>
      <c r="J2525" s="63">
        <v>15335315.309999999</v>
      </c>
      <c r="K2525" s="65">
        <v>13197954.000000004</v>
      </c>
      <c r="L2525" s="112">
        <v>28533269.310000002</v>
      </c>
      <c r="M2525" s="63">
        <v>0</v>
      </c>
      <c r="N2525" s="64">
        <v>28070838.310000002</v>
      </c>
      <c r="O2525" s="110">
        <v>462431</v>
      </c>
      <c r="P2525" s="110">
        <v>0</v>
      </c>
      <c r="Q2525" s="110">
        <v>0</v>
      </c>
      <c r="R2525" s="110">
        <v>462431</v>
      </c>
      <c r="S2525" s="110">
        <v>0</v>
      </c>
    </row>
    <row r="2526" spans="1:19" ht="15.75" customHeight="1" x14ac:dyDescent="0.3">
      <c r="A2526" s="67" t="s">
        <v>2486</v>
      </c>
      <c r="B2526" s="67" t="s">
        <v>29</v>
      </c>
      <c r="C2526" s="68" t="s">
        <v>584</v>
      </c>
      <c r="D2526" s="68"/>
      <c r="E2526" s="69" t="s">
        <v>585</v>
      </c>
      <c r="F2526" s="63">
        <v>61180162.359999999</v>
      </c>
      <c r="G2526" s="63">
        <v>46705674.056918047</v>
      </c>
      <c r="H2526" s="63">
        <v>0</v>
      </c>
      <c r="I2526" s="112">
        <v>107885836.41691804</v>
      </c>
      <c r="J2526" s="63">
        <v>61180162.359999999</v>
      </c>
      <c r="K2526" s="65">
        <v>42546328</v>
      </c>
      <c r="L2526" s="112">
        <v>103726490.36</v>
      </c>
      <c r="M2526" s="63">
        <v>0</v>
      </c>
      <c r="N2526" s="64">
        <v>99822723.359999999</v>
      </c>
      <c r="O2526" s="110">
        <v>3903767</v>
      </c>
      <c r="P2526" s="110">
        <v>0</v>
      </c>
      <c r="Q2526" s="110">
        <v>0</v>
      </c>
      <c r="R2526" s="110">
        <v>3903767</v>
      </c>
      <c r="S2526" s="110">
        <v>0</v>
      </c>
    </row>
    <row r="2527" spans="1:19" ht="15.75" customHeight="1" x14ac:dyDescent="0.3">
      <c r="A2527" s="67" t="s">
        <v>2486</v>
      </c>
      <c r="B2527" s="67" t="s">
        <v>29</v>
      </c>
      <c r="C2527" s="68" t="s">
        <v>586</v>
      </c>
      <c r="D2527" s="68"/>
      <c r="E2527" s="69" t="s">
        <v>587</v>
      </c>
      <c r="F2527" s="63">
        <v>487358.63676358177</v>
      </c>
      <c r="G2527" s="63">
        <v>6188409.7275846414</v>
      </c>
      <c r="H2527" s="63">
        <v>0</v>
      </c>
      <c r="I2527" s="112">
        <v>6675768.3643482234</v>
      </c>
      <c r="J2527" s="63">
        <v>487358.63676358177</v>
      </c>
      <c r="K2527" s="65">
        <v>16676407</v>
      </c>
      <c r="L2527" s="112">
        <v>17163765.63676358</v>
      </c>
      <c r="M2527" s="63">
        <v>1058129.1932364183</v>
      </c>
      <c r="N2527" s="64">
        <v>6675768.7299999995</v>
      </c>
      <c r="O2527" s="110">
        <v>10487996.90676358</v>
      </c>
      <c r="P2527" s="110">
        <v>0</v>
      </c>
      <c r="Q2527" s="110">
        <v>0</v>
      </c>
      <c r="R2527" s="110">
        <v>10487996.90676358</v>
      </c>
      <c r="S2527" s="110">
        <v>1058129.1932364183</v>
      </c>
    </row>
    <row r="2528" spans="1:19" ht="15.75" customHeight="1" x14ac:dyDescent="0.3">
      <c r="A2528" s="67" t="s">
        <v>2486</v>
      </c>
      <c r="B2528" s="67" t="s">
        <v>29</v>
      </c>
      <c r="C2528" s="68" t="s">
        <v>1815</v>
      </c>
      <c r="D2528" s="68"/>
      <c r="E2528" s="69" t="s">
        <v>2508</v>
      </c>
      <c r="F2528" s="63">
        <v>0</v>
      </c>
      <c r="G2528" s="63">
        <v>0</v>
      </c>
      <c r="H2528" s="63">
        <v>0</v>
      </c>
      <c r="I2528" s="112">
        <v>0</v>
      </c>
      <c r="J2528" s="63">
        <v>0</v>
      </c>
      <c r="K2528" s="65">
        <v>2057229.59</v>
      </c>
      <c r="L2528" s="112">
        <v>2057229.59</v>
      </c>
      <c r="M2528" s="63">
        <v>0</v>
      </c>
      <c r="N2528" s="64">
        <v>0</v>
      </c>
      <c r="O2528" s="110">
        <v>2057229.59</v>
      </c>
      <c r="P2528" s="110">
        <v>0</v>
      </c>
      <c r="Q2528" s="110">
        <v>0</v>
      </c>
      <c r="R2528" s="110">
        <v>2057229.59</v>
      </c>
      <c r="S2528" s="110">
        <v>0</v>
      </c>
    </row>
    <row r="2529" spans="1:19" ht="15.75" customHeight="1" x14ac:dyDescent="0.3">
      <c r="A2529" s="67" t="s">
        <v>2486</v>
      </c>
      <c r="B2529" s="67" t="s">
        <v>29</v>
      </c>
      <c r="C2529" s="68" t="s">
        <v>588</v>
      </c>
      <c r="D2529" s="68"/>
      <c r="E2529" s="69" t="s">
        <v>589</v>
      </c>
      <c r="F2529" s="63">
        <v>61791668.530000001</v>
      </c>
      <c r="G2529" s="63">
        <v>46722472.034028299</v>
      </c>
      <c r="H2529" s="63">
        <v>0</v>
      </c>
      <c r="I2529" s="112">
        <v>108514140.56402829</v>
      </c>
      <c r="J2529" s="63">
        <v>61791668.530000001</v>
      </c>
      <c r="K2529" s="65">
        <v>42546334</v>
      </c>
      <c r="L2529" s="112">
        <v>104338002.53</v>
      </c>
      <c r="M2529" s="63">
        <v>0</v>
      </c>
      <c r="N2529" s="64">
        <v>100434235.53</v>
      </c>
      <c r="O2529" s="110">
        <v>3903767</v>
      </c>
      <c r="P2529" s="110">
        <v>0</v>
      </c>
      <c r="Q2529" s="110">
        <v>0</v>
      </c>
      <c r="R2529" s="110">
        <v>3903767</v>
      </c>
      <c r="S2529" s="110">
        <v>0</v>
      </c>
    </row>
    <row r="2530" spans="1:19" ht="15.75" customHeight="1" x14ac:dyDescent="0.3">
      <c r="A2530" s="67" t="s">
        <v>2486</v>
      </c>
      <c r="B2530" s="67" t="s">
        <v>29</v>
      </c>
      <c r="C2530" s="68" t="s">
        <v>590</v>
      </c>
      <c r="D2530" s="68"/>
      <c r="E2530" s="69" t="s">
        <v>591</v>
      </c>
      <c r="F2530" s="63">
        <v>128270604.62</v>
      </c>
      <c r="G2530" s="63">
        <v>93411348.113836095</v>
      </c>
      <c r="H2530" s="63">
        <v>0</v>
      </c>
      <c r="I2530" s="112">
        <v>221681952.73383611</v>
      </c>
      <c r="J2530" s="63">
        <v>128270604.62</v>
      </c>
      <c r="K2530" s="65">
        <v>85092667</v>
      </c>
      <c r="L2530" s="112">
        <v>213363271.62</v>
      </c>
      <c r="M2530" s="63">
        <v>0</v>
      </c>
      <c r="N2530" s="64">
        <v>205555737.62</v>
      </c>
      <c r="O2530" s="110">
        <v>7807534</v>
      </c>
      <c r="P2530" s="110">
        <v>0</v>
      </c>
      <c r="Q2530" s="110">
        <v>0</v>
      </c>
      <c r="R2530" s="110">
        <v>7807534</v>
      </c>
      <c r="S2530" s="110">
        <v>0</v>
      </c>
    </row>
    <row r="2531" spans="1:19" ht="15.75" customHeight="1" x14ac:dyDescent="0.3">
      <c r="A2531" s="67" t="s">
        <v>2486</v>
      </c>
      <c r="B2531" s="67" t="s">
        <v>29</v>
      </c>
      <c r="C2531" s="68" t="s">
        <v>1817</v>
      </c>
      <c r="D2531" s="68"/>
      <c r="E2531" s="69" t="s">
        <v>2509</v>
      </c>
      <c r="F2531" s="63">
        <v>0</v>
      </c>
      <c r="G2531" s="63">
        <v>0</v>
      </c>
      <c r="H2531" s="63">
        <v>0</v>
      </c>
      <c r="I2531" s="112">
        <v>0</v>
      </c>
      <c r="J2531" s="63">
        <v>0</v>
      </c>
      <c r="K2531" s="65">
        <v>145033</v>
      </c>
      <c r="L2531" s="112">
        <v>145033</v>
      </c>
      <c r="M2531" s="63">
        <v>0</v>
      </c>
      <c r="N2531" s="64">
        <v>0</v>
      </c>
      <c r="O2531" s="110">
        <v>145033</v>
      </c>
      <c r="P2531" s="110">
        <v>0</v>
      </c>
      <c r="Q2531" s="110">
        <v>0</v>
      </c>
      <c r="R2531" s="110">
        <v>145033</v>
      </c>
      <c r="S2531" s="110">
        <v>0</v>
      </c>
    </row>
    <row r="2532" spans="1:19" ht="15.75" customHeight="1" x14ac:dyDescent="0.3">
      <c r="A2532" s="67" t="s">
        <v>2486</v>
      </c>
      <c r="B2532" s="67" t="s">
        <v>29</v>
      </c>
      <c r="C2532" s="68" t="s">
        <v>592</v>
      </c>
      <c r="D2532" s="68"/>
      <c r="E2532" s="69" t="s">
        <v>593</v>
      </c>
      <c r="F2532" s="63">
        <v>7736922.9669327363</v>
      </c>
      <c r="G2532" s="63">
        <v>63590962.468133315</v>
      </c>
      <c r="H2532" s="63">
        <v>0</v>
      </c>
      <c r="I2532" s="112">
        <v>71327885.435066044</v>
      </c>
      <c r="J2532" s="63">
        <v>7736922.9669327363</v>
      </c>
      <c r="K2532" s="65">
        <v>74933283.999999985</v>
      </c>
      <c r="L2532" s="112">
        <v>82670206.966932714</v>
      </c>
      <c r="M2532" s="63">
        <v>16798028.063067265</v>
      </c>
      <c r="N2532" s="64">
        <v>71327885.469999999</v>
      </c>
      <c r="O2532" s="110">
        <v>11342321.496932715</v>
      </c>
      <c r="P2532" s="110">
        <v>0</v>
      </c>
      <c r="Q2532" s="110">
        <v>0</v>
      </c>
      <c r="R2532" s="110">
        <v>11342321.496932715</v>
      </c>
      <c r="S2532" s="110">
        <v>16798028.063067265</v>
      </c>
    </row>
    <row r="2533" spans="1:19" ht="15.75" customHeight="1" x14ac:dyDescent="0.3">
      <c r="A2533" s="67" t="s">
        <v>2486</v>
      </c>
      <c r="B2533" s="67" t="s">
        <v>29</v>
      </c>
      <c r="C2533" s="68" t="s">
        <v>1819</v>
      </c>
      <c r="D2533" s="68"/>
      <c r="E2533" s="69" t="s">
        <v>1820</v>
      </c>
      <c r="F2533" s="63">
        <v>35572478.850000001</v>
      </c>
      <c r="G2533" s="63">
        <v>59007901.911970735</v>
      </c>
      <c r="H2533" s="63">
        <v>0</v>
      </c>
      <c r="I2533" s="112">
        <v>94580380.761970729</v>
      </c>
      <c r="J2533" s="63">
        <v>35572478.850000001</v>
      </c>
      <c r="K2533" s="65">
        <v>25969478.999999993</v>
      </c>
      <c r="L2533" s="112">
        <v>61541957.849999994</v>
      </c>
      <c r="M2533" s="63">
        <v>0</v>
      </c>
      <c r="N2533" s="64">
        <v>59625534.849999994</v>
      </c>
      <c r="O2533" s="110">
        <v>1916423</v>
      </c>
      <c r="P2533" s="110">
        <v>0</v>
      </c>
      <c r="Q2533" s="110">
        <v>0</v>
      </c>
      <c r="R2533" s="110">
        <v>1916423</v>
      </c>
      <c r="S2533" s="110">
        <v>0</v>
      </c>
    </row>
    <row r="2534" spans="1:19" ht="15.75" customHeight="1" x14ac:dyDescent="0.3">
      <c r="A2534" s="67" t="s">
        <v>2486</v>
      </c>
      <c r="B2534" s="67" t="s">
        <v>29</v>
      </c>
      <c r="C2534" s="68" t="s">
        <v>1821</v>
      </c>
      <c r="D2534" s="68"/>
      <c r="E2534" s="69" t="s">
        <v>2510</v>
      </c>
      <c r="F2534" s="63">
        <v>0</v>
      </c>
      <c r="G2534" s="63">
        <v>0</v>
      </c>
      <c r="H2534" s="63">
        <v>0</v>
      </c>
      <c r="I2534" s="112">
        <v>0</v>
      </c>
      <c r="J2534" s="63">
        <v>0</v>
      </c>
      <c r="K2534" s="65">
        <v>841996.92</v>
      </c>
      <c r="L2534" s="112">
        <v>841996.92</v>
      </c>
      <c r="M2534" s="63">
        <v>0</v>
      </c>
      <c r="N2534" s="64">
        <v>0</v>
      </c>
      <c r="O2534" s="110">
        <v>841996.92</v>
      </c>
      <c r="P2534" s="110">
        <v>0</v>
      </c>
      <c r="Q2534" s="110">
        <v>0</v>
      </c>
      <c r="R2534" s="110">
        <v>841996.92</v>
      </c>
      <c r="S2534" s="110">
        <v>0</v>
      </c>
    </row>
    <row r="2535" spans="1:19" ht="15.75" customHeight="1" x14ac:dyDescent="0.3">
      <c r="A2535" s="67" t="s">
        <v>2486</v>
      </c>
      <c r="B2535" s="67" t="s">
        <v>29</v>
      </c>
      <c r="C2535" s="68" t="s">
        <v>594</v>
      </c>
      <c r="D2535" s="68"/>
      <c r="E2535" s="69" t="s">
        <v>595</v>
      </c>
      <c r="F2535" s="63">
        <v>5113026.8899999997</v>
      </c>
      <c r="G2535" s="63">
        <v>7168794.157768067</v>
      </c>
      <c r="H2535" s="63">
        <v>0</v>
      </c>
      <c r="I2535" s="112">
        <v>12281821.047768068</v>
      </c>
      <c r="J2535" s="63">
        <v>5113026.8899999997</v>
      </c>
      <c r="K2535" s="65">
        <v>1828205.0000000009</v>
      </c>
      <c r="L2535" s="112">
        <v>6941231.8900000006</v>
      </c>
      <c r="M2535" s="63">
        <v>0</v>
      </c>
      <c r="N2535" s="64">
        <v>6358179.8900000006</v>
      </c>
      <c r="O2535" s="110">
        <v>583052</v>
      </c>
      <c r="P2535" s="110">
        <v>0</v>
      </c>
      <c r="Q2535" s="110">
        <v>0</v>
      </c>
      <c r="R2535" s="110">
        <v>583052</v>
      </c>
      <c r="S2535" s="110">
        <v>0</v>
      </c>
    </row>
    <row r="2536" spans="1:19" ht="15.75" customHeight="1" x14ac:dyDescent="0.3">
      <c r="A2536" s="67" t="s">
        <v>2486</v>
      </c>
      <c r="B2536" s="67" t="s">
        <v>29</v>
      </c>
      <c r="C2536" s="68" t="s">
        <v>596</v>
      </c>
      <c r="D2536" s="68"/>
      <c r="E2536" s="69" t="s">
        <v>597</v>
      </c>
      <c r="F2536" s="63">
        <v>147361692.88</v>
      </c>
      <c r="G2536" s="63">
        <v>93411348.113836095</v>
      </c>
      <c r="H2536" s="63">
        <v>0</v>
      </c>
      <c r="I2536" s="112">
        <v>240773040.9938361</v>
      </c>
      <c r="J2536" s="63">
        <v>147361692.88</v>
      </c>
      <c r="K2536" s="65">
        <v>85092667.00000003</v>
      </c>
      <c r="L2536" s="112">
        <v>232454359.88000003</v>
      </c>
      <c r="M2536" s="63">
        <v>0</v>
      </c>
      <c r="N2536" s="64">
        <v>224646825.88000003</v>
      </c>
      <c r="O2536" s="110">
        <v>7807534</v>
      </c>
      <c r="P2536" s="110">
        <v>0</v>
      </c>
      <c r="Q2536" s="110">
        <v>0</v>
      </c>
      <c r="R2536" s="110">
        <v>7807534</v>
      </c>
      <c r="S2536" s="110">
        <v>0</v>
      </c>
    </row>
    <row r="2537" spans="1:19" ht="15.75" customHeight="1" x14ac:dyDescent="0.3">
      <c r="A2537" s="67" t="s">
        <v>2486</v>
      </c>
      <c r="B2537" s="67" t="s">
        <v>29</v>
      </c>
      <c r="C2537" s="68" t="s">
        <v>1823</v>
      </c>
      <c r="D2537" s="68"/>
      <c r="E2537" s="69" t="s">
        <v>1824</v>
      </c>
      <c r="F2537" s="63">
        <v>94397157.359999985</v>
      </c>
      <c r="G2537" s="63">
        <v>62401694.318160117</v>
      </c>
      <c r="H2537" s="63">
        <v>0</v>
      </c>
      <c r="I2537" s="112">
        <v>156798851.6781601</v>
      </c>
      <c r="J2537" s="63">
        <v>94397157.359999985</v>
      </c>
      <c r="K2537" s="65">
        <v>114862312.11000001</v>
      </c>
      <c r="L2537" s="112">
        <v>209259469.47</v>
      </c>
      <c r="M2537" s="63">
        <v>0</v>
      </c>
      <c r="N2537" s="64">
        <v>156798851.68000001</v>
      </c>
      <c r="O2537" s="110">
        <v>52460617.789999992</v>
      </c>
      <c r="P2537" s="110">
        <v>0</v>
      </c>
      <c r="Q2537" s="110">
        <v>0</v>
      </c>
      <c r="R2537" s="110">
        <v>52460617.789999992</v>
      </c>
      <c r="S2537" s="110">
        <v>0</v>
      </c>
    </row>
    <row r="2538" spans="1:19" ht="15.75" customHeight="1" x14ac:dyDescent="0.3">
      <c r="A2538" s="67" t="s">
        <v>2486</v>
      </c>
      <c r="B2538" s="67" t="s">
        <v>29</v>
      </c>
      <c r="C2538" s="68" t="s">
        <v>1825</v>
      </c>
      <c r="D2538" s="68"/>
      <c r="E2538" s="69" t="s">
        <v>2511</v>
      </c>
      <c r="F2538" s="63">
        <v>281850.65896737506</v>
      </c>
      <c r="G2538" s="63">
        <v>0</v>
      </c>
      <c r="H2538" s="63">
        <v>0</v>
      </c>
      <c r="I2538" s="112">
        <v>281850.65896737506</v>
      </c>
      <c r="J2538" s="63">
        <v>281850.65896737506</v>
      </c>
      <c r="K2538" s="65">
        <v>35389</v>
      </c>
      <c r="L2538" s="112">
        <v>317239.65896737506</v>
      </c>
      <c r="M2538" s="63">
        <v>611940.34103262494</v>
      </c>
      <c r="N2538" s="64">
        <v>0</v>
      </c>
      <c r="O2538" s="110">
        <v>317239.65896737506</v>
      </c>
      <c r="P2538" s="110">
        <v>0</v>
      </c>
      <c r="Q2538" s="110">
        <v>0</v>
      </c>
      <c r="R2538" s="110">
        <v>317239.65896737506</v>
      </c>
      <c r="S2538" s="110">
        <v>611940.34103262494</v>
      </c>
    </row>
    <row r="2539" spans="1:19" ht="15.75" customHeight="1" x14ac:dyDescent="0.3">
      <c r="A2539" s="67" t="s">
        <v>2486</v>
      </c>
      <c r="B2539" s="67" t="s">
        <v>29</v>
      </c>
      <c r="C2539" s="68" t="s">
        <v>598</v>
      </c>
      <c r="D2539" s="68"/>
      <c r="E2539" s="69" t="s">
        <v>2512</v>
      </c>
      <c r="F2539" s="63">
        <v>0</v>
      </c>
      <c r="G2539" s="63">
        <v>0</v>
      </c>
      <c r="H2539" s="63">
        <v>0</v>
      </c>
      <c r="I2539" s="112">
        <v>0</v>
      </c>
      <c r="J2539" s="63">
        <v>0</v>
      </c>
      <c r="K2539" s="65">
        <v>21239</v>
      </c>
      <c r="L2539" s="112">
        <v>21239</v>
      </c>
      <c r="M2539" s="63">
        <v>0</v>
      </c>
      <c r="N2539" s="64">
        <v>0</v>
      </c>
      <c r="O2539" s="110">
        <v>21239</v>
      </c>
      <c r="P2539" s="110">
        <v>0</v>
      </c>
      <c r="Q2539" s="110">
        <v>0</v>
      </c>
      <c r="R2539" s="110">
        <v>21239</v>
      </c>
      <c r="S2539" s="110">
        <v>0</v>
      </c>
    </row>
    <row r="2540" spans="1:19" ht="15.75" customHeight="1" x14ac:dyDescent="0.3">
      <c r="A2540" s="67" t="s">
        <v>2486</v>
      </c>
      <c r="B2540" s="67" t="s">
        <v>29</v>
      </c>
      <c r="C2540" s="68" t="s">
        <v>600</v>
      </c>
      <c r="D2540" s="68"/>
      <c r="E2540" s="69" t="s">
        <v>601</v>
      </c>
      <c r="F2540" s="63">
        <v>128050630.47999999</v>
      </c>
      <c r="G2540" s="63">
        <v>77842790.094863415</v>
      </c>
      <c r="H2540" s="63">
        <v>0</v>
      </c>
      <c r="I2540" s="112">
        <v>205893420.5748634</v>
      </c>
      <c r="J2540" s="63">
        <v>128050630.47999999</v>
      </c>
      <c r="K2540" s="65">
        <v>70910556</v>
      </c>
      <c r="L2540" s="112">
        <v>198961186.47999999</v>
      </c>
      <c r="M2540" s="63">
        <v>0</v>
      </c>
      <c r="N2540" s="64">
        <v>192454907.47999999</v>
      </c>
      <c r="O2540" s="110">
        <v>6506279</v>
      </c>
      <c r="P2540" s="110">
        <v>0</v>
      </c>
      <c r="Q2540" s="110">
        <v>0</v>
      </c>
      <c r="R2540" s="110">
        <v>6506279</v>
      </c>
      <c r="S2540" s="110">
        <v>0</v>
      </c>
    </row>
    <row r="2541" spans="1:19" ht="15.75" customHeight="1" x14ac:dyDescent="0.3">
      <c r="A2541" s="67" t="s">
        <v>2486</v>
      </c>
      <c r="B2541" s="67" t="s">
        <v>29</v>
      </c>
      <c r="C2541" s="68" t="s">
        <v>1827</v>
      </c>
      <c r="D2541" s="68"/>
      <c r="E2541" s="69" t="s">
        <v>1828</v>
      </c>
      <c r="F2541" s="63">
        <v>81149171.49000001</v>
      </c>
      <c r="G2541" s="63">
        <v>232503496.74789202</v>
      </c>
      <c r="H2541" s="63">
        <v>0</v>
      </c>
      <c r="I2541" s="112">
        <v>313652668.23789203</v>
      </c>
      <c r="J2541" s="63">
        <v>81149171.49000001</v>
      </c>
      <c r="K2541" s="65">
        <v>118728411.81</v>
      </c>
      <c r="L2541" s="112">
        <v>199877583.30000001</v>
      </c>
      <c r="M2541" s="63">
        <v>0</v>
      </c>
      <c r="N2541" s="64">
        <v>192348376.49000001</v>
      </c>
      <c r="O2541" s="110">
        <v>7529206.8100000024</v>
      </c>
      <c r="P2541" s="110">
        <v>0</v>
      </c>
      <c r="Q2541" s="110">
        <v>0</v>
      </c>
      <c r="R2541" s="110">
        <v>7529206.8100000024</v>
      </c>
      <c r="S2541" s="110">
        <v>0</v>
      </c>
    </row>
    <row r="2542" spans="1:19" ht="15.75" customHeight="1" x14ac:dyDescent="0.3">
      <c r="A2542" s="67" t="s">
        <v>2486</v>
      </c>
      <c r="B2542" s="67" t="s">
        <v>29</v>
      </c>
      <c r="C2542" s="68" t="s">
        <v>610</v>
      </c>
      <c r="D2542" s="68"/>
      <c r="E2542" s="69" t="s">
        <v>611</v>
      </c>
      <c r="F2542" s="63">
        <v>126953287</v>
      </c>
      <c r="G2542" s="63">
        <v>93411348.113836095</v>
      </c>
      <c r="H2542" s="63">
        <v>0</v>
      </c>
      <c r="I2542" s="112">
        <v>220364635.11383611</v>
      </c>
      <c r="J2542" s="63">
        <v>126953287</v>
      </c>
      <c r="K2542" s="65">
        <v>85189769</v>
      </c>
      <c r="L2542" s="112">
        <v>212143056</v>
      </c>
      <c r="M2542" s="63">
        <v>0</v>
      </c>
      <c r="N2542" s="64">
        <v>204335522</v>
      </c>
      <c r="O2542" s="110">
        <v>7807534</v>
      </c>
      <c r="P2542" s="110">
        <v>0</v>
      </c>
      <c r="Q2542" s="110">
        <v>0</v>
      </c>
      <c r="R2542" s="110">
        <v>7807534</v>
      </c>
      <c r="S2542" s="110">
        <v>0</v>
      </c>
    </row>
    <row r="2543" spans="1:19" ht="15.75" customHeight="1" x14ac:dyDescent="0.3">
      <c r="A2543" s="67" t="s">
        <v>2486</v>
      </c>
      <c r="B2543" s="67" t="s">
        <v>29</v>
      </c>
      <c r="C2543" s="68" t="s">
        <v>1829</v>
      </c>
      <c r="D2543" s="68"/>
      <c r="E2543" s="69" t="s">
        <v>1830</v>
      </c>
      <c r="F2543" s="63">
        <v>177893147.25999999</v>
      </c>
      <c r="G2543" s="63">
        <v>103713518.57565853</v>
      </c>
      <c r="H2543" s="63">
        <v>0</v>
      </c>
      <c r="I2543" s="112">
        <v>281606665.83565855</v>
      </c>
      <c r="J2543" s="63">
        <v>177893147.25999999</v>
      </c>
      <c r="K2543" s="65">
        <v>139775037.99999997</v>
      </c>
      <c r="L2543" s="112">
        <v>317668185.25999999</v>
      </c>
      <c r="M2543" s="63">
        <v>0</v>
      </c>
      <c r="N2543" s="64">
        <v>281606665.84000003</v>
      </c>
      <c r="O2543" s="110">
        <v>36061519.419999957</v>
      </c>
      <c r="P2543" s="110">
        <v>0</v>
      </c>
      <c r="Q2543" s="110">
        <v>0</v>
      </c>
      <c r="R2543" s="110">
        <v>36061519.419999957</v>
      </c>
      <c r="S2543" s="110">
        <v>0</v>
      </c>
    </row>
    <row r="2544" spans="1:19" ht="15.75" customHeight="1" x14ac:dyDescent="0.3">
      <c r="A2544" s="67" t="s">
        <v>2486</v>
      </c>
      <c r="B2544" s="67" t="s">
        <v>29</v>
      </c>
      <c r="C2544" s="68" t="s">
        <v>614</v>
      </c>
      <c r="D2544" s="68"/>
      <c r="E2544" s="69" t="s">
        <v>615</v>
      </c>
      <c r="F2544" s="63">
        <v>5541913.8399999999</v>
      </c>
      <c r="G2544" s="63">
        <v>2546780.2198708244</v>
      </c>
      <c r="H2544" s="63">
        <v>0</v>
      </c>
      <c r="I2544" s="112">
        <v>8088694.0598708242</v>
      </c>
      <c r="J2544" s="63">
        <v>5541913.8399999999</v>
      </c>
      <c r="K2544" s="65">
        <v>5629709</v>
      </c>
      <c r="L2544" s="112">
        <v>11171622.84</v>
      </c>
      <c r="M2544" s="63">
        <v>0</v>
      </c>
      <c r="N2544" s="64">
        <v>8088694.0600000005</v>
      </c>
      <c r="O2544" s="110">
        <v>3082928.7799999993</v>
      </c>
      <c r="P2544" s="110">
        <v>0</v>
      </c>
      <c r="Q2544" s="110">
        <v>0</v>
      </c>
      <c r="R2544" s="110">
        <v>3082928.7799999993</v>
      </c>
      <c r="S2544" s="110">
        <v>0</v>
      </c>
    </row>
    <row r="2545" spans="1:19" ht="15.75" customHeight="1" x14ac:dyDescent="0.3">
      <c r="A2545" s="67" t="s">
        <v>2486</v>
      </c>
      <c r="B2545" s="67" t="s">
        <v>29</v>
      </c>
      <c r="C2545" s="68" t="s">
        <v>618</v>
      </c>
      <c r="D2545" s="68"/>
      <c r="E2545" s="69" t="s">
        <v>619</v>
      </c>
      <c r="F2545" s="63">
        <v>1796346572.7299995</v>
      </c>
      <c r="G2545" s="63">
        <v>23659724182.607666</v>
      </c>
      <c r="H2545" s="63">
        <v>0</v>
      </c>
      <c r="I2545" s="112">
        <v>25456070755.337666</v>
      </c>
      <c r="J2545" s="63">
        <v>1796346572.7299995</v>
      </c>
      <c r="K2545" s="65">
        <v>21083941220.620003</v>
      </c>
      <c r="L2545" s="112">
        <v>22880287793.350002</v>
      </c>
      <c r="M2545" s="63">
        <v>0</v>
      </c>
      <c r="N2545" s="64">
        <v>22107100354.350002</v>
      </c>
      <c r="O2545" s="110">
        <v>773187439</v>
      </c>
      <c r="P2545" s="110">
        <v>0</v>
      </c>
      <c r="Q2545" s="110">
        <v>0</v>
      </c>
      <c r="R2545" s="110">
        <v>773187439</v>
      </c>
      <c r="S2545" s="110">
        <v>0</v>
      </c>
    </row>
    <row r="2546" spans="1:19" ht="15.75" customHeight="1" x14ac:dyDescent="0.3">
      <c r="A2546" s="67" t="s">
        <v>2486</v>
      </c>
      <c r="B2546" s="67" t="s">
        <v>29</v>
      </c>
      <c r="C2546" s="68" t="s">
        <v>620</v>
      </c>
      <c r="D2546" s="68"/>
      <c r="E2546" s="69" t="s">
        <v>621</v>
      </c>
      <c r="F2546" s="63">
        <v>160361741.79000002</v>
      </c>
      <c r="G2546" s="63">
        <v>93411348.113836095</v>
      </c>
      <c r="H2546" s="63">
        <v>0</v>
      </c>
      <c r="I2546" s="112">
        <v>253773089.90383613</v>
      </c>
      <c r="J2546" s="63">
        <v>160361741.79000002</v>
      </c>
      <c r="K2546" s="65">
        <v>85092667</v>
      </c>
      <c r="L2546" s="112">
        <v>245454408.79000002</v>
      </c>
      <c r="M2546" s="63">
        <v>0</v>
      </c>
      <c r="N2546" s="64">
        <v>237646874.79000002</v>
      </c>
      <c r="O2546" s="110">
        <v>7807534</v>
      </c>
      <c r="P2546" s="110">
        <v>0</v>
      </c>
      <c r="Q2546" s="110">
        <v>0</v>
      </c>
      <c r="R2546" s="110">
        <v>7807534</v>
      </c>
      <c r="S2546" s="110">
        <v>0</v>
      </c>
    </row>
    <row r="2547" spans="1:19" ht="15.75" customHeight="1" x14ac:dyDescent="0.3">
      <c r="A2547" s="67" t="s">
        <v>2486</v>
      </c>
      <c r="B2547" s="67" t="s">
        <v>29</v>
      </c>
      <c r="C2547" s="68" t="s">
        <v>622</v>
      </c>
      <c r="D2547" s="68"/>
      <c r="E2547" s="69" t="s">
        <v>2513</v>
      </c>
      <c r="F2547" s="63">
        <v>0</v>
      </c>
      <c r="G2547" s="63">
        <v>0</v>
      </c>
      <c r="H2547" s="63">
        <v>0</v>
      </c>
      <c r="I2547" s="112">
        <v>0</v>
      </c>
      <c r="J2547" s="63">
        <v>0</v>
      </c>
      <c r="K2547" s="65">
        <v>23807.040000000001</v>
      </c>
      <c r="L2547" s="112">
        <v>23807.040000000001</v>
      </c>
      <c r="M2547" s="63">
        <v>0</v>
      </c>
      <c r="N2547" s="64">
        <v>0</v>
      </c>
      <c r="O2547" s="110">
        <v>23807.040000000001</v>
      </c>
      <c r="P2547" s="110">
        <v>0</v>
      </c>
      <c r="Q2547" s="110">
        <v>0</v>
      </c>
      <c r="R2547" s="110">
        <v>23807.040000000001</v>
      </c>
      <c r="S2547" s="110">
        <v>0</v>
      </c>
    </row>
    <row r="2548" spans="1:19" ht="15.75" customHeight="1" x14ac:dyDescent="0.3">
      <c r="A2548" s="67" t="s">
        <v>2486</v>
      </c>
      <c r="B2548" s="67" t="s">
        <v>29</v>
      </c>
      <c r="C2548" s="68" t="s">
        <v>624</v>
      </c>
      <c r="D2548" s="68"/>
      <c r="E2548" s="69" t="s">
        <v>625</v>
      </c>
      <c r="F2548" s="63">
        <v>32586680.788280219</v>
      </c>
      <c r="G2548" s="63">
        <v>217658024.68935838</v>
      </c>
      <c r="H2548" s="63">
        <v>0</v>
      </c>
      <c r="I2548" s="112">
        <v>250244705.4776386</v>
      </c>
      <c r="J2548" s="63">
        <v>32586680.788280219</v>
      </c>
      <c r="K2548" s="65">
        <v>228535826</v>
      </c>
      <c r="L2548" s="112">
        <v>261122506.78828022</v>
      </c>
      <c r="M2548" s="63">
        <v>70750604.69171977</v>
      </c>
      <c r="N2548" s="64">
        <v>250244705.69000003</v>
      </c>
      <c r="O2548" s="110">
        <v>10877801.098280191</v>
      </c>
      <c r="P2548" s="110">
        <v>0</v>
      </c>
      <c r="Q2548" s="110">
        <v>0</v>
      </c>
      <c r="R2548" s="110">
        <v>10877801.098280191</v>
      </c>
      <c r="S2548" s="110">
        <v>70750604.69171977</v>
      </c>
    </row>
    <row r="2549" spans="1:19" ht="15.75" customHeight="1" x14ac:dyDescent="0.3">
      <c r="A2549" s="67" t="s">
        <v>2486</v>
      </c>
      <c r="B2549" s="67" t="s">
        <v>29</v>
      </c>
      <c r="C2549" s="68" t="s">
        <v>626</v>
      </c>
      <c r="D2549" s="68"/>
      <c r="E2549" s="69" t="s">
        <v>2514</v>
      </c>
      <c r="F2549" s="63">
        <v>0</v>
      </c>
      <c r="G2549" s="63">
        <v>0</v>
      </c>
      <c r="H2549" s="63">
        <v>0</v>
      </c>
      <c r="I2549" s="112">
        <v>0</v>
      </c>
      <c r="J2549" s="63">
        <v>0</v>
      </c>
      <c r="K2549" s="65">
        <v>2216209</v>
      </c>
      <c r="L2549" s="112">
        <v>2216209</v>
      </c>
      <c r="M2549" s="63">
        <v>0</v>
      </c>
      <c r="N2549" s="64">
        <v>0</v>
      </c>
      <c r="O2549" s="110">
        <v>2216209</v>
      </c>
      <c r="P2549" s="110">
        <v>0</v>
      </c>
      <c r="Q2549" s="110">
        <v>0</v>
      </c>
      <c r="R2549" s="110">
        <v>2216209</v>
      </c>
      <c r="S2549" s="110">
        <v>0</v>
      </c>
    </row>
    <row r="2550" spans="1:19" ht="15.75" customHeight="1" x14ac:dyDescent="0.3">
      <c r="A2550" s="67" t="s">
        <v>2486</v>
      </c>
      <c r="B2550" s="67" t="s">
        <v>29</v>
      </c>
      <c r="C2550" s="68" t="s">
        <v>628</v>
      </c>
      <c r="D2550" s="68"/>
      <c r="E2550" s="69" t="s">
        <v>629</v>
      </c>
      <c r="F2550" s="63">
        <v>8452876.9000000004</v>
      </c>
      <c r="G2550" s="63">
        <v>0</v>
      </c>
      <c r="H2550" s="63">
        <v>0</v>
      </c>
      <c r="I2550" s="112">
        <v>8452876.9000000004</v>
      </c>
      <c r="J2550" s="63">
        <v>8452876.9000000004</v>
      </c>
      <c r="K2550" s="65">
        <v>561383</v>
      </c>
      <c r="L2550" s="112">
        <v>9014259.9000000004</v>
      </c>
      <c r="M2550" s="63">
        <v>0</v>
      </c>
      <c r="N2550" s="64">
        <v>8452876.9000000004</v>
      </c>
      <c r="O2550" s="110">
        <v>561383</v>
      </c>
      <c r="P2550" s="110">
        <v>0</v>
      </c>
      <c r="Q2550" s="110">
        <v>0</v>
      </c>
      <c r="R2550" s="110">
        <v>561383</v>
      </c>
      <c r="S2550" s="110">
        <v>0</v>
      </c>
    </row>
    <row r="2551" spans="1:19" ht="15.75" customHeight="1" x14ac:dyDescent="0.3">
      <c r="A2551" s="67" t="s">
        <v>2486</v>
      </c>
      <c r="B2551" s="67" t="s">
        <v>29</v>
      </c>
      <c r="C2551" s="68" t="s">
        <v>630</v>
      </c>
      <c r="D2551" s="68"/>
      <c r="E2551" s="69" t="s">
        <v>2515</v>
      </c>
      <c r="F2551" s="63">
        <v>0</v>
      </c>
      <c r="G2551" s="63">
        <v>0</v>
      </c>
      <c r="H2551" s="63">
        <v>0</v>
      </c>
      <c r="I2551" s="112">
        <v>0</v>
      </c>
      <c r="J2551" s="63">
        <v>0</v>
      </c>
      <c r="K2551" s="65">
        <v>6782</v>
      </c>
      <c r="L2551" s="112">
        <v>6782</v>
      </c>
      <c r="M2551" s="63">
        <v>0</v>
      </c>
      <c r="N2551" s="64">
        <v>0</v>
      </c>
      <c r="O2551" s="110">
        <v>6782</v>
      </c>
      <c r="P2551" s="110">
        <v>0</v>
      </c>
      <c r="Q2551" s="110">
        <v>0</v>
      </c>
      <c r="R2551" s="110">
        <v>6782</v>
      </c>
      <c r="S2551" s="110">
        <v>0</v>
      </c>
    </row>
    <row r="2552" spans="1:19" ht="15.75" customHeight="1" x14ac:dyDescent="0.3">
      <c r="A2552" s="67" t="s">
        <v>2486</v>
      </c>
      <c r="B2552" s="67" t="s">
        <v>29</v>
      </c>
      <c r="C2552" s="68" t="s">
        <v>1831</v>
      </c>
      <c r="D2552" s="68"/>
      <c r="E2552" s="69" t="s">
        <v>1832</v>
      </c>
      <c r="F2552" s="63">
        <v>14509763.142885387</v>
      </c>
      <c r="G2552" s="63">
        <v>521682585.85711467</v>
      </c>
      <c r="H2552" s="63">
        <v>0</v>
      </c>
      <c r="I2552" s="112">
        <v>536192349.00000006</v>
      </c>
      <c r="J2552" s="63">
        <v>14509763.142885387</v>
      </c>
      <c r="K2552" s="65">
        <v>293073134</v>
      </c>
      <c r="L2552" s="112">
        <v>307582897.14288539</v>
      </c>
      <c r="M2552" s="63">
        <v>31502886.807114601</v>
      </c>
      <c r="N2552" s="64">
        <v>337286784.94999999</v>
      </c>
      <c r="O2552" s="110">
        <v>-29703887.807114601</v>
      </c>
      <c r="P2552" s="110">
        <v>-29703887.807114601</v>
      </c>
      <c r="Q2552" s="110">
        <v>29703887.807114601</v>
      </c>
      <c r="R2552" s="110">
        <v>0</v>
      </c>
      <c r="S2552" s="110">
        <v>1798999</v>
      </c>
    </row>
    <row r="2553" spans="1:19" ht="15.75" customHeight="1" x14ac:dyDescent="0.3">
      <c r="A2553" s="67" t="s">
        <v>2486</v>
      </c>
      <c r="B2553" s="67" t="s">
        <v>29</v>
      </c>
      <c r="C2553" s="68" t="s">
        <v>1835</v>
      </c>
      <c r="D2553" s="68"/>
      <c r="E2553" s="69" t="s">
        <v>1836</v>
      </c>
      <c r="F2553" s="63">
        <v>9034015.6900000013</v>
      </c>
      <c r="G2553" s="63">
        <v>0</v>
      </c>
      <c r="H2553" s="63">
        <v>0</v>
      </c>
      <c r="I2553" s="112">
        <v>9034015.6900000013</v>
      </c>
      <c r="J2553" s="63">
        <v>9034015.6900000013</v>
      </c>
      <c r="K2553" s="65">
        <v>30856305.420000002</v>
      </c>
      <c r="L2553" s="112">
        <v>39890321.109999999</v>
      </c>
      <c r="M2553" s="63">
        <v>0</v>
      </c>
      <c r="N2553" s="64">
        <v>9034015.6900000013</v>
      </c>
      <c r="O2553" s="110">
        <v>30856305.419999998</v>
      </c>
      <c r="P2553" s="110">
        <v>0</v>
      </c>
      <c r="Q2553" s="110">
        <v>0</v>
      </c>
      <c r="R2553" s="110">
        <v>30856305.419999998</v>
      </c>
      <c r="S2553" s="110">
        <v>0</v>
      </c>
    </row>
    <row r="2554" spans="1:19" ht="15.75" customHeight="1" x14ac:dyDescent="0.3">
      <c r="A2554" s="67" t="s">
        <v>2486</v>
      </c>
      <c r="B2554" s="67" t="s">
        <v>29</v>
      </c>
      <c r="C2554" s="68" t="s">
        <v>634</v>
      </c>
      <c r="D2554" s="68"/>
      <c r="E2554" s="69" t="s">
        <v>635</v>
      </c>
      <c r="F2554" s="63">
        <v>17421419.320731074</v>
      </c>
      <c r="G2554" s="63">
        <v>34930141.782276258</v>
      </c>
      <c r="H2554" s="63">
        <v>0</v>
      </c>
      <c r="I2554" s="112">
        <v>52351561.103007331</v>
      </c>
      <c r="J2554" s="63">
        <v>17421419.320731074</v>
      </c>
      <c r="K2554" s="65">
        <v>52999433.999999993</v>
      </c>
      <c r="L2554" s="112">
        <v>70420853.320731074</v>
      </c>
      <c r="M2554" s="63">
        <v>37824532.039268926</v>
      </c>
      <c r="N2554" s="64">
        <v>52351560.780000001</v>
      </c>
      <c r="O2554" s="110">
        <v>18069292.540731072</v>
      </c>
      <c r="P2554" s="110">
        <v>0</v>
      </c>
      <c r="Q2554" s="110">
        <v>0</v>
      </c>
      <c r="R2554" s="110">
        <v>18069292.540731072</v>
      </c>
      <c r="S2554" s="110">
        <v>37824532.039268926</v>
      </c>
    </row>
    <row r="2555" spans="1:19" ht="15.75" customHeight="1" x14ac:dyDescent="0.3">
      <c r="A2555" s="67" t="s">
        <v>2486</v>
      </c>
      <c r="B2555" s="67" t="s">
        <v>29</v>
      </c>
      <c r="C2555" s="68" t="s">
        <v>1837</v>
      </c>
      <c r="D2555" s="68"/>
      <c r="E2555" s="69" t="s">
        <v>1838</v>
      </c>
      <c r="F2555" s="63">
        <v>8452876.9000000004</v>
      </c>
      <c r="G2555" s="63">
        <v>0</v>
      </c>
      <c r="H2555" s="63">
        <v>0</v>
      </c>
      <c r="I2555" s="112">
        <v>8452876.9000000004</v>
      </c>
      <c r="J2555" s="63">
        <v>8452876.9000000004</v>
      </c>
      <c r="K2555" s="65">
        <v>0</v>
      </c>
      <c r="L2555" s="112">
        <v>8452876.9000000004</v>
      </c>
      <c r="M2555" s="63">
        <v>0</v>
      </c>
      <c r="N2555" s="64">
        <v>8452876.9000000004</v>
      </c>
      <c r="O2555" s="110">
        <v>0</v>
      </c>
      <c r="P2555" s="110">
        <v>0</v>
      </c>
      <c r="Q2555" s="110">
        <v>0</v>
      </c>
      <c r="R2555" s="110">
        <v>0</v>
      </c>
      <c r="S2555" s="110">
        <v>0</v>
      </c>
    </row>
    <row r="2556" spans="1:19" ht="15.75" customHeight="1" x14ac:dyDescent="0.3">
      <c r="A2556" s="67" t="s">
        <v>2486</v>
      </c>
      <c r="B2556" s="67" t="s">
        <v>29</v>
      </c>
      <c r="C2556" s="68" t="s">
        <v>636</v>
      </c>
      <c r="D2556" s="68"/>
      <c r="E2556" s="69" t="s">
        <v>637</v>
      </c>
      <c r="F2556" s="63">
        <v>150135921.95999998</v>
      </c>
      <c r="G2556" s="63">
        <v>93411348.113836095</v>
      </c>
      <c r="H2556" s="63">
        <v>0</v>
      </c>
      <c r="I2556" s="112">
        <v>243547270.07383609</v>
      </c>
      <c r="J2556" s="63">
        <v>150135921.95999998</v>
      </c>
      <c r="K2556" s="65">
        <v>85092667.00000003</v>
      </c>
      <c r="L2556" s="112">
        <v>235228588.96000001</v>
      </c>
      <c r="M2556" s="63">
        <v>0</v>
      </c>
      <c r="N2556" s="64">
        <v>227421054.96000004</v>
      </c>
      <c r="O2556" s="110">
        <v>7807533.9999999702</v>
      </c>
      <c r="P2556" s="110">
        <v>0</v>
      </c>
      <c r="Q2556" s="110">
        <v>0</v>
      </c>
      <c r="R2556" s="110">
        <v>7807533.9999999702</v>
      </c>
      <c r="S2556" s="110">
        <v>0</v>
      </c>
    </row>
    <row r="2557" spans="1:19" ht="15.75" customHeight="1" x14ac:dyDescent="0.3">
      <c r="A2557" s="67" t="s">
        <v>2486</v>
      </c>
      <c r="B2557" s="67" t="s">
        <v>29</v>
      </c>
      <c r="C2557" s="68" t="s">
        <v>638</v>
      </c>
      <c r="D2557" s="68"/>
      <c r="E2557" s="69" t="s">
        <v>2516</v>
      </c>
      <c r="F2557" s="63">
        <v>0</v>
      </c>
      <c r="G2557" s="63">
        <v>0</v>
      </c>
      <c r="H2557" s="63">
        <v>0</v>
      </c>
      <c r="I2557" s="112">
        <v>0</v>
      </c>
      <c r="J2557" s="63">
        <v>0</v>
      </c>
      <c r="K2557" s="65">
        <v>231848.86</v>
      </c>
      <c r="L2557" s="112">
        <v>231848.86</v>
      </c>
      <c r="M2557" s="63">
        <v>0</v>
      </c>
      <c r="N2557" s="64">
        <v>0</v>
      </c>
      <c r="O2557" s="110">
        <v>231848.86</v>
      </c>
      <c r="P2557" s="110">
        <v>0</v>
      </c>
      <c r="Q2557" s="110">
        <v>0</v>
      </c>
      <c r="R2557" s="110">
        <v>231848.86</v>
      </c>
      <c r="S2557" s="110">
        <v>0</v>
      </c>
    </row>
    <row r="2558" spans="1:19" ht="15.75" customHeight="1" x14ac:dyDescent="0.3">
      <c r="A2558" s="67" t="s">
        <v>2486</v>
      </c>
      <c r="B2558" s="67" t="s">
        <v>29</v>
      </c>
      <c r="C2558" s="68" t="s">
        <v>1839</v>
      </c>
      <c r="D2558" s="68"/>
      <c r="E2558" s="69" t="s">
        <v>2517</v>
      </c>
      <c r="F2558" s="63">
        <v>659602.09329097625</v>
      </c>
      <c r="G2558" s="63">
        <v>0</v>
      </c>
      <c r="H2558" s="63">
        <v>0</v>
      </c>
      <c r="I2558" s="112">
        <v>659602.09329097625</v>
      </c>
      <c r="J2558" s="63">
        <v>659602.09329097625</v>
      </c>
      <c r="K2558" s="65">
        <v>1709630.9999999998</v>
      </c>
      <c r="L2558" s="112">
        <v>2369233.0932909762</v>
      </c>
      <c r="M2558" s="63">
        <v>1432095.7467090238</v>
      </c>
      <c r="N2558" s="64">
        <v>0</v>
      </c>
      <c r="O2558" s="110">
        <v>2369233.0932909762</v>
      </c>
      <c r="P2558" s="110">
        <v>0</v>
      </c>
      <c r="Q2558" s="110">
        <v>0</v>
      </c>
      <c r="R2558" s="110">
        <v>2369233.0932909762</v>
      </c>
      <c r="S2558" s="110">
        <v>1432095.7467090238</v>
      </c>
    </row>
    <row r="2559" spans="1:19" ht="15.75" customHeight="1" x14ac:dyDescent="0.3">
      <c r="A2559" s="67" t="s">
        <v>2486</v>
      </c>
      <c r="B2559" s="67" t="s">
        <v>29</v>
      </c>
      <c r="C2559" s="68" t="s">
        <v>642</v>
      </c>
      <c r="D2559" s="68"/>
      <c r="E2559" s="69" t="s">
        <v>643</v>
      </c>
      <c r="F2559" s="63">
        <v>10576970.240000002</v>
      </c>
      <c r="G2559" s="63">
        <v>92223808.133188069</v>
      </c>
      <c r="H2559" s="63">
        <v>0</v>
      </c>
      <c r="I2559" s="112">
        <v>102800778.37318808</v>
      </c>
      <c r="J2559" s="63">
        <v>10576970.240000002</v>
      </c>
      <c r="K2559" s="65">
        <v>18942966.999999993</v>
      </c>
      <c r="L2559" s="112">
        <v>29519937.239999995</v>
      </c>
      <c r="M2559" s="63">
        <v>0</v>
      </c>
      <c r="N2559" s="64">
        <v>29519937.239999995</v>
      </c>
      <c r="O2559" s="110">
        <v>0</v>
      </c>
      <c r="P2559" s="110">
        <v>0</v>
      </c>
      <c r="Q2559" s="110">
        <v>0</v>
      </c>
      <c r="R2559" s="110">
        <v>0</v>
      </c>
      <c r="S2559" s="110">
        <v>0</v>
      </c>
    </row>
    <row r="2560" spans="1:19" ht="15.75" customHeight="1" x14ac:dyDescent="0.3">
      <c r="A2560" s="67" t="s">
        <v>2486</v>
      </c>
      <c r="B2560" s="67" t="s">
        <v>29</v>
      </c>
      <c r="C2560" s="68" t="s">
        <v>644</v>
      </c>
      <c r="D2560" s="68"/>
      <c r="E2560" s="69" t="s">
        <v>645</v>
      </c>
      <c r="F2560" s="63">
        <v>23710337.100000001</v>
      </c>
      <c r="G2560" s="63">
        <v>60299269.421337113</v>
      </c>
      <c r="H2560" s="63">
        <v>0</v>
      </c>
      <c r="I2560" s="112">
        <v>84009606.521337122</v>
      </c>
      <c r="J2560" s="63">
        <v>23710337.100000001</v>
      </c>
      <c r="K2560" s="65">
        <v>25547927.999999993</v>
      </c>
      <c r="L2560" s="112">
        <v>49258265.099999994</v>
      </c>
      <c r="M2560" s="63">
        <v>0</v>
      </c>
      <c r="N2560" s="64">
        <v>48704147.099999994</v>
      </c>
      <c r="O2560" s="110">
        <v>554118</v>
      </c>
      <c r="P2560" s="110">
        <v>0</v>
      </c>
      <c r="Q2560" s="110">
        <v>0</v>
      </c>
      <c r="R2560" s="110">
        <v>554118</v>
      </c>
      <c r="S2560" s="110">
        <v>0</v>
      </c>
    </row>
    <row r="2561" spans="1:19" ht="15.75" customHeight="1" x14ac:dyDescent="0.3">
      <c r="A2561" s="67" t="s">
        <v>2486</v>
      </c>
      <c r="B2561" s="67" t="s">
        <v>29</v>
      </c>
      <c r="C2561" s="68" t="s">
        <v>648</v>
      </c>
      <c r="D2561" s="68"/>
      <c r="E2561" s="69" t="s">
        <v>2518</v>
      </c>
      <c r="F2561" s="63">
        <v>0</v>
      </c>
      <c r="G2561" s="63">
        <v>0</v>
      </c>
      <c r="H2561" s="63">
        <v>0</v>
      </c>
      <c r="I2561" s="112">
        <v>0</v>
      </c>
      <c r="J2561" s="63">
        <v>0</v>
      </c>
      <c r="K2561" s="65">
        <v>1003810</v>
      </c>
      <c r="L2561" s="112">
        <v>1003810</v>
      </c>
      <c r="M2561" s="63">
        <v>0</v>
      </c>
      <c r="N2561" s="64">
        <v>0</v>
      </c>
      <c r="O2561" s="110">
        <v>1003810</v>
      </c>
      <c r="P2561" s="110">
        <v>0</v>
      </c>
      <c r="Q2561" s="110">
        <v>0</v>
      </c>
      <c r="R2561" s="110">
        <v>1003810</v>
      </c>
      <c r="S2561" s="110">
        <v>0</v>
      </c>
    </row>
    <row r="2562" spans="1:19" ht="15.75" customHeight="1" x14ac:dyDescent="0.3">
      <c r="A2562" s="67" t="s">
        <v>2486</v>
      </c>
      <c r="B2562" s="67" t="s">
        <v>29</v>
      </c>
      <c r="C2562" s="68" t="s">
        <v>650</v>
      </c>
      <c r="D2562" s="68"/>
      <c r="E2562" s="69" t="s">
        <v>651</v>
      </c>
      <c r="F2562" s="63">
        <v>34400566.730000004</v>
      </c>
      <c r="G2562" s="63">
        <v>319753804.82240194</v>
      </c>
      <c r="H2562" s="63">
        <v>0</v>
      </c>
      <c r="I2562" s="112">
        <v>354154371.55240196</v>
      </c>
      <c r="J2562" s="63">
        <v>34400566.730000004</v>
      </c>
      <c r="K2562" s="65">
        <v>145138575</v>
      </c>
      <c r="L2562" s="112">
        <v>179539141.73000002</v>
      </c>
      <c r="M2562" s="63">
        <v>0</v>
      </c>
      <c r="N2562" s="64">
        <v>167054266.73000002</v>
      </c>
      <c r="O2562" s="110">
        <v>12484875</v>
      </c>
      <c r="P2562" s="110">
        <v>0</v>
      </c>
      <c r="Q2562" s="110">
        <v>0</v>
      </c>
      <c r="R2562" s="110">
        <v>12484875</v>
      </c>
      <c r="S2562" s="110">
        <v>0</v>
      </c>
    </row>
    <row r="2563" spans="1:19" ht="15.75" customHeight="1" x14ac:dyDescent="0.3">
      <c r="A2563" s="67" t="s">
        <v>2486</v>
      </c>
      <c r="B2563" s="67" t="s">
        <v>29</v>
      </c>
      <c r="C2563" s="68" t="s">
        <v>1843</v>
      </c>
      <c r="D2563" s="68"/>
      <c r="E2563" s="69" t="s">
        <v>1844</v>
      </c>
      <c r="F2563" s="63">
        <v>29370158.539999992</v>
      </c>
      <c r="G2563" s="63">
        <v>269325398.21885896</v>
      </c>
      <c r="H2563" s="63">
        <v>0</v>
      </c>
      <c r="I2563" s="112">
        <v>298695556.75885892</v>
      </c>
      <c r="J2563" s="63">
        <v>29370158.539999992</v>
      </c>
      <c r="K2563" s="65">
        <v>190732394.03999999</v>
      </c>
      <c r="L2563" s="112">
        <v>220102552.57999998</v>
      </c>
      <c r="M2563" s="63">
        <v>0</v>
      </c>
      <c r="N2563" s="64">
        <v>213324112.03999996</v>
      </c>
      <c r="O2563" s="110">
        <v>6778440.5400000215</v>
      </c>
      <c r="P2563" s="110">
        <v>0</v>
      </c>
      <c r="Q2563" s="110">
        <v>0</v>
      </c>
      <c r="R2563" s="110">
        <v>6778440.5400000215</v>
      </c>
      <c r="S2563" s="110">
        <v>0</v>
      </c>
    </row>
    <row r="2564" spans="1:19" ht="15.75" customHeight="1" x14ac:dyDescent="0.3">
      <c r="A2564" s="67" t="s">
        <v>2486</v>
      </c>
      <c r="B2564" s="67" t="s">
        <v>29</v>
      </c>
      <c r="C2564" s="68" t="s">
        <v>2401</v>
      </c>
      <c r="D2564" s="68"/>
      <c r="E2564" s="69" t="s">
        <v>2402</v>
      </c>
      <c r="F2564" s="63">
        <v>47431049.609999985</v>
      </c>
      <c r="G2564" s="63">
        <v>229909415.26958275</v>
      </c>
      <c r="H2564" s="63">
        <v>0</v>
      </c>
      <c r="I2564" s="112">
        <v>277340464.87958276</v>
      </c>
      <c r="J2564" s="63">
        <v>47431049.609999985</v>
      </c>
      <c r="K2564" s="65">
        <v>205445056.19999999</v>
      </c>
      <c r="L2564" s="112">
        <v>252876105.80999997</v>
      </c>
      <c r="M2564" s="63">
        <v>0</v>
      </c>
      <c r="N2564" s="64">
        <v>239866142.80999997</v>
      </c>
      <c r="O2564" s="110">
        <v>13009963</v>
      </c>
      <c r="P2564" s="110">
        <v>0</v>
      </c>
      <c r="Q2564" s="110">
        <v>0</v>
      </c>
      <c r="R2564" s="110">
        <v>13009963</v>
      </c>
      <c r="S2564" s="110">
        <v>0</v>
      </c>
    </row>
    <row r="2565" spans="1:19" ht="15.75" customHeight="1" x14ac:dyDescent="0.3">
      <c r="A2565" s="67" t="s">
        <v>2486</v>
      </c>
      <c r="B2565" s="67" t="s">
        <v>29</v>
      </c>
      <c r="C2565" s="68" t="s">
        <v>652</v>
      </c>
      <c r="D2565" s="68"/>
      <c r="E2565" s="69" t="s">
        <v>653</v>
      </c>
      <c r="F2565" s="63">
        <v>63924584.390000001</v>
      </c>
      <c r="G2565" s="63">
        <v>46705674.056918047</v>
      </c>
      <c r="H2565" s="63">
        <v>0</v>
      </c>
      <c r="I2565" s="112">
        <v>110630258.44691804</v>
      </c>
      <c r="J2565" s="63">
        <v>63924584.390000001</v>
      </c>
      <c r="K2565" s="65">
        <v>42662768</v>
      </c>
      <c r="L2565" s="112">
        <v>106587352.39</v>
      </c>
      <c r="M2565" s="63">
        <v>0</v>
      </c>
      <c r="N2565" s="64">
        <v>102683585.39</v>
      </c>
      <c r="O2565" s="110">
        <v>3903767</v>
      </c>
      <c r="P2565" s="110">
        <v>0</v>
      </c>
      <c r="Q2565" s="110">
        <v>0</v>
      </c>
      <c r="R2565" s="110">
        <v>3903767</v>
      </c>
      <c r="S2565" s="110">
        <v>0</v>
      </c>
    </row>
    <row r="2566" spans="1:19" ht="15.75" customHeight="1" x14ac:dyDescent="0.3">
      <c r="A2566" s="67" t="s">
        <v>2486</v>
      </c>
      <c r="B2566" s="67" t="s">
        <v>29</v>
      </c>
      <c r="C2566" s="68" t="s">
        <v>656</v>
      </c>
      <c r="D2566" s="68"/>
      <c r="E2566" s="69" t="s">
        <v>657</v>
      </c>
      <c r="F2566" s="63">
        <v>64930.052141226995</v>
      </c>
      <c r="G2566" s="63">
        <v>0</v>
      </c>
      <c r="H2566" s="63">
        <v>0</v>
      </c>
      <c r="I2566" s="112">
        <v>64930.052141226995</v>
      </c>
      <c r="J2566" s="63">
        <v>64930.052141226995</v>
      </c>
      <c r="K2566" s="65">
        <v>1369398</v>
      </c>
      <c r="L2566" s="112">
        <v>1434328.0521412271</v>
      </c>
      <c r="M2566" s="63">
        <v>140972.947858773</v>
      </c>
      <c r="N2566" s="64">
        <v>0</v>
      </c>
      <c r="O2566" s="110">
        <v>1434328.0521412271</v>
      </c>
      <c r="P2566" s="110">
        <v>0</v>
      </c>
      <c r="Q2566" s="110">
        <v>0</v>
      </c>
      <c r="R2566" s="110">
        <v>1434328.0521412271</v>
      </c>
      <c r="S2566" s="110">
        <v>140972.947858773</v>
      </c>
    </row>
    <row r="2567" spans="1:19" ht="15.75" customHeight="1" x14ac:dyDescent="0.3">
      <c r="A2567" s="67" t="s">
        <v>2486</v>
      </c>
      <c r="B2567" s="67" t="s">
        <v>29</v>
      </c>
      <c r="C2567" s="68" t="s">
        <v>658</v>
      </c>
      <c r="D2567" s="68"/>
      <c r="E2567" s="69" t="s">
        <v>2519</v>
      </c>
      <c r="F2567" s="63">
        <v>0</v>
      </c>
      <c r="G2567" s="63">
        <v>0</v>
      </c>
      <c r="H2567" s="63">
        <v>0</v>
      </c>
      <c r="I2567" s="112">
        <v>0</v>
      </c>
      <c r="J2567" s="63">
        <v>0</v>
      </c>
      <c r="K2567" s="65">
        <v>3882</v>
      </c>
      <c r="L2567" s="112">
        <v>3882</v>
      </c>
      <c r="M2567" s="63">
        <v>0</v>
      </c>
      <c r="N2567" s="64">
        <v>0</v>
      </c>
      <c r="O2567" s="110">
        <v>3882</v>
      </c>
      <c r="P2567" s="110">
        <v>0</v>
      </c>
      <c r="Q2567" s="110">
        <v>0</v>
      </c>
      <c r="R2567" s="110">
        <v>3882</v>
      </c>
      <c r="S2567" s="110">
        <v>0</v>
      </c>
    </row>
    <row r="2568" spans="1:19" ht="15.75" customHeight="1" x14ac:dyDescent="0.3">
      <c r="A2568" s="67" t="s">
        <v>2486</v>
      </c>
      <c r="B2568" s="67" t="s">
        <v>29</v>
      </c>
      <c r="C2568" s="68" t="s">
        <v>660</v>
      </c>
      <c r="D2568" s="68"/>
      <c r="E2568" s="69" t="s">
        <v>661</v>
      </c>
      <c r="F2568" s="63">
        <v>271971.41008702293</v>
      </c>
      <c r="G2568" s="63">
        <v>7467052.9720373563</v>
      </c>
      <c r="H2568" s="63">
        <v>0</v>
      </c>
      <c r="I2568" s="112">
        <v>7739024.3821243793</v>
      </c>
      <c r="J2568" s="63">
        <v>271971.41008702293</v>
      </c>
      <c r="K2568" s="65">
        <v>1103427.9999999995</v>
      </c>
      <c r="L2568" s="112">
        <v>1375399.4100870225</v>
      </c>
      <c r="M2568" s="63">
        <v>590490.99991297722</v>
      </c>
      <c r="N2568" s="64">
        <v>1965890.4099999997</v>
      </c>
      <c r="O2568" s="110">
        <v>-590490.99991297722</v>
      </c>
      <c r="P2568" s="110">
        <v>-590490.99991297722</v>
      </c>
      <c r="Q2568" s="110">
        <v>590490.99991297722</v>
      </c>
      <c r="R2568" s="110">
        <v>0</v>
      </c>
      <c r="S2568" s="110">
        <v>0</v>
      </c>
    </row>
    <row r="2569" spans="1:19" ht="15.75" customHeight="1" x14ac:dyDescent="0.3">
      <c r="A2569" s="67" t="s">
        <v>2486</v>
      </c>
      <c r="B2569" s="67" t="s">
        <v>29</v>
      </c>
      <c r="C2569" s="68" t="s">
        <v>664</v>
      </c>
      <c r="D2569" s="68"/>
      <c r="E2569" s="69" t="s">
        <v>2520</v>
      </c>
      <c r="F2569" s="63">
        <v>0</v>
      </c>
      <c r="G2569" s="63">
        <v>0</v>
      </c>
      <c r="H2569" s="63">
        <v>0</v>
      </c>
      <c r="I2569" s="112">
        <v>0</v>
      </c>
      <c r="J2569" s="63">
        <v>0</v>
      </c>
      <c r="K2569" s="65">
        <v>116434</v>
      </c>
      <c r="L2569" s="112">
        <v>116434</v>
      </c>
      <c r="M2569" s="63">
        <v>0</v>
      </c>
      <c r="N2569" s="64">
        <v>0</v>
      </c>
      <c r="O2569" s="110">
        <v>116434</v>
      </c>
      <c r="P2569" s="110">
        <v>0</v>
      </c>
      <c r="Q2569" s="110">
        <v>0</v>
      </c>
      <c r="R2569" s="110">
        <v>116434</v>
      </c>
      <c r="S2569" s="110">
        <v>0</v>
      </c>
    </row>
    <row r="2570" spans="1:19" ht="15.75" customHeight="1" x14ac:dyDescent="0.3">
      <c r="A2570" s="67" t="s">
        <v>2486</v>
      </c>
      <c r="B2570" s="67" t="s">
        <v>29</v>
      </c>
      <c r="C2570" s="68" t="s">
        <v>666</v>
      </c>
      <c r="D2570" s="68"/>
      <c r="E2570" s="69" t="s">
        <v>667</v>
      </c>
      <c r="F2570" s="63">
        <v>82114716.920000002</v>
      </c>
      <c r="G2570" s="63">
        <v>190339603.3568899</v>
      </c>
      <c r="H2570" s="63">
        <v>0</v>
      </c>
      <c r="I2570" s="112">
        <v>272454320.27688992</v>
      </c>
      <c r="J2570" s="63">
        <v>82114716.920000002</v>
      </c>
      <c r="K2570" s="65">
        <v>66223715</v>
      </c>
      <c r="L2570" s="112">
        <v>148338431.92000002</v>
      </c>
      <c r="M2570" s="63">
        <v>0</v>
      </c>
      <c r="N2570" s="64">
        <v>140289742.92000002</v>
      </c>
      <c r="O2570" s="110">
        <v>8048689</v>
      </c>
      <c r="P2570" s="110">
        <v>0</v>
      </c>
      <c r="Q2570" s="110">
        <v>0</v>
      </c>
      <c r="R2570" s="110">
        <v>8048689</v>
      </c>
      <c r="S2570" s="110">
        <v>0</v>
      </c>
    </row>
    <row r="2571" spans="1:19" ht="15.75" customHeight="1" x14ac:dyDescent="0.3">
      <c r="A2571" s="67" t="s">
        <v>2486</v>
      </c>
      <c r="B2571" s="67" t="s">
        <v>29</v>
      </c>
      <c r="C2571" s="68" t="s">
        <v>668</v>
      </c>
      <c r="D2571" s="68"/>
      <c r="E2571" s="69" t="s">
        <v>669</v>
      </c>
      <c r="F2571" s="63">
        <v>111023.13</v>
      </c>
      <c r="G2571" s="63">
        <v>1313478.594556533</v>
      </c>
      <c r="H2571" s="63">
        <v>0</v>
      </c>
      <c r="I2571" s="112">
        <v>1424501.7245565332</v>
      </c>
      <c r="J2571" s="63">
        <v>111023.13</v>
      </c>
      <c r="K2571" s="65">
        <v>7218</v>
      </c>
      <c r="L2571" s="112">
        <v>118241.13</v>
      </c>
      <c r="M2571" s="63">
        <v>0</v>
      </c>
      <c r="N2571" s="64">
        <v>118241.13</v>
      </c>
      <c r="O2571" s="110">
        <v>0</v>
      </c>
      <c r="P2571" s="110">
        <v>0</v>
      </c>
      <c r="Q2571" s="110">
        <v>0</v>
      </c>
      <c r="R2571" s="110">
        <v>0</v>
      </c>
      <c r="S2571" s="110">
        <v>0</v>
      </c>
    </row>
    <row r="2572" spans="1:19" ht="15.75" customHeight="1" x14ac:dyDescent="0.3">
      <c r="A2572" s="67" t="s">
        <v>2486</v>
      </c>
      <c r="B2572" s="67" t="s">
        <v>29</v>
      </c>
      <c r="C2572" s="68" t="s">
        <v>1847</v>
      </c>
      <c r="D2572" s="68"/>
      <c r="E2572" s="69" t="s">
        <v>1848</v>
      </c>
      <c r="F2572" s="63">
        <v>3805828.4337175786</v>
      </c>
      <c r="G2572" s="63">
        <v>16177057.539070852</v>
      </c>
      <c r="H2572" s="63">
        <v>0</v>
      </c>
      <c r="I2572" s="112">
        <v>19982885.972788431</v>
      </c>
      <c r="J2572" s="63">
        <v>3805828.4337175786</v>
      </c>
      <c r="K2572" s="65">
        <v>55352642.000000007</v>
      </c>
      <c r="L2572" s="112">
        <v>59158470.433717586</v>
      </c>
      <c r="M2572" s="63">
        <v>3118296.8562824205</v>
      </c>
      <c r="N2572" s="64">
        <v>19982885.969999999</v>
      </c>
      <c r="O2572" s="110">
        <v>39175584.463717587</v>
      </c>
      <c r="P2572" s="110">
        <v>0</v>
      </c>
      <c r="Q2572" s="110">
        <v>0</v>
      </c>
      <c r="R2572" s="110">
        <v>39175584.463717587</v>
      </c>
      <c r="S2572" s="110">
        <v>3118296.8562824205</v>
      </c>
    </row>
    <row r="2573" spans="1:19" ht="15.75" customHeight="1" x14ac:dyDescent="0.3">
      <c r="A2573" s="67" t="s">
        <v>2486</v>
      </c>
      <c r="B2573" s="67" t="s">
        <v>29</v>
      </c>
      <c r="C2573" s="68" t="s">
        <v>674</v>
      </c>
      <c r="D2573" s="68"/>
      <c r="E2573" s="69" t="s">
        <v>2521</v>
      </c>
      <c r="F2573" s="63">
        <v>0</v>
      </c>
      <c r="G2573" s="63">
        <v>0</v>
      </c>
      <c r="H2573" s="63">
        <v>0</v>
      </c>
      <c r="I2573" s="112">
        <v>0</v>
      </c>
      <c r="J2573" s="63">
        <v>0</v>
      </c>
      <c r="K2573" s="65">
        <v>12596</v>
      </c>
      <c r="L2573" s="112">
        <v>12596</v>
      </c>
      <c r="M2573" s="63">
        <v>0</v>
      </c>
      <c r="N2573" s="64">
        <v>0</v>
      </c>
      <c r="O2573" s="110">
        <v>12596</v>
      </c>
      <c r="P2573" s="110">
        <v>0</v>
      </c>
      <c r="Q2573" s="110">
        <v>0</v>
      </c>
      <c r="R2573" s="110">
        <v>12596</v>
      </c>
      <c r="S2573" s="110">
        <v>0</v>
      </c>
    </row>
    <row r="2574" spans="1:19" ht="15.75" customHeight="1" x14ac:dyDescent="0.3">
      <c r="A2574" s="67" t="s">
        <v>2486</v>
      </c>
      <c r="B2574" s="67" t="s">
        <v>29</v>
      </c>
      <c r="C2574" s="68" t="s">
        <v>1849</v>
      </c>
      <c r="D2574" s="68"/>
      <c r="E2574" s="69" t="s">
        <v>1850</v>
      </c>
      <c r="F2574" s="63">
        <v>56875604.609999999</v>
      </c>
      <c r="G2574" s="63">
        <v>105164347.76911199</v>
      </c>
      <c r="H2574" s="63">
        <v>0</v>
      </c>
      <c r="I2574" s="112">
        <v>162039952.37911201</v>
      </c>
      <c r="J2574" s="63">
        <v>56875604.609999999</v>
      </c>
      <c r="K2574" s="65">
        <v>59499216.450000003</v>
      </c>
      <c r="L2574" s="112">
        <v>116374821.06</v>
      </c>
      <c r="M2574" s="63">
        <v>0</v>
      </c>
      <c r="N2574" s="64">
        <v>110015687.90000001</v>
      </c>
      <c r="O2574" s="110">
        <v>6359133.1599999964</v>
      </c>
      <c r="P2574" s="110">
        <v>0</v>
      </c>
      <c r="Q2574" s="110">
        <v>0</v>
      </c>
      <c r="R2574" s="110">
        <v>6359133.1599999964</v>
      </c>
      <c r="S2574" s="110">
        <v>0</v>
      </c>
    </row>
    <row r="2575" spans="1:19" ht="15.75" customHeight="1" x14ac:dyDescent="0.3">
      <c r="A2575" s="67" t="s">
        <v>2486</v>
      </c>
      <c r="B2575" s="67" t="s">
        <v>29</v>
      </c>
      <c r="C2575" s="68" t="s">
        <v>678</v>
      </c>
      <c r="D2575" s="68"/>
      <c r="E2575" s="69" t="s">
        <v>679</v>
      </c>
      <c r="F2575" s="63">
        <v>957475.52</v>
      </c>
      <c r="G2575" s="63">
        <v>743666.82694918895</v>
      </c>
      <c r="H2575" s="63">
        <v>0</v>
      </c>
      <c r="I2575" s="112">
        <v>1701142.346949189</v>
      </c>
      <c r="J2575" s="63">
        <v>957475.52</v>
      </c>
      <c r="K2575" s="65">
        <v>2748563.45</v>
      </c>
      <c r="L2575" s="112">
        <v>3706038.97</v>
      </c>
      <c r="M2575" s="63">
        <v>0</v>
      </c>
      <c r="N2575" s="64">
        <v>1701142.35</v>
      </c>
      <c r="O2575" s="110">
        <v>2004896.62</v>
      </c>
      <c r="P2575" s="110">
        <v>0</v>
      </c>
      <c r="Q2575" s="110">
        <v>0</v>
      </c>
      <c r="R2575" s="110">
        <v>2004896.62</v>
      </c>
      <c r="S2575" s="110">
        <v>0</v>
      </c>
    </row>
    <row r="2576" spans="1:19" ht="15.75" customHeight="1" x14ac:dyDescent="0.3">
      <c r="A2576" s="67" t="s">
        <v>2486</v>
      </c>
      <c r="B2576" s="67" t="s">
        <v>29</v>
      </c>
      <c r="C2576" s="68" t="s">
        <v>1851</v>
      </c>
      <c r="D2576" s="68"/>
      <c r="E2576" s="69" t="s">
        <v>1852</v>
      </c>
      <c r="F2576" s="63">
        <v>89324187.020000011</v>
      </c>
      <c r="G2576" s="63">
        <v>46705674.056918047</v>
      </c>
      <c r="H2576" s="63">
        <v>0</v>
      </c>
      <c r="I2576" s="112">
        <v>136029861.07691807</v>
      </c>
      <c r="J2576" s="63">
        <v>89324187.020000011</v>
      </c>
      <c r="K2576" s="65">
        <v>42546334</v>
      </c>
      <c r="L2576" s="112">
        <v>131870521.02000001</v>
      </c>
      <c r="M2576" s="63">
        <v>0</v>
      </c>
      <c r="N2576" s="64">
        <v>127966754.02000001</v>
      </c>
      <c r="O2576" s="110">
        <v>3903767</v>
      </c>
      <c r="P2576" s="110">
        <v>0</v>
      </c>
      <c r="Q2576" s="110">
        <v>0</v>
      </c>
      <c r="R2576" s="110">
        <v>3903767</v>
      </c>
      <c r="S2576" s="110">
        <v>0</v>
      </c>
    </row>
    <row r="2577" spans="1:19" ht="15.75" customHeight="1" x14ac:dyDescent="0.3">
      <c r="A2577" s="67" t="s">
        <v>2486</v>
      </c>
      <c r="B2577" s="67" t="s">
        <v>29</v>
      </c>
      <c r="C2577" s="68" t="s">
        <v>1853</v>
      </c>
      <c r="D2577" s="68"/>
      <c r="E2577" s="69" t="s">
        <v>2522</v>
      </c>
      <c r="F2577" s="63">
        <v>779131.4690888417</v>
      </c>
      <c r="G2577" s="63">
        <v>26992.635651611788</v>
      </c>
      <c r="H2577" s="63">
        <v>0</v>
      </c>
      <c r="I2577" s="112">
        <v>806124.10474045353</v>
      </c>
      <c r="J2577" s="63">
        <v>779131.4690888417</v>
      </c>
      <c r="K2577" s="65">
        <v>2956935.3400000003</v>
      </c>
      <c r="L2577" s="112">
        <v>3736066.809088842</v>
      </c>
      <c r="M2577" s="63">
        <v>1691612.0709111583</v>
      </c>
      <c r="N2577" s="64">
        <v>0</v>
      </c>
      <c r="O2577" s="110">
        <v>3736066.809088842</v>
      </c>
      <c r="P2577" s="110">
        <v>0</v>
      </c>
      <c r="Q2577" s="110">
        <v>0</v>
      </c>
      <c r="R2577" s="110">
        <v>3736066.809088842</v>
      </c>
      <c r="S2577" s="110">
        <v>1691612.0709111583</v>
      </c>
    </row>
    <row r="2578" spans="1:19" ht="15.75" customHeight="1" x14ac:dyDescent="0.3">
      <c r="A2578" s="67" t="s">
        <v>2486</v>
      </c>
      <c r="B2578" s="67" t="s">
        <v>29</v>
      </c>
      <c r="C2578" s="68" t="s">
        <v>1855</v>
      </c>
      <c r="D2578" s="68"/>
      <c r="E2578" s="69" t="s">
        <v>1856</v>
      </c>
      <c r="F2578" s="63">
        <v>12313901.399999999</v>
      </c>
      <c r="G2578" s="63">
        <v>43003279.003536463</v>
      </c>
      <c r="H2578" s="63">
        <v>0</v>
      </c>
      <c r="I2578" s="112">
        <v>55317180.403536461</v>
      </c>
      <c r="J2578" s="63">
        <v>12313901.399999999</v>
      </c>
      <c r="K2578" s="65">
        <v>9052175</v>
      </c>
      <c r="L2578" s="112">
        <v>21366076.399999999</v>
      </c>
      <c r="M2578" s="63">
        <v>0</v>
      </c>
      <c r="N2578" s="64">
        <v>19047261.399999999</v>
      </c>
      <c r="O2578" s="110">
        <v>2318815</v>
      </c>
      <c r="P2578" s="110">
        <v>0</v>
      </c>
      <c r="Q2578" s="110">
        <v>0</v>
      </c>
      <c r="R2578" s="110">
        <v>2318815</v>
      </c>
      <c r="S2578" s="110">
        <v>0</v>
      </c>
    </row>
    <row r="2579" spans="1:19" ht="15.75" customHeight="1" x14ac:dyDescent="0.3">
      <c r="A2579" s="67" t="s">
        <v>2486</v>
      </c>
      <c r="B2579" s="67" t="s">
        <v>29</v>
      </c>
      <c r="C2579" s="68" t="s">
        <v>682</v>
      </c>
      <c r="D2579" s="68"/>
      <c r="E2579" s="69" t="s">
        <v>683</v>
      </c>
      <c r="F2579" s="63">
        <v>2074606.6099999999</v>
      </c>
      <c r="G2579" s="63">
        <v>9788317.9562943634</v>
      </c>
      <c r="H2579" s="63">
        <v>0</v>
      </c>
      <c r="I2579" s="112">
        <v>11862924.566294363</v>
      </c>
      <c r="J2579" s="63">
        <v>2074606.6099999999</v>
      </c>
      <c r="K2579" s="65">
        <v>2686736.0000000005</v>
      </c>
      <c r="L2579" s="112">
        <v>4761342.6100000003</v>
      </c>
      <c r="M2579" s="63">
        <v>0</v>
      </c>
      <c r="N2579" s="64">
        <v>4761342.6100000003</v>
      </c>
      <c r="O2579" s="110">
        <v>0</v>
      </c>
      <c r="P2579" s="110">
        <v>0</v>
      </c>
      <c r="Q2579" s="110">
        <v>0</v>
      </c>
      <c r="R2579" s="110">
        <v>0</v>
      </c>
      <c r="S2579" s="110">
        <v>0</v>
      </c>
    </row>
    <row r="2580" spans="1:19" ht="15.75" customHeight="1" x14ac:dyDescent="0.3">
      <c r="A2580" s="67" t="s">
        <v>2486</v>
      </c>
      <c r="B2580" s="67" t="s">
        <v>29</v>
      </c>
      <c r="C2580" s="68" t="s">
        <v>1857</v>
      </c>
      <c r="D2580" s="68"/>
      <c r="E2580" s="69" t="s">
        <v>1858</v>
      </c>
      <c r="F2580" s="63">
        <v>3534932.3793188147</v>
      </c>
      <c r="G2580" s="63">
        <v>12392555.035423264</v>
      </c>
      <c r="H2580" s="63">
        <v>0</v>
      </c>
      <c r="I2580" s="112">
        <v>15927487.414742079</v>
      </c>
      <c r="J2580" s="63">
        <v>3534932.3793188147</v>
      </c>
      <c r="K2580" s="65">
        <v>2852570.3000000007</v>
      </c>
      <c r="L2580" s="112">
        <v>6387502.6793188155</v>
      </c>
      <c r="M2580" s="63">
        <v>7674871.9606811851</v>
      </c>
      <c r="N2580" s="64">
        <v>13983286.640000001</v>
      </c>
      <c r="O2580" s="110">
        <v>-7595783.9606811851</v>
      </c>
      <c r="P2580" s="110">
        <v>-7595783.9606811851</v>
      </c>
      <c r="Q2580" s="110">
        <v>7595783.9606811851</v>
      </c>
      <c r="R2580" s="110">
        <v>0</v>
      </c>
      <c r="S2580" s="110">
        <v>79088</v>
      </c>
    </row>
    <row r="2581" spans="1:19" ht="15.75" customHeight="1" x14ac:dyDescent="0.3">
      <c r="A2581" s="67" t="s">
        <v>2486</v>
      </c>
      <c r="B2581" s="67" t="s">
        <v>31</v>
      </c>
      <c r="C2581" s="68" t="s">
        <v>226</v>
      </c>
      <c r="D2581" s="68"/>
      <c r="E2581" s="69" t="s">
        <v>227</v>
      </c>
      <c r="F2581" s="63">
        <v>18378948.260000005</v>
      </c>
      <c r="G2581" s="63">
        <v>134138264.76161128</v>
      </c>
      <c r="H2581" s="63">
        <v>0</v>
      </c>
      <c r="I2581" s="112">
        <v>152517213.02161127</v>
      </c>
      <c r="J2581" s="63">
        <v>18378948.260000005</v>
      </c>
      <c r="K2581" s="65">
        <v>161531252.99999997</v>
      </c>
      <c r="L2581" s="112">
        <v>179910201.25999999</v>
      </c>
      <c r="M2581" s="63">
        <v>0</v>
      </c>
      <c r="N2581" s="64">
        <v>152517213.02000004</v>
      </c>
      <c r="O2581" s="110">
        <v>27392988.23999995</v>
      </c>
      <c r="P2581" s="110">
        <v>0</v>
      </c>
      <c r="Q2581" s="110">
        <v>0</v>
      </c>
      <c r="R2581" s="110">
        <v>27392988.23999995</v>
      </c>
      <c r="S2581" s="110">
        <v>0</v>
      </c>
    </row>
    <row r="2582" spans="1:19" ht="15.75" customHeight="1" x14ac:dyDescent="0.3">
      <c r="A2582" s="67" t="s">
        <v>2486</v>
      </c>
      <c r="B2582" s="67" t="s">
        <v>31</v>
      </c>
      <c r="C2582" s="68" t="s">
        <v>2403</v>
      </c>
      <c r="D2582" s="68"/>
      <c r="E2582" s="69" t="s">
        <v>2404</v>
      </c>
      <c r="F2582" s="63">
        <v>24294061.62205027</v>
      </c>
      <c r="G2582" s="63">
        <v>63288841.46867086</v>
      </c>
      <c r="H2582" s="63">
        <v>0</v>
      </c>
      <c r="I2582" s="112">
        <v>87582903.09072113</v>
      </c>
      <c r="J2582" s="63">
        <v>24294061.62205027</v>
      </c>
      <c r="K2582" s="65">
        <v>72427186.050000012</v>
      </c>
      <c r="L2582" s="112">
        <v>96721247.672050282</v>
      </c>
      <c r="M2582" s="63">
        <v>52746076.267949723</v>
      </c>
      <c r="N2582" s="64">
        <v>87582903.469999999</v>
      </c>
      <c r="O2582" s="110">
        <v>9138344.2020502836</v>
      </c>
      <c r="P2582" s="110">
        <v>0</v>
      </c>
      <c r="Q2582" s="110">
        <v>0</v>
      </c>
      <c r="R2582" s="110">
        <v>9138344.2020502836</v>
      </c>
      <c r="S2582" s="110">
        <v>52746076.267949723</v>
      </c>
    </row>
    <row r="2583" spans="1:19" ht="15.75" customHeight="1" x14ac:dyDescent="0.3">
      <c r="A2583" s="67" t="s">
        <v>2486</v>
      </c>
      <c r="B2583" s="67" t="s">
        <v>31</v>
      </c>
      <c r="C2583" s="68" t="s">
        <v>1859</v>
      </c>
      <c r="D2583" s="68"/>
      <c r="E2583" s="69" t="s">
        <v>1860</v>
      </c>
      <c r="F2583" s="63">
        <v>10066.08009695456</v>
      </c>
      <c r="G2583" s="63">
        <v>134183.27440043993</v>
      </c>
      <c r="H2583" s="63">
        <v>0</v>
      </c>
      <c r="I2583" s="112">
        <v>144249.3544973945</v>
      </c>
      <c r="J2583" s="63">
        <v>10066.08009695456</v>
      </c>
      <c r="K2583" s="65">
        <v>369183</v>
      </c>
      <c r="L2583" s="112">
        <v>379249.08009695454</v>
      </c>
      <c r="M2583" s="63">
        <v>21854.979903045431</v>
      </c>
      <c r="N2583" s="64">
        <v>144249.34999999998</v>
      </c>
      <c r="O2583" s="110">
        <v>234999.73009695456</v>
      </c>
      <c r="P2583" s="110">
        <v>0</v>
      </c>
      <c r="Q2583" s="110">
        <v>0</v>
      </c>
      <c r="R2583" s="110">
        <v>234999.73009695456</v>
      </c>
      <c r="S2583" s="110">
        <v>21854.979903045431</v>
      </c>
    </row>
    <row r="2584" spans="1:19" ht="15.75" customHeight="1" x14ac:dyDescent="0.3">
      <c r="A2584" s="67" t="s">
        <v>2486</v>
      </c>
      <c r="B2584" s="67" t="s">
        <v>31</v>
      </c>
      <c r="C2584" s="68" t="s">
        <v>1861</v>
      </c>
      <c r="D2584" s="68"/>
      <c r="E2584" s="69" t="s">
        <v>1862</v>
      </c>
      <c r="F2584" s="63">
        <v>5292663.7305760356</v>
      </c>
      <c r="G2584" s="63">
        <v>7135052.6157501927</v>
      </c>
      <c r="H2584" s="63">
        <v>0</v>
      </c>
      <c r="I2584" s="112">
        <v>12427716.346326228</v>
      </c>
      <c r="J2584" s="63">
        <v>5292663.7305760356</v>
      </c>
      <c r="K2584" s="65">
        <v>54234740</v>
      </c>
      <c r="L2584" s="112">
        <v>59527403.730576038</v>
      </c>
      <c r="M2584" s="63">
        <v>11491172.169423964</v>
      </c>
      <c r="N2584" s="64">
        <v>0</v>
      </c>
      <c r="O2584" s="110">
        <v>59527403.730576038</v>
      </c>
      <c r="P2584" s="110">
        <v>0</v>
      </c>
      <c r="Q2584" s="110">
        <v>0</v>
      </c>
      <c r="R2584" s="110">
        <v>59527403.730576038</v>
      </c>
      <c r="S2584" s="110">
        <v>11491172.169423964</v>
      </c>
    </row>
    <row r="2585" spans="1:19" ht="15.75" customHeight="1" x14ac:dyDescent="0.3">
      <c r="A2585" s="67" t="s">
        <v>2486</v>
      </c>
      <c r="B2585" s="67" t="s">
        <v>31</v>
      </c>
      <c r="C2585" s="68" t="s">
        <v>1865</v>
      </c>
      <c r="D2585" s="68"/>
      <c r="E2585" s="69" t="s">
        <v>2523</v>
      </c>
      <c r="F2585" s="63">
        <v>0</v>
      </c>
      <c r="G2585" s="63">
        <v>0</v>
      </c>
      <c r="H2585" s="63">
        <v>0</v>
      </c>
      <c r="I2585" s="112">
        <v>0</v>
      </c>
      <c r="J2585" s="63">
        <v>0</v>
      </c>
      <c r="K2585" s="65">
        <v>1782313</v>
      </c>
      <c r="L2585" s="112">
        <v>1782313</v>
      </c>
      <c r="M2585" s="63">
        <v>0</v>
      </c>
      <c r="N2585" s="64">
        <v>0</v>
      </c>
      <c r="O2585" s="110">
        <v>1782313</v>
      </c>
      <c r="P2585" s="110">
        <v>0</v>
      </c>
      <c r="Q2585" s="110">
        <v>0</v>
      </c>
      <c r="R2585" s="110">
        <v>1782313</v>
      </c>
      <c r="S2585" s="110">
        <v>0</v>
      </c>
    </row>
    <row r="2586" spans="1:19" ht="15.75" customHeight="1" x14ac:dyDescent="0.3">
      <c r="A2586" s="67" t="s">
        <v>2486</v>
      </c>
      <c r="B2586" s="67" t="s">
        <v>31</v>
      </c>
      <c r="C2586" s="68" t="s">
        <v>1867</v>
      </c>
      <c r="D2586" s="68"/>
      <c r="E2586" s="69" t="s">
        <v>1868</v>
      </c>
      <c r="F2586" s="63">
        <v>957.84999999999854</v>
      </c>
      <c r="G2586" s="63">
        <v>0</v>
      </c>
      <c r="H2586" s="63">
        <v>0</v>
      </c>
      <c r="I2586" s="112">
        <v>957.84999999999854</v>
      </c>
      <c r="J2586" s="63">
        <v>957.84999999999854</v>
      </c>
      <c r="K2586" s="65">
        <v>15412079</v>
      </c>
      <c r="L2586" s="112">
        <v>15413036.85</v>
      </c>
      <c r="M2586" s="63">
        <v>1.4779288903810084E-12</v>
      </c>
      <c r="N2586" s="64">
        <v>957.85</v>
      </c>
      <c r="O2586" s="110">
        <v>15412079</v>
      </c>
      <c r="P2586" s="110">
        <v>0</v>
      </c>
      <c r="Q2586" s="110">
        <v>0</v>
      </c>
      <c r="R2586" s="110">
        <v>15412079</v>
      </c>
      <c r="S2586" s="110">
        <v>1.4779288903810084E-12</v>
      </c>
    </row>
    <row r="2587" spans="1:19" ht="15.75" customHeight="1" x14ac:dyDescent="0.3">
      <c r="A2587" s="67" t="s">
        <v>2486</v>
      </c>
      <c r="B2587" s="67" t="s">
        <v>31</v>
      </c>
      <c r="C2587" s="68" t="s">
        <v>1869</v>
      </c>
      <c r="D2587" s="68"/>
      <c r="E2587" s="69" t="s">
        <v>1870</v>
      </c>
      <c r="F2587" s="63">
        <v>3140229.92</v>
      </c>
      <c r="G2587" s="63">
        <v>0</v>
      </c>
      <c r="H2587" s="63">
        <v>0</v>
      </c>
      <c r="I2587" s="112">
        <v>3140229.92</v>
      </c>
      <c r="J2587" s="63">
        <v>3140229.92</v>
      </c>
      <c r="K2587" s="65">
        <v>21438249</v>
      </c>
      <c r="L2587" s="112">
        <v>24578478.920000002</v>
      </c>
      <c r="M2587" s="63">
        <v>0</v>
      </c>
      <c r="N2587" s="64">
        <v>3140229.92</v>
      </c>
      <c r="O2587" s="110">
        <v>21438249</v>
      </c>
      <c r="P2587" s="110">
        <v>0</v>
      </c>
      <c r="Q2587" s="110">
        <v>0</v>
      </c>
      <c r="R2587" s="110">
        <v>21438249</v>
      </c>
      <c r="S2587" s="110">
        <v>0</v>
      </c>
    </row>
    <row r="2588" spans="1:19" ht="15.75" customHeight="1" x14ac:dyDescent="0.3">
      <c r="A2588" s="67" t="s">
        <v>2486</v>
      </c>
      <c r="B2588" s="67" t="s">
        <v>31</v>
      </c>
      <c r="C2588" s="68" t="s">
        <v>1871</v>
      </c>
      <c r="D2588" s="68"/>
      <c r="E2588" s="69" t="s">
        <v>1872</v>
      </c>
      <c r="F2588" s="63">
        <v>337437.35000000009</v>
      </c>
      <c r="G2588" s="63">
        <v>3752987.4140071813</v>
      </c>
      <c r="H2588" s="63">
        <v>0</v>
      </c>
      <c r="I2588" s="112">
        <v>4090424.7640071814</v>
      </c>
      <c r="J2588" s="63">
        <v>337437.35000000009</v>
      </c>
      <c r="K2588" s="65">
        <v>2998192.9999999995</v>
      </c>
      <c r="L2588" s="112">
        <v>3335630.3499999996</v>
      </c>
      <c r="M2588" s="63">
        <v>0</v>
      </c>
      <c r="N2588" s="64">
        <v>3310247.3499999996</v>
      </c>
      <c r="O2588" s="110">
        <v>25383</v>
      </c>
      <c r="P2588" s="110">
        <v>0</v>
      </c>
      <c r="Q2588" s="110">
        <v>0</v>
      </c>
      <c r="R2588" s="110">
        <v>25383</v>
      </c>
      <c r="S2588" s="110">
        <v>0</v>
      </c>
    </row>
    <row r="2589" spans="1:19" ht="15.75" customHeight="1" x14ac:dyDescent="0.3">
      <c r="A2589" s="67" t="s">
        <v>2486</v>
      </c>
      <c r="B2589" s="67" t="s">
        <v>31</v>
      </c>
      <c r="C2589" s="68" t="s">
        <v>1873</v>
      </c>
      <c r="D2589" s="68"/>
      <c r="E2589" s="69" t="s">
        <v>1874</v>
      </c>
      <c r="F2589" s="63">
        <v>115473.79</v>
      </c>
      <c r="G2589" s="63">
        <v>0</v>
      </c>
      <c r="H2589" s="63">
        <v>0</v>
      </c>
      <c r="I2589" s="112">
        <v>115473.79</v>
      </c>
      <c r="J2589" s="63">
        <v>115473.79</v>
      </c>
      <c r="K2589" s="65">
        <v>3443517</v>
      </c>
      <c r="L2589" s="112">
        <v>3558990.79</v>
      </c>
      <c r="M2589" s="63">
        <v>0</v>
      </c>
      <c r="N2589" s="64">
        <v>115473.79</v>
      </c>
      <c r="O2589" s="110">
        <v>3443517</v>
      </c>
      <c r="P2589" s="110">
        <v>0</v>
      </c>
      <c r="Q2589" s="110">
        <v>0</v>
      </c>
      <c r="R2589" s="110">
        <v>3443517</v>
      </c>
      <c r="S2589" s="110">
        <v>0</v>
      </c>
    </row>
    <row r="2590" spans="1:19" ht="15.75" customHeight="1" x14ac:dyDescent="0.3">
      <c r="A2590" s="67" t="s">
        <v>2486</v>
      </c>
      <c r="B2590" s="67" t="s">
        <v>31</v>
      </c>
      <c r="C2590" s="68" t="s">
        <v>1875</v>
      </c>
      <c r="D2590" s="68"/>
      <c r="E2590" s="69" t="s">
        <v>2524</v>
      </c>
      <c r="F2590" s="63">
        <v>0</v>
      </c>
      <c r="G2590" s="63">
        <v>0</v>
      </c>
      <c r="H2590" s="63">
        <v>0</v>
      </c>
      <c r="I2590" s="112">
        <v>0</v>
      </c>
      <c r="J2590" s="63">
        <v>0</v>
      </c>
      <c r="K2590" s="65">
        <v>4502050.8099999996</v>
      </c>
      <c r="L2590" s="112">
        <v>4502050.8099999996</v>
      </c>
      <c r="M2590" s="63">
        <v>0</v>
      </c>
      <c r="N2590" s="64">
        <v>0</v>
      </c>
      <c r="O2590" s="110">
        <v>4502050.8099999996</v>
      </c>
      <c r="P2590" s="110">
        <v>0</v>
      </c>
      <c r="Q2590" s="110">
        <v>0</v>
      </c>
      <c r="R2590" s="110">
        <v>4502050.8099999996</v>
      </c>
      <c r="S2590" s="110">
        <v>0</v>
      </c>
    </row>
    <row r="2591" spans="1:19" ht="15.75" customHeight="1" x14ac:dyDescent="0.3">
      <c r="A2591" s="67" t="s">
        <v>2486</v>
      </c>
      <c r="B2591" s="67" t="s">
        <v>31</v>
      </c>
      <c r="C2591" s="68" t="s">
        <v>688</v>
      </c>
      <c r="D2591" s="68"/>
      <c r="E2591" s="69" t="s">
        <v>689</v>
      </c>
      <c r="F2591" s="63">
        <v>125846753.38999999</v>
      </c>
      <c r="G2591" s="63">
        <v>1013581312.2598656</v>
      </c>
      <c r="H2591" s="63">
        <v>0</v>
      </c>
      <c r="I2591" s="112">
        <v>1139428065.6498656</v>
      </c>
      <c r="J2591" s="63">
        <v>125846753.38999999</v>
      </c>
      <c r="K2591" s="65">
        <v>827870238.00000012</v>
      </c>
      <c r="L2591" s="112">
        <v>953716991.3900001</v>
      </c>
      <c r="M2591" s="63">
        <v>0</v>
      </c>
      <c r="N2591" s="64">
        <v>917122395.3900001</v>
      </c>
      <c r="O2591" s="110">
        <v>36594596</v>
      </c>
      <c r="P2591" s="110">
        <v>0</v>
      </c>
      <c r="Q2591" s="110">
        <v>0</v>
      </c>
      <c r="R2591" s="110">
        <v>36594596</v>
      </c>
      <c r="S2591" s="110">
        <v>0</v>
      </c>
    </row>
    <row r="2592" spans="1:19" ht="15.75" customHeight="1" x14ac:dyDescent="0.3">
      <c r="A2592" s="67" t="s">
        <v>2486</v>
      </c>
      <c r="B2592" s="67" t="s">
        <v>31</v>
      </c>
      <c r="C2592" s="68" t="s">
        <v>1881</v>
      </c>
      <c r="D2592" s="68"/>
      <c r="E2592" s="69" t="s">
        <v>1882</v>
      </c>
      <c r="F2592" s="63">
        <v>2398320.4463581396</v>
      </c>
      <c r="G2592" s="63">
        <v>2195024.3249215973</v>
      </c>
      <c r="H2592" s="63">
        <v>0</v>
      </c>
      <c r="I2592" s="112">
        <v>4593344.7712797374</v>
      </c>
      <c r="J2592" s="63">
        <v>2398320.4463581396</v>
      </c>
      <c r="K2592" s="65">
        <v>18446998</v>
      </c>
      <c r="L2592" s="112">
        <v>20845318.446358141</v>
      </c>
      <c r="M2592" s="63">
        <v>5207115.8436418604</v>
      </c>
      <c r="N2592" s="64">
        <v>4593344.32</v>
      </c>
      <c r="O2592" s="110">
        <v>16251974.12635814</v>
      </c>
      <c r="P2592" s="110">
        <v>0</v>
      </c>
      <c r="Q2592" s="110">
        <v>0</v>
      </c>
      <c r="R2592" s="110">
        <v>16251974.12635814</v>
      </c>
      <c r="S2592" s="110">
        <v>5207115.8436418604</v>
      </c>
    </row>
    <row r="2593" spans="1:19" ht="15.75" customHeight="1" x14ac:dyDescent="0.3">
      <c r="A2593" s="67" t="s">
        <v>2486</v>
      </c>
      <c r="B2593" s="67" t="s">
        <v>31</v>
      </c>
      <c r="C2593" s="68" t="s">
        <v>690</v>
      </c>
      <c r="D2593" s="68"/>
      <c r="E2593" s="69" t="s">
        <v>691</v>
      </c>
      <c r="F2593" s="63">
        <v>1891855.1004108619</v>
      </c>
      <c r="G2593" s="63">
        <v>18325809.490742873</v>
      </c>
      <c r="H2593" s="63">
        <v>0</v>
      </c>
      <c r="I2593" s="112">
        <v>20217664.591153733</v>
      </c>
      <c r="J2593" s="63">
        <v>1891855.1004108619</v>
      </c>
      <c r="K2593" s="65">
        <v>3012251</v>
      </c>
      <c r="L2593" s="112">
        <v>4904106.1004108619</v>
      </c>
      <c r="M2593" s="63">
        <v>4107503.0995891374</v>
      </c>
      <c r="N2593" s="64">
        <v>9011609.0999999996</v>
      </c>
      <c r="O2593" s="110">
        <v>-4107502.9995891377</v>
      </c>
      <c r="P2593" s="110">
        <v>-4107502.9995891377</v>
      </c>
      <c r="Q2593" s="110">
        <v>4107502.9995891377</v>
      </c>
      <c r="R2593" s="110">
        <v>0</v>
      </c>
      <c r="S2593" s="110">
        <v>9.999999962747097E-2</v>
      </c>
    </row>
    <row r="2594" spans="1:19" ht="15.75" customHeight="1" x14ac:dyDescent="0.3">
      <c r="A2594" s="67" t="s">
        <v>2486</v>
      </c>
      <c r="B2594" s="67" t="s">
        <v>31</v>
      </c>
      <c r="C2594" s="68" t="s">
        <v>1883</v>
      </c>
      <c r="D2594" s="68"/>
      <c r="E2594" s="69" t="s">
        <v>1884</v>
      </c>
      <c r="F2594" s="63">
        <v>5.089999999999975</v>
      </c>
      <c r="G2594" s="63">
        <v>0</v>
      </c>
      <c r="H2594" s="63">
        <v>0</v>
      </c>
      <c r="I2594" s="112">
        <v>5.089999999999975</v>
      </c>
      <c r="J2594" s="63">
        <v>5.089999999999975</v>
      </c>
      <c r="K2594" s="65">
        <v>0</v>
      </c>
      <c r="L2594" s="112">
        <v>5.089999999999975</v>
      </c>
      <c r="M2594" s="63">
        <v>2.4868995751603507E-14</v>
      </c>
      <c r="N2594" s="64">
        <v>5.09</v>
      </c>
      <c r="O2594" s="110">
        <v>-2.4868995751603507E-14</v>
      </c>
      <c r="P2594" s="110">
        <v>-2.4868995751603507E-14</v>
      </c>
      <c r="Q2594" s="110">
        <v>2.4868995751603507E-14</v>
      </c>
      <c r="R2594" s="110">
        <v>0</v>
      </c>
      <c r="S2594" s="110">
        <v>0</v>
      </c>
    </row>
    <row r="2595" spans="1:19" ht="15.75" customHeight="1" x14ac:dyDescent="0.3">
      <c r="A2595" s="67" t="s">
        <v>2486</v>
      </c>
      <c r="B2595" s="67" t="s">
        <v>31</v>
      </c>
      <c r="C2595" s="68" t="s">
        <v>1885</v>
      </c>
      <c r="D2595" s="68"/>
      <c r="E2595" s="69" t="s">
        <v>1886</v>
      </c>
      <c r="F2595" s="63">
        <v>96608.11</v>
      </c>
      <c r="G2595" s="63">
        <v>233404.16686930414</v>
      </c>
      <c r="H2595" s="63">
        <v>0</v>
      </c>
      <c r="I2595" s="112">
        <v>330012.27686930413</v>
      </c>
      <c r="J2595" s="63">
        <v>96608.11</v>
      </c>
      <c r="K2595" s="65">
        <v>12593976</v>
      </c>
      <c r="L2595" s="112">
        <v>12690584.109999999</v>
      </c>
      <c r="M2595" s="63">
        <v>0</v>
      </c>
      <c r="N2595" s="64">
        <v>330012.28000000003</v>
      </c>
      <c r="O2595" s="110">
        <v>12360571.83</v>
      </c>
      <c r="P2595" s="110">
        <v>0</v>
      </c>
      <c r="Q2595" s="110">
        <v>0</v>
      </c>
      <c r="R2595" s="110">
        <v>12360571.83</v>
      </c>
      <c r="S2595" s="110">
        <v>0</v>
      </c>
    </row>
    <row r="2596" spans="1:19" ht="15.75" customHeight="1" x14ac:dyDescent="0.3">
      <c r="A2596" s="67" t="s">
        <v>2486</v>
      </c>
      <c r="B2596" s="67" t="s">
        <v>31</v>
      </c>
      <c r="C2596" s="68" t="s">
        <v>1887</v>
      </c>
      <c r="D2596" s="68"/>
      <c r="E2596" s="69" t="s">
        <v>1888</v>
      </c>
      <c r="F2596" s="63">
        <v>45773.01</v>
      </c>
      <c r="G2596" s="63">
        <v>0</v>
      </c>
      <c r="H2596" s="63">
        <v>0</v>
      </c>
      <c r="I2596" s="112">
        <v>45773.01</v>
      </c>
      <c r="J2596" s="63">
        <v>45773.01</v>
      </c>
      <c r="K2596" s="65">
        <v>0</v>
      </c>
      <c r="L2596" s="112">
        <v>45773.01</v>
      </c>
      <c r="M2596" s="63">
        <v>0</v>
      </c>
      <c r="N2596" s="64">
        <v>45773.01</v>
      </c>
      <c r="O2596" s="110">
        <v>0</v>
      </c>
      <c r="P2596" s="110">
        <v>0</v>
      </c>
      <c r="Q2596" s="110">
        <v>0</v>
      </c>
      <c r="R2596" s="110">
        <v>0</v>
      </c>
      <c r="S2596" s="110">
        <v>0</v>
      </c>
    </row>
    <row r="2597" spans="1:19" ht="15.75" customHeight="1" x14ac:dyDescent="0.3">
      <c r="A2597" s="67" t="s">
        <v>2486</v>
      </c>
      <c r="B2597" s="67" t="s">
        <v>31</v>
      </c>
      <c r="C2597" s="68" t="s">
        <v>1889</v>
      </c>
      <c r="D2597" s="68"/>
      <c r="E2597" s="69" t="s">
        <v>1890</v>
      </c>
      <c r="F2597" s="63">
        <v>28588284.327626172</v>
      </c>
      <c r="G2597" s="63">
        <v>17663594.589965396</v>
      </c>
      <c r="H2597" s="63">
        <v>0</v>
      </c>
      <c r="I2597" s="112">
        <v>46251878.917591572</v>
      </c>
      <c r="J2597" s="63">
        <v>28588284.327626172</v>
      </c>
      <c r="K2597" s="65">
        <v>187756113</v>
      </c>
      <c r="L2597" s="112">
        <v>216344397.32762617</v>
      </c>
      <c r="M2597" s="63">
        <v>62069482.182373829</v>
      </c>
      <c r="N2597" s="64">
        <v>46251878.599999994</v>
      </c>
      <c r="O2597" s="110">
        <v>170092518.72762617</v>
      </c>
      <c r="P2597" s="110">
        <v>0</v>
      </c>
      <c r="Q2597" s="110">
        <v>0</v>
      </c>
      <c r="R2597" s="110">
        <v>170092518.72762617</v>
      </c>
      <c r="S2597" s="110">
        <v>62069482.182373829</v>
      </c>
    </row>
    <row r="2598" spans="1:19" ht="15.75" customHeight="1" x14ac:dyDescent="0.3">
      <c r="A2598" s="67" t="s">
        <v>2486</v>
      </c>
      <c r="B2598" s="67" t="s">
        <v>31</v>
      </c>
      <c r="C2598" s="68" t="s">
        <v>1891</v>
      </c>
      <c r="D2598" s="68"/>
      <c r="E2598" s="69" t="s">
        <v>1892</v>
      </c>
      <c r="F2598" s="63">
        <v>13405.94</v>
      </c>
      <c r="G2598" s="63">
        <v>0</v>
      </c>
      <c r="H2598" s="63">
        <v>0</v>
      </c>
      <c r="I2598" s="112">
        <v>13405.94</v>
      </c>
      <c r="J2598" s="63">
        <v>13405.94</v>
      </c>
      <c r="K2598" s="65">
        <v>0</v>
      </c>
      <c r="L2598" s="112">
        <v>13405.94</v>
      </c>
      <c r="M2598" s="63">
        <v>0</v>
      </c>
      <c r="N2598" s="64">
        <v>0</v>
      </c>
      <c r="O2598" s="110">
        <v>13405.94</v>
      </c>
      <c r="P2598" s="110">
        <v>0</v>
      </c>
      <c r="Q2598" s="110">
        <v>0</v>
      </c>
      <c r="R2598" s="110">
        <v>13405.94</v>
      </c>
      <c r="S2598" s="110">
        <v>0</v>
      </c>
    </row>
    <row r="2599" spans="1:19" ht="15.75" customHeight="1" x14ac:dyDescent="0.3">
      <c r="A2599" s="67" t="s">
        <v>2486</v>
      </c>
      <c r="B2599" s="67" t="s">
        <v>31</v>
      </c>
      <c r="C2599" s="68" t="s">
        <v>1895</v>
      </c>
      <c r="D2599" s="68"/>
      <c r="E2599" s="69" t="s">
        <v>1896</v>
      </c>
      <c r="F2599" s="63">
        <v>1894216.3944621126</v>
      </c>
      <c r="G2599" s="63">
        <v>823964.54646198149</v>
      </c>
      <c r="H2599" s="63">
        <v>0</v>
      </c>
      <c r="I2599" s="112">
        <v>2718180.9409240941</v>
      </c>
      <c r="J2599" s="63">
        <v>1894216.3944621126</v>
      </c>
      <c r="K2599" s="65">
        <v>244767</v>
      </c>
      <c r="L2599" s="112">
        <v>2138983.3944621123</v>
      </c>
      <c r="M2599" s="63">
        <v>4112629.8255378879</v>
      </c>
      <c r="N2599" s="64">
        <v>2718180.55</v>
      </c>
      <c r="O2599" s="110">
        <v>-579197.15553788748</v>
      </c>
      <c r="P2599" s="110">
        <v>-579197.15553788748</v>
      </c>
      <c r="Q2599" s="110">
        <v>579197.15553788748</v>
      </c>
      <c r="R2599" s="110">
        <v>0</v>
      </c>
      <c r="S2599" s="110">
        <v>3533432.6700000004</v>
      </c>
    </row>
    <row r="2600" spans="1:19" ht="15.75" customHeight="1" x14ac:dyDescent="0.3">
      <c r="A2600" s="67" t="s">
        <v>2486</v>
      </c>
      <c r="B2600" s="67" t="s">
        <v>31</v>
      </c>
      <c r="C2600" s="68" t="s">
        <v>1899</v>
      </c>
      <c r="D2600" s="68"/>
      <c r="E2600" s="69" t="s">
        <v>1900</v>
      </c>
      <c r="F2600" s="63">
        <v>7947317.1548095345</v>
      </c>
      <c r="G2600" s="63">
        <v>18965581.532627784</v>
      </c>
      <c r="H2600" s="63">
        <v>0</v>
      </c>
      <c r="I2600" s="112">
        <v>26912898.687437318</v>
      </c>
      <c r="J2600" s="63">
        <v>7947317.1548095345</v>
      </c>
      <c r="K2600" s="65">
        <v>66940687.999999993</v>
      </c>
      <c r="L2600" s="112">
        <v>74888005.154809535</v>
      </c>
      <c r="M2600" s="63">
        <v>17254825.615190469</v>
      </c>
      <c r="N2600" s="64">
        <v>26912898.530000001</v>
      </c>
      <c r="O2600" s="110">
        <v>47975106.624809533</v>
      </c>
      <c r="P2600" s="110">
        <v>0</v>
      </c>
      <c r="Q2600" s="110">
        <v>0</v>
      </c>
      <c r="R2600" s="110">
        <v>47975106.624809533</v>
      </c>
      <c r="S2600" s="110">
        <v>17254825.615190469</v>
      </c>
    </row>
    <row r="2601" spans="1:19" ht="15.75" customHeight="1" x14ac:dyDescent="0.3">
      <c r="A2601" s="67" t="s">
        <v>2486</v>
      </c>
      <c r="B2601" s="67" t="s">
        <v>31</v>
      </c>
      <c r="C2601" s="68" t="s">
        <v>1901</v>
      </c>
      <c r="D2601" s="68"/>
      <c r="E2601" s="69" t="s">
        <v>1902</v>
      </c>
      <c r="F2601" s="63">
        <v>1749996.5230317558</v>
      </c>
      <c r="G2601" s="63">
        <v>13728487.994721407</v>
      </c>
      <c r="H2601" s="63">
        <v>0</v>
      </c>
      <c r="I2601" s="112">
        <v>15478484.517753163</v>
      </c>
      <c r="J2601" s="63">
        <v>1749996.5230317558</v>
      </c>
      <c r="K2601" s="65">
        <v>1267753.7999999998</v>
      </c>
      <c r="L2601" s="112">
        <v>3017750.3230317556</v>
      </c>
      <c r="M2601" s="63">
        <v>3799506.7069682442</v>
      </c>
      <c r="N2601" s="64">
        <v>6817257.5099999998</v>
      </c>
      <c r="O2601" s="110">
        <v>-3799507.1869682441</v>
      </c>
      <c r="P2601" s="110">
        <v>-3799507.1869682441</v>
      </c>
      <c r="Q2601" s="110">
        <v>3799506.7069682442</v>
      </c>
      <c r="R2601" s="110">
        <v>-0.47999999998137355</v>
      </c>
      <c r="S2601" s="110">
        <v>0</v>
      </c>
    </row>
    <row r="2602" spans="1:19" ht="15.75" customHeight="1" x14ac:dyDescent="0.3">
      <c r="A2602" s="67" t="s">
        <v>2486</v>
      </c>
      <c r="B2602" s="67" t="s">
        <v>31</v>
      </c>
      <c r="C2602" s="68" t="s">
        <v>1903</v>
      </c>
      <c r="D2602" s="68"/>
      <c r="E2602" s="69" t="s">
        <v>1904</v>
      </c>
      <c r="F2602" s="63">
        <v>21058138.722471721</v>
      </c>
      <c r="G2602" s="63">
        <v>7174639.6737495298</v>
      </c>
      <c r="H2602" s="63">
        <v>0</v>
      </c>
      <c r="I2602" s="112">
        <v>28232778.39622125</v>
      </c>
      <c r="J2602" s="63">
        <v>21058138.722471721</v>
      </c>
      <c r="K2602" s="65">
        <v>120798922</v>
      </c>
      <c r="L2602" s="112">
        <v>141857060.72247171</v>
      </c>
      <c r="M2602" s="63">
        <v>45720399.017528281</v>
      </c>
      <c r="N2602" s="64">
        <v>28232778.670000002</v>
      </c>
      <c r="O2602" s="110">
        <v>113624282.05247171</v>
      </c>
      <c r="P2602" s="110">
        <v>0</v>
      </c>
      <c r="Q2602" s="110">
        <v>0</v>
      </c>
      <c r="R2602" s="110">
        <v>113624282.05247171</v>
      </c>
      <c r="S2602" s="110">
        <v>45720399.017528281</v>
      </c>
    </row>
    <row r="2603" spans="1:19" ht="15.75" customHeight="1" x14ac:dyDescent="0.3">
      <c r="A2603" s="67" t="s">
        <v>2486</v>
      </c>
      <c r="B2603" s="67" t="s">
        <v>31</v>
      </c>
      <c r="C2603" s="68" t="s">
        <v>1905</v>
      </c>
      <c r="D2603" s="68"/>
      <c r="E2603" s="69" t="s">
        <v>2525</v>
      </c>
      <c r="F2603" s="63">
        <v>0</v>
      </c>
      <c r="G2603" s="63">
        <v>0</v>
      </c>
      <c r="H2603" s="63">
        <v>0</v>
      </c>
      <c r="I2603" s="112">
        <v>0</v>
      </c>
      <c r="J2603" s="63">
        <v>0</v>
      </c>
      <c r="K2603" s="65">
        <v>1090546</v>
      </c>
      <c r="L2603" s="112">
        <v>1090546</v>
      </c>
      <c r="M2603" s="63">
        <v>0</v>
      </c>
      <c r="N2603" s="64">
        <v>0</v>
      </c>
      <c r="O2603" s="110">
        <v>1090546</v>
      </c>
      <c r="P2603" s="110">
        <v>0</v>
      </c>
      <c r="Q2603" s="110">
        <v>0</v>
      </c>
      <c r="R2603" s="110">
        <v>1090546</v>
      </c>
      <c r="S2603" s="110">
        <v>0</v>
      </c>
    </row>
    <row r="2604" spans="1:19" ht="15.75" customHeight="1" x14ac:dyDescent="0.3">
      <c r="A2604" s="67" t="s">
        <v>2486</v>
      </c>
      <c r="B2604" s="67" t="s">
        <v>33</v>
      </c>
      <c r="C2604" s="68" t="s">
        <v>228</v>
      </c>
      <c r="D2604" s="68"/>
      <c r="E2604" s="69" t="s">
        <v>229</v>
      </c>
      <c r="F2604" s="63">
        <v>352516.40139278059</v>
      </c>
      <c r="G2604" s="63">
        <v>317950.64795407781</v>
      </c>
      <c r="H2604" s="63">
        <v>0</v>
      </c>
      <c r="I2604" s="112">
        <v>670467.0493468584</v>
      </c>
      <c r="J2604" s="63">
        <v>352516.40139278059</v>
      </c>
      <c r="K2604" s="65">
        <v>155957</v>
      </c>
      <c r="L2604" s="112">
        <v>508473.40139278059</v>
      </c>
      <c r="M2604" s="63">
        <v>765366.33860721951</v>
      </c>
      <c r="N2604" s="64">
        <v>670466.64999999991</v>
      </c>
      <c r="O2604" s="110">
        <v>-161993.24860721931</v>
      </c>
      <c r="P2604" s="110">
        <v>-161993.24860721931</v>
      </c>
      <c r="Q2604" s="110">
        <v>161993.24860721931</v>
      </c>
      <c r="R2604" s="110">
        <v>0</v>
      </c>
      <c r="S2604" s="110">
        <v>603373.0900000002</v>
      </c>
    </row>
    <row r="2605" spans="1:19" ht="15.75" customHeight="1" x14ac:dyDescent="0.3">
      <c r="A2605" s="67" t="s">
        <v>2486</v>
      </c>
      <c r="B2605" s="67" t="s">
        <v>33</v>
      </c>
      <c r="C2605" s="68" t="s">
        <v>2405</v>
      </c>
      <c r="D2605" s="68"/>
      <c r="E2605" s="69" t="s">
        <v>2406</v>
      </c>
      <c r="F2605" s="63">
        <v>137143.93</v>
      </c>
      <c r="G2605" s="63">
        <v>0</v>
      </c>
      <c r="H2605" s="63">
        <v>0</v>
      </c>
      <c r="I2605" s="112">
        <v>137143.93</v>
      </c>
      <c r="J2605" s="63">
        <v>137143.93</v>
      </c>
      <c r="K2605" s="65">
        <v>1207052</v>
      </c>
      <c r="L2605" s="112">
        <v>1344195.93</v>
      </c>
      <c r="M2605" s="63">
        <v>0</v>
      </c>
      <c r="N2605" s="64">
        <v>137143.93</v>
      </c>
      <c r="O2605" s="110">
        <v>1207052</v>
      </c>
      <c r="P2605" s="110">
        <v>0</v>
      </c>
      <c r="Q2605" s="110">
        <v>0</v>
      </c>
      <c r="R2605" s="110">
        <v>1207052</v>
      </c>
      <c r="S2605" s="110">
        <v>0</v>
      </c>
    </row>
    <row r="2606" spans="1:19" ht="15.75" customHeight="1" x14ac:dyDescent="0.3">
      <c r="A2606" s="67" t="s">
        <v>2486</v>
      </c>
      <c r="B2606" s="67" t="s">
        <v>33</v>
      </c>
      <c r="C2606" s="68" t="s">
        <v>692</v>
      </c>
      <c r="D2606" s="68"/>
      <c r="E2606" s="69" t="s">
        <v>693</v>
      </c>
      <c r="F2606" s="63">
        <v>1639.6599999999999</v>
      </c>
      <c r="G2606" s="63">
        <v>0</v>
      </c>
      <c r="H2606" s="63">
        <v>0</v>
      </c>
      <c r="I2606" s="112">
        <v>1639.6599999999999</v>
      </c>
      <c r="J2606" s="63">
        <v>1639.6599999999999</v>
      </c>
      <c r="K2606" s="65">
        <v>0</v>
      </c>
      <c r="L2606" s="112">
        <v>1639.6599999999999</v>
      </c>
      <c r="M2606" s="63">
        <v>0</v>
      </c>
      <c r="N2606" s="64">
        <v>1639.66</v>
      </c>
      <c r="O2606" s="110">
        <v>0</v>
      </c>
      <c r="P2606" s="110">
        <v>0</v>
      </c>
      <c r="Q2606" s="110">
        <v>0</v>
      </c>
      <c r="R2606" s="110">
        <v>0</v>
      </c>
      <c r="S2606" s="110">
        <v>0</v>
      </c>
    </row>
    <row r="2607" spans="1:19" ht="15.75" customHeight="1" x14ac:dyDescent="0.3">
      <c r="A2607" s="67" t="s">
        <v>2486</v>
      </c>
      <c r="B2607" s="67" t="s">
        <v>33</v>
      </c>
      <c r="C2607" s="68" t="s">
        <v>700</v>
      </c>
      <c r="D2607" s="68"/>
      <c r="E2607" s="69" t="s">
        <v>2526</v>
      </c>
      <c r="F2607" s="63">
        <v>0</v>
      </c>
      <c r="G2607" s="63">
        <v>0</v>
      </c>
      <c r="H2607" s="63">
        <v>0</v>
      </c>
      <c r="I2607" s="112">
        <v>0</v>
      </c>
      <c r="J2607" s="63">
        <v>0</v>
      </c>
      <c r="K2607" s="65">
        <v>5467845</v>
      </c>
      <c r="L2607" s="112">
        <v>5467845</v>
      </c>
      <c r="M2607" s="63">
        <v>0</v>
      </c>
      <c r="N2607" s="64">
        <v>0</v>
      </c>
      <c r="O2607" s="110">
        <v>5467845</v>
      </c>
      <c r="P2607" s="110">
        <v>0</v>
      </c>
      <c r="Q2607" s="110">
        <v>0</v>
      </c>
      <c r="R2607" s="110">
        <v>5467845</v>
      </c>
      <c r="S2607" s="110">
        <v>0</v>
      </c>
    </row>
    <row r="2608" spans="1:19" ht="15.75" customHeight="1" x14ac:dyDescent="0.3">
      <c r="A2608" s="67" t="s">
        <v>2486</v>
      </c>
      <c r="B2608" s="67" t="s">
        <v>33</v>
      </c>
      <c r="C2608" s="68" t="s">
        <v>702</v>
      </c>
      <c r="D2608" s="68"/>
      <c r="E2608" s="69" t="s">
        <v>2527</v>
      </c>
      <c r="F2608" s="63">
        <v>0</v>
      </c>
      <c r="G2608" s="63">
        <v>0</v>
      </c>
      <c r="H2608" s="63">
        <v>0</v>
      </c>
      <c r="I2608" s="112">
        <v>0</v>
      </c>
      <c r="J2608" s="63">
        <v>0</v>
      </c>
      <c r="K2608" s="65">
        <v>19405</v>
      </c>
      <c r="L2608" s="112">
        <v>19405</v>
      </c>
      <c r="M2608" s="63">
        <v>0</v>
      </c>
      <c r="N2608" s="64">
        <v>0</v>
      </c>
      <c r="O2608" s="110">
        <v>19405</v>
      </c>
      <c r="P2608" s="110">
        <v>0</v>
      </c>
      <c r="Q2608" s="110">
        <v>0</v>
      </c>
      <c r="R2608" s="110">
        <v>19405</v>
      </c>
      <c r="S2608" s="110">
        <v>0</v>
      </c>
    </row>
    <row r="2609" spans="1:19" ht="15.75" customHeight="1" x14ac:dyDescent="0.3">
      <c r="A2609" s="67" t="s">
        <v>2486</v>
      </c>
      <c r="B2609" s="67" t="s">
        <v>33</v>
      </c>
      <c r="C2609" s="68" t="s">
        <v>710</v>
      </c>
      <c r="D2609" s="68"/>
      <c r="E2609" s="69" t="s">
        <v>711</v>
      </c>
      <c r="F2609" s="63">
        <v>16171</v>
      </c>
      <c r="G2609" s="63">
        <v>0</v>
      </c>
      <c r="H2609" s="63">
        <v>0</v>
      </c>
      <c r="I2609" s="112">
        <v>16171</v>
      </c>
      <c r="J2609" s="63">
        <v>16171</v>
      </c>
      <c r="K2609" s="65">
        <v>387715</v>
      </c>
      <c r="L2609" s="112">
        <v>403886</v>
      </c>
      <c r="M2609" s="63">
        <v>0</v>
      </c>
      <c r="N2609" s="64">
        <v>16171</v>
      </c>
      <c r="O2609" s="110">
        <v>387715</v>
      </c>
      <c r="P2609" s="110">
        <v>0</v>
      </c>
      <c r="Q2609" s="110">
        <v>0</v>
      </c>
      <c r="R2609" s="110">
        <v>387715</v>
      </c>
      <c r="S2609" s="110">
        <v>0</v>
      </c>
    </row>
    <row r="2610" spans="1:19" ht="15.75" customHeight="1" x14ac:dyDescent="0.3">
      <c r="A2610" s="67" t="s">
        <v>2486</v>
      </c>
      <c r="B2610" s="67" t="s">
        <v>33</v>
      </c>
      <c r="C2610" s="68" t="s">
        <v>712</v>
      </c>
      <c r="D2610" s="68"/>
      <c r="E2610" s="69" t="s">
        <v>713</v>
      </c>
      <c r="F2610" s="63">
        <v>243125.57149364069</v>
      </c>
      <c r="G2610" s="63">
        <v>0</v>
      </c>
      <c r="H2610" s="63">
        <v>0</v>
      </c>
      <c r="I2610" s="112">
        <v>243125.57149364069</v>
      </c>
      <c r="J2610" s="63">
        <v>243125.57149364069</v>
      </c>
      <c r="K2610" s="65">
        <v>1356720</v>
      </c>
      <c r="L2610" s="112">
        <v>1599845.5714936408</v>
      </c>
      <c r="M2610" s="63">
        <v>527862.32850635925</v>
      </c>
      <c r="N2610" s="64">
        <v>243126</v>
      </c>
      <c r="O2610" s="110">
        <v>1356719.5714936408</v>
      </c>
      <c r="P2610" s="110">
        <v>0</v>
      </c>
      <c r="Q2610" s="110">
        <v>0</v>
      </c>
      <c r="R2610" s="110">
        <v>1356719.5714936408</v>
      </c>
      <c r="S2610" s="110">
        <v>527862.32850635925</v>
      </c>
    </row>
    <row r="2611" spans="1:19" ht="15.75" customHeight="1" x14ac:dyDescent="0.3">
      <c r="A2611" s="67" t="s">
        <v>2486</v>
      </c>
      <c r="B2611" s="67" t="s">
        <v>33</v>
      </c>
      <c r="C2611" s="68" t="s">
        <v>716</v>
      </c>
      <c r="D2611" s="68"/>
      <c r="E2611" s="69" t="s">
        <v>717</v>
      </c>
      <c r="F2611" s="63">
        <v>1150202.28</v>
      </c>
      <c r="G2611" s="63">
        <v>2766179.2982533635</v>
      </c>
      <c r="H2611" s="63">
        <v>0</v>
      </c>
      <c r="I2611" s="112">
        <v>3916381.5782533633</v>
      </c>
      <c r="J2611" s="63">
        <v>1150202.28</v>
      </c>
      <c r="K2611" s="65">
        <v>0</v>
      </c>
      <c r="L2611" s="112">
        <v>1150202.28</v>
      </c>
      <c r="M2611" s="63">
        <v>0</v>
      </c>
      <c r="N2611" s="64">
        <v>1150202.28</v>
      </c>
      <c r="O2611" s="110">
        <v>0</v>
      </c>
      <c r="P2611" s="110">
        <v>0</v>
      </c>
      <c r="Q2611" s="110">
        <v>0</v>
      </c>
      <c r="R2611" s="110">
        <v>0</v>
      </c>
      <c r="S2611" s="110">
        <v>0</v>
      </c>
    </row>
    <row r="2612" spans="1:19" ht="15.75" customHeight="1" x14ac:dyDescent="0.3">
      <c r="A2612" s="67" t="s">
        <v>2486</v>
      </c>
      <c r="B2612" s="67" t="s">
        <v>35</v>
      </c>
      <c r="C2612" s="68" t="s">
        <v>230</v>
      </c>
      <c r="D2612" s="68"/>
      <c r="E2612" s="69" t="s">
        <v>231</v>
      </c>
      <c r="F2612" s="63">
        <v>344916355.19000006</v>
      </c>
      <c r="G2612" s="63">
        <v>1840080292.7764058</v>
      </c>
      <c r="H2612" s="63">
        <v>0</v>
      </c>
      <c r="I2612" s="112">
        <v>2184996647.9664059</v>
      </c>
      <c r="J2612" s="63">
        <v>344916355.19000006</v>
      </c>
      <c r="K2612" s="65">
        <v>2209739259.9299998</v>
      </c>
      <c r="L2612" s="112">
        <v>2554655615.1199999</v>
      </c>
      <c r="M2612" s="63">
        <v>0</v>
      </c>
      <c r="N2612" s="64">
        <v>2184996647.9699998</v>
      </c>
      <c r="O2612" s="110">
        <v>369658967.1500001</v>
      </c>
      <c r="P2612" s="110">
        <v>0</v>
      </c>
      <c r="Q2612" s="110">
        <v>0</v>
      </c>
      <c r="R2612" s="110">
        <v>369658967.1500001</v>
      </c>
      <c r="S2612" s="110">
        <v>0</v>
      </c>
    </row>
    <row r="2613" spans="1:19" ht="15.75" customHeight="1" x14ac:dyDescent="0.3">
      <c r="A2613" s="67" t="s">
        <v>2486</v>
      </c>
      <c r="B2613" s="67" t="s">
        <v>35</v>
      </c>
      <c r="C2613" s="68" t="s">
        <v>2407</v>
      </c>
      <c r="D2613" s="68"/>
      <c r="E2613" s="69" t="s">
        <v>2408</v>
      </c>
      <c r="F2613" s="63">
        <v>260153.5</v>
      </c>
      <c r="G2613" s="63">
        <v>12380543.07478391</v>
      </c>
      <c r="H2613" s="63">
        <v>0</v>
      </c>
      <c r="I2613" s="112">
        <v>12640696.57478391</v>
      </c>
      <c r="J2613" s="63">
        <v>260153.5</v>
      </c>
      <c r="K2613" s="65">
        <v>3002366</v>
      </c>
      <c r="L2613" s="112">
        <v>3262519.5</v>
      </c>
      <c r="M2613" s="63">
        <v>0</v>
      </c>
      <c r="N2613" s="64">
        <v>3260076.5</v>
      </c>
      <c r="O2613" s="110">
        <v>2443</v>
      </c>
      <c r="P2613" s="110">
        <v>0</v>
      </c>
      <c r="Q2613" s="110">
        <v>0</v>
      </c>
      <c r="R2613" s="110">
        <v>2443</v>
      </c>
      <c r="S2613" s="110">
        <v>0</v>
      </c>
    </row>
    <row r="2614" spans="1:19" ht="15.75" customHeight="1" x14ac:dyDescent="0.3">
      <c r="A2614" s="67" t="s">
        <v>2486</v>
      </c>
      <c r="B2614" s="67" t="s">
        <v>35</v>
      </c>
      <c r="C2614" s="68" t="s">
        <v>722</v>
      </c>
      <c r="D2614" s="68"/>
      <c r="E2614" s="69" t="s">
        <v>2528</v>
      </c>
      <c r="F2614" s="63">
        <v>0</v>
      </c>
      <c r="G2614" s="63">
        <v>0</v>
      </c>
      <c r="H2614" s="63">
        <v>0</v>
      </c>
      <c r="I2614" s="112">
        <v>0</v>
      </c>
      <c r="J2614" s="63">
        <v>0</v>
      </c>
      <c r="K2614" s="65">
        <v>21714</v>
      </c>
      <c r="L2614" s="112">
        <v>21714</v>
      </c>
      <c r="M2614" s="63">
        <v>0</v>
      </c>
      <c r="N2614" s="64">
        <v>0</v>
      </c>
      <c r="O2614" s="110">
        <v>21714</v>
      </c>
      <c r="P2614" s="110">
        <v>0</v>
      </c>
      <c r="Q2614" s="110">
        <v>0</v>
      </c>
      <c r="R2614" s="110">
        <v>21714</v>
      </c>
      <c r="S2614" s="110">
        <v>0</v>
      </c>
    </row>
    <row r="2615" spans="1:19" ht="15.75" customHeight="1" x14ac:dyDescent="0.3">
      <c r="A2615" s="67" t="s">
        <v>2486</v>
      </c>
      <c r="B2615" s="67" t="s">
        <v>35</v>
      </c>
      <c r="C2615" s="68" t="s">
        <v>724</v>
      </c>
      <c r="D2615" s="68"/>
      <c r="E2615" s="69" t="s">
        <v>725</v>
      </c>
      <c r="F2615" s="63">
        <v>471000</v>
      </c>
      <c r="G2615" s="63">
        <v>29569.853501847549</v>
      </c>
      <c r="H2615" s="63">
        <v>0</v>
      </c>
      <c r="I2615" s="112">
        <v>500569.85350184754</v>
      </c>
      <c r="J2615" s="63">
        <v>471000</v>
      </c>
      <c r="K2615" s="65">
        <v>12031</v>
      </c>
      <c r="L2615" s="112">
        <v>483031</v>
      </c>
      <c r="M2615" s="63">
        <v>0</v>
      </c>
      <c r="N2615" s="64">
        <v>483031</v>
      </c>
      <c r="O2615" s="110">
        <v>0</v>
      </c>
      <c r="P2615" s="110">
        <v>0</v>
      </c>
      <c r="Q2615" s="110">
        <v>0</v>
      </c>
      <c r="R2615" s="110">
        <v>0</v>
      </c>
      <c r="S2615" s="110">
        <v>0</v>
      </c>
    </row>
    <row r="2616" spans="1:19" ht="15.75" customHeight="1" x14ac:dyDescent="0.3">
      <c r="A2616" s="67" t="s">
        <v>2486</v>
      </c>
      <c r="B2616" s="67" t="s">
        <v>35</v>
      </c>
      <c r="C2616" s="68" t="s">
        <v>728</v>
      </c>
      <c r="D2616" s="68"/>
      <c r="E2616" s="69" t="s">
        <v>729</v>
      </c>
      <c r="F2616" s="63">
        <v>11611515.005197348</v>
      </c>
      <c r="G2616" s="63">
        <v>10233000.386603326</v>
      </c>
      <c r="H2616" s="63">
        <v>0</v>
      </c>
      <c r="I2616" s="112">
        <v>21844515.391800672</v>
      </c>
      <c r="J2616" s="63">
        <v>11611515.005197348</v>
      </c>
      <c r="K2616" s="65">
        <v>14985290</v>
      </c>
      <c r="L2616" s="112">
        <v>26596805.005197346</v>
      </c>
      <c r="M2616" s="63">
        <v>25210352.454802655</v>
      </c>
      <c r="N2616" s="64">
        <v>21844515.390000001</v>
      </c>
      <c r="O2616" s="110">
        <v>4752289.6151973456</v>
      </c>
      <c r="P2616" s="110">
        <v>0</v>
      </c>
      <c r="Q2616" s="110">
        <v>0</v>
      </c>
      <c r="R2616" s="110">
        <v>4752289.6151973456</v>
      </c>
      <c r="S2616" s="110">
        <v>25210352.454802655</v>
      </c>
    </row>
    <row r="2617" spans="1:19" ht="15.75" customHeight="1" x14ac:dyDescent="0.3">
      <c r="A2617" s="67" t="s">
        <v>2486</v>
      </c>
      <c r="B2617" s="67" t="s">
        <v>35</v>
      </c>
      <c r="C2617" s="68" t="s">
        <v>730</v>
      </c>
      <c r="D2617" s="68"/>
      <c r="E2617" s="69" t="s">
        <v>731</v>
      </c>
      <c r="F2617" s="63">
        <v>63514156.387555063</v>
      </c>
      <c r="G2617" s="63">
        <v>249325008.90793943</v>
      </c>
      <c r="H2617" s="63">
        <v>0</v>
      </c>
      <c r="I2617" s="112">
        <v>312839165.2954945</v>
      </c>
      <c r="J2617" s="63">
        <v>63514156.387555063</v>
      </c>
      <c r="K2617" s="65">
        <v>613122776</v>
      </c>
      <c r="L2617" s="112">
        <v>676636932.38755512</v>
      </c>
      <c r="M2617" s="63">
        <v>137898824.37244493</v>
      </c>
      <c r="N2617" s="64">
        <v>312839164.90999997</v>
      </c>
      <c r="O2617" s="110">
        <v>363797767.47755516</v>
      </c>
      <c r="P2617" s="110">
        <v>0</v>
      </c>
      <c r="Q2617" s="110">
        <v>0</v>
      </c>
      <c r="R2617" s="110">
        <v>363797767.47755516</v>
      </c>
      <c r="S2617" s="110">
        <v>137898824.37244493</v>
      </c>
    </row>
    <row r="2618" spans="1:19" ht="15.75" customHeight="1" x14ac:dyDescent="0.3">
      <c r="A2618" s="67" t="s">
        <v>2486</v>
      </c>
      <c r="B2618" s="67" t="s">
        <v>35</v>
      </c>
      <c r="C2618" s="68" t="s">
        <v>734</v>
      </c>
      <c r="D2618" s="68"/>
      <c r="E2618" s="69" t="s">
        <v>735</v>
      </c>
      <c r="F2618" s="63">
        <v>793367.32</v>
      </c>
      <c r="G2618" s="63">
        <v>0</v>
      </c>
      <c r="H2618" s="63">
        <v>0</v>
      </c>
      <c r="I2618" s="112">
        <v>793367.32</v>
      </c>
      <c r="J2618" s="63">
        <v>793367.32</v>
      </c>
      <c r="K2618" s="65">
        <v>1279008</v>
      </c>
      <c r="L2618" s="112">
        <v>2072375.3199999998</v>
      </c>
      <c r="M2618" s="63">
        <v>0</v>
      </c>
      <c r="N2618" s="64">
        <v>793367.32</v>
      </c>
      <c r="O2618" s="110">
        <v>1279008</v>
      </c>
      <c r="P2618" s="110">
        <v>0</v>
      </c>
      <c r="Q2618" s="110">
        <v>0</v>
      </c>
      <c r="R2618" s="110">
        <v>1279008</v>
      </c>
      <c r="S2618" s="110">
        <v>0</v>
      </c>
    </row>
    <row r="2619" spans="1:19" ht="15.75" customHeight="1" x14ac:dyDescent="0.3">
      <c r="A2619" s="67" t="s">
        <v>2486</v>
      </c>
      <c r="B2619" s="67" t="s">
        <v>35</v>
      </c>
      <c r="C2619" s="68" t="s">
        <v>736</v>
      </c>
      <c r="D2619" s="68"/>
      <c r="E2619" s="69" t="s">
        <v>737</v>
      </c>
      <c r="F2619" s="63">
        <v>4437410.304589089</v>
      </c>
      <c r="G2619" s="63">
        <v>14991201.098188946</v>
      </c>
      <c r="H2619" s="63">
        <v>0</v>
      </c>
      <c r="I2619" s="112">
        <v>19428611.402778037</v>
      </c>
      <c r="J2619" s="63">
        <v>4437410.304589089</v>
      </c>
      <c r="K2619" s="65">
        <v>7619856</v>
      </c>
      <c r="L2619" s="112">
        <v>12057266.304589089</v>
      </c>
      <c r="M2619" s="63">
        <v>9634287.8354109116</v>
      </c>
      <c r="N2619" s="64">
        <v>19428611.100000001</v>
      </c>
      <c r="O2619" s="110">
        <v>-7371344.7954109125</v>
      </c>
      <c r="P2619" s="110">
        <v>-7371344.7954109125</v>
      </c>
      <c r="Q2619" s="110">
        <v>7371344.7954109125</v>
      </c>
      <c r="R2619" s="110">
        <v>0</v>
      </c>
      <c r="S2619" s="110">
        <v>2262943.0399999991</v>
      </c>
    </row>
    <row r="2620" spans="1:19" ht="15.75" customHeight="1" x14ac:dyDescent="0.3">
      <c r="A2620" s="67" t="s">
        <v>2486</v>
      </c>
      <c r="B2620" s="67" t="s">
        <v>35</v>
      </c>
      <c r="C2620" s="68" t="s">
        <v>738</v>
      </c>
      <c r="D2620" s="68"/>
      <c r="E2620" s="69" t="s">
        <v>2529</v>
      </c>
      <c r="F2620" s="63">
        <v>0</v>
      </c>
      <c r="G2620" s="63">
        <v>0</v>
      </c>
      <c r="H2620" s="63">
        <v>0</v>
      </c>
      <c r="I2620" s="112">
        <v>0</v>
      </c>
      <c r="J2620" s="63">
        <v>0</v>
      </c>
      <c r="K2620" s="65">
        <v>177018</v>
      </c>
      <c r="L2620" s="112">
        <v>177018</v>
      </c>
      <c r="M2620" s="63">
        <v>0</v>
      </c>
      <c r="N2620" s="64">
        <v>0</v>
      </c>
      <c r="O2620" s="110">
        <v>177018</v>
      </c>
      <c r="P2620" s="110">
        <v>0</v>
      </c>
      <c r="Q2620" s="110">
        <v>0</v>
      </c>
      <c r="R2620" s="110">
        <v>177018</v>
      </c>
      <c r="S2620" s="110">
        <v>0</v>
      </c>
    </row>
    <row r="2621" spans="1:19" ht="15.75" customHeight="1" x14ac:dyDescent="0.3">
      <c r="A2621" s="67" t="s">
        <v>2486</v>
      </c>
      <c r="B2621" s="67" t="s">
        <v>35</v>
      </c>
      <c r="C2621" s="68" t="s">
        <v>740</v>
      </c>
      <c r="D2621" s="68"/>
      <c r="E2621" s="69" t="s">
        <v>741</v>
      </c>
      <c r="F2621" s="63">
        <v>7680932.9904830754</v>
      </c>
      <c r="G2621" s="63">
        <v>145786557.69299448</v>
      </c>
      <c r="H2621" s="63">
        <v>0</v>
      </c>
      <c r="I2621" s="112">
        <v>153467490.68347755</v>
      </c>
      <c r="J2621" s="63">
        <v>7680932.9904830754</v>
      </c>
      <c r="K2621" s="65">
        <v>82975288</v>
      </c>
      <c r="L2621" s="112">
        <v>90656220.990483075</v>
      </c>
      <c r="M2621" s="63">
        <v>16676465.369516924</v>
      </c>
      <c r="N2621" s="64">
        <v>105911395.36</v>
      </c>
      <c r="O2621" s="110">
        <v>-15255174.369516924</v>
      </c>
      <c r="P2621" s="110">
        <v>-15255174.369516924</v>
      </c>
      <c r="Q2621" s="110">
        <v>15255174.369516924</v>
      </c>
      <c r="R2621" s="110">
        <v>0</v>
      </c>
      <c r="S2621" s="110">
        <v>1421291</v>
      </c>
    </row>
    <row r="2622" spans="1:19" ht="15.75" customHeight="1" x14ac:dyDescent="0.3">
      <c r="A2622" s="67" t="s">
        <v>2486</v>
      </c>
      <c r="B2622" s="67" t="s">
        <v>35</v>
      </c>
      <c r="C2622" s="68" t="s">
        <v>1907</v>
      </c>
      <c r="D2622" s="68"/>
      <c r="E2622" s="69" t="s">
        <v>1908</v>
      </c>
      <c r="F2622" s="63">
        <v>212582.82</v>
      </c>
      <c r="G2622" s="63">
        <v>0</v>
      </c>
      <c r="H2622" s="63">
        <v>0</v>
      </c>
      <c r="I2622" s="112">
        <v>212582.82</v>
      </c>
      <c r="J2622" s="63">
        <v>212582.82</v>
      </c>
      <c r="K2622" s="65">
        <v>208070</v>
      </c>
      <c r="L2622" s="112">
        <v>420652.82</v>
      </c>
      <c r="M2622" s="63">
        <v>0</v>
      </c>
      <c r="N2622" s="64">
        <v>212582.82</v>
      </c>
      <c r="O2622" s="110">
        <v>208070</v>
      </c>
      <c r="P2622" s="110">
        <v>0</v>
      </c>
      <c r="Q2622" s="110">
        <v>0</v>
      </c>
      <c r="R2622" s="110">
        <v>208070</v>
      </c>
      <c r="S2622" s="110">
        <v>0</v>
      </c>
    </row>
    <row r="2623" spans="1:19" ht="15.75" customHeight="1" x14ac:dyDescent="0.3">
      <c r="A2623" s="67" t="s">
        <v>2486</v>
      </c>
      <c r="B2623" s="67" t="s">
        <v>35</v>
      </c>
      <c r="C2623" s="68" t="s">
        <v>744</v>
      </c>
      <c r="D2623" s="68"/>
      <c r="E2623" s="69" t="s">
        <v>745</v>
      </c>
      <c r="F2623" s="63">
        <v>46320411.459882066</v>
      </c>
      <c r="G2623" s="63">
        <v>75711412.389640123</v>
      </c>
      <c r="H2623" s="63">
        <v>0</v>
      </c>
      <c r="I2623" s="112">
        <v>122031823.84952219</v>
      </c>
      <c r="J2623" s="63">
        <v>46320411.459882066</v>
      </c>
      <c r="K2623" s="65">
        <v>111631453.19</v>
      </c>
      <c r="L2623" s="112">
        <v>157951864.64988208</v>
      </c>
      <c r="M2623" s="63">
        <v>100568607.82011792</v>
      </c>
      <c r="N2623" s="64">
        <v>122031823.39</v>
      </c>
      <c r="O2623" s="110">
        <v>35920041.259882078</v>
      </c>
      <c r="P2623" s="110">
        <v>0</v>
      </c>
      <c r="Q2623" s="110">
        <v>0</v>
      </c>
      <c r="R2623" s="110">
        <v>35920041.259882078</v>
      </c>
      <c r="S2623" s="110">
        <v>100568607.82011792</v>
      </c>
    </row>
    <row r="2624" spans="1:19" ht="15.75" customHeight="1" x14ac:dyDescent="0.3">
      <c r="A2624" s="67" t="s">
        <v>2486</v>
      </c>
      <c r="B2624" s="67" t="s">
        <v>35</v>
      </c>
      <c r="C2624" s="68" t="s">
        <v>746</v>
      </c>
      <c r="D2624" s="68"/>
      <c r="E2624" s="69" t="s">
        <v>747</v>
      </c>
      <c r="F2624" s="63">
        <v>59985650</v>
      </c>
      <c r="G2624" s="63">
        <v>0</v>
      </c>
      <c r="H2624" s="63">
        <v>0</v>
      </c>
      <c r="I2624" s="112">
        <v>59985650</v>
      </c>
      <c r="J2624" s="63">
        <v>59985650</v>
      </c>
      <c r="K2624" s="65">
        <v>0</v>
      </c>
      <c r="L2624" s="112">
        <v>59985650</v>
      </c>
      <c r="M2624" s="63">
        <v>0</v>
      </c>
      <c r="N2624" s="64">
        <v>59985650</v>
      </c>
      <c r="O2624" s="110">
        <v>0</v>
      </c>
      <c r="P2624" s="110">
        <v>0</v>
      </c>
      <c r="Q2624" s="110">
        <v>0</v>
      </c>
      <c r="R2624" s="110">
        <v>0</v>
      </c>
      <c r="S2624" s="110">
        <v>0</v>
      </c>
    </row>
    <row r="2625" spans="1:19" ht="15.75" customHeight="1" x14ac:dyDescent="0.3">
      <c r="A2625" s="67" t="s">
        <v>2486</v>
      </c>
      <c r="B2625" s="67" t="s">
        <v>35</v>
      </c>
      <c r="C2625" s="68" t="s">
        <v>750</v>
      </c>
      <c r="D2625" s="68"/>
      <c r="E2625" s="69" t="s">
        <v>751</v>
      </c>
      <c r="F2625" s="63">
        <v>88757.600000000093</v>
      </c>
      <c r="G2625" s="63">
        <v>543677.73134393606</v>
      </c>
      <c r="H2625" s="63">
        <v>0</v>
      </c>
      <c r="I2625" s="112">
        <v>632435.33134393615</v>
      </c>
      <c r="J2625" s="63">
        <v>88757.600000000093</v>
      </c>
      <c r="K2625" s="65">
        <v>2956185</v>
      </c>
      <c r="L2625" s="112">
        <v>3044942.6</v>
      </c>
      <c r="M2625" s="63">
        <v>0</v>
      </c>
      <c r="N2625" s="64">
        <v>0</v>
      </c>
      <c r="O2625" s="110">
        <v>3044942.6</v>
      </c>
      <c r="P2625" s="110">
        <v>0</v>
      </c>
      <c r="Q2625" s="110">
        <v>0</v>
      </c>
      <c r="R2625" s="110">
        <v>3044942.6</v>
      </c>
      <c r="S2625" s="110">
        <v>0</v>
      </c>
    </row>
    <row r="2626" spans="1:19" ht="15.75" customHeight="1" x14ac:dyDescent="0.3">
      <c r="A2626" s="67" t="s">
        <v>2486</v>
      </c>
      <c r="B2626" s="67" t="s">
        <v>35</v>
      </c>
      <c r="C2626" s="68" t="s">
        <v>754</v>
      </c>
      <c r="D2626" s="68"/>
      <c r="E2626" s="69" t="s">
        <v>755</v>
      </c>
      <c r="F2626" s="63">
        <v>45889125.747368395</v>
      </c>
      <c r="G2626" s="63">
        <v>186772788.88879633</v>
      </c>
      <c r="H2626" s="63">
        <v>0</v>
      </c>
      <c r="I2626" s="112">
        <v>232661914.63616472</v>
      </c>
      <c r="J2626" s="63">
        <v>45889125.747368395</v>
      </c>
      <c r="K2626" s="65">
        <v>93419346</v>
      </c>
      <c r="L2626" s="112">
        <v>139308471.7473684</v>
      </c>
      <c r="M2626" s="63">
        <v>99632221.412631601</v>
      </c>
      <c r="N2626" s="64">
        <v>232661914.89000002</v>
      </c>
      <c r="O2626" s="110">
        <v>-93353443.14263162</v>
      </c>
      <c r="P2626" s="110">
        <v>-93353443.14263162</v>
      </c>
      <c r="Q2626" s="110">
        <v>93353443.14263162</v>
      </c>
      <c r="R2626" s="110">
        <v>0</v>
      </c>
      <c r="S2626" s="110">
        <v>6278778.2699999809</v>
      </c>
    </row>
    <row r="2627" spans="1:19" ht="15.75" customHeight="1" x14ac:dyDescent="0.3">
      <c r="A2627" s="67" t="s">
        <v>2486</v>
      </c>
      <c r="B2627" s="67" t="s">
        <v>35</v>
      </c>
      <c r="C2627" s="68" t="s">
        <v>756</v>
      </c>
      <c r="D2627" s="68"/>
      <c r="E2627" s="69" t="s">
        <v>2530</v>
      </c>
      <c r="F2627" s="63">
        <v>0</v>
      </c>
      <c r="G2627" s="63">
        <v>0</v>
      </c>
      <c r="H2627" s="63">
        <v>0</v>
      </c>
      <c r="I2627" s="112">
        <v>0</v>
      </c>
      <c r="J2627" s="63">
        <v>0</v>
      </c>
      <c r="K2627" s="65">
        <v>161820</v>
      </c>
      <c r="L2627" s="112">
        <v>161820</v>
      </c>
      <c r="M2627" s="63">
        <v>0</v>
      </c>
      <c r="N2627" s="64">
        <v>0</v>
      </c>
      <c r="O2627" s="110">
        <v>161820</v>
      </c>
      <c r="P2627" s="110">
        <v>0</v>
      </c>
      <c r="Q2627" s="110">
        <v>0</v>
      </c>
      <c r="R2627" s="110">
        <v>161820</v>
      </c>
      <c r="S2627" s="110">
        <v>0</v>
      </c>
    </row>
    <row r="2628" spans="1:19" ht="15.75" customHeight="1" x14ac:dyDescent="0.3">
      <c r="A2628" s="67" t="s">
        <v>2486</v>
      </c>
      <c r="B2628" s="67" t="s">
        <v>35</v>
      </c>
      <c r="C2628" s="68" t="s">
        <v>758</v>
      </c>
      <c r="D2628" s="68"/>
      <c r="E2628" s="69" t="s">
        <v>2531</v>
      </c>
      <c r="F2628" s="63">
        <v>0</v>
      </c>
      <c r="G2628" s="63">
        <v>0</v>
      </c>
      <c r="H2628" s="63">
        <v>0</v>
      </c>
      <c r="I2628" s="112">
        <v>0</v>
      </c>
      <c r="J2628" s="63">
        <v>0</v>
      </c>
      <c r="K2628" s="65">
        <v>11193</v>
      </c>
      <c r="L2628" s="112">
        <v>11193</v>
      </c>
      <c r="M2628" s="63">
        <v>0</v>
      </c>
      <c r="N2628" s="64">
        <v>0</v>
      </c>
      <c r="O2628" s="110">
        <v>11193</v>
      </c>
      <c r="P2628" s="110">
        <v>0</v>
      </c>
      <c r="Q2628" s="110">
        <v>0</v>
      </c>
      <c r="R2628" s="110">
        <v>11193</v>
      </c>
      <c r="S2628" s="110">
        <v>0</v>
      </c>
    </row>
    <row r="2629" spans="1:19" ht="15.75" customHeight="1" x14ac:dyDescent="0.3">
      <c r="A2629" s="67" t="s">
        <v>2486</v>
      </c>
      <c r="B2629" s="67" t="s">
        <v>35</v>
      </c>
      <c r="C2629" s="68" t="s">
        <v>760</v>
      </c>
      <c r="D2629" s="68"/>
      <c r="E2629" s="69" t="s">
        <v>761</v>
      </c>
      <c r="F2629" s="63">
        <v>443.16</v>
      </c>
      <c r="G2629" s="63">
        <v>0</v>
      </c>
      <c r="H2629" s="63">
        <v>0</v>
      </c>
      <c r="I2629" s="112">
        <v>443.16</v>
      </c>
      <c r="J2629" s="63">
        <v>443.16</v>
      </c>
      <c r="K2629" s="65">
        <v>0</v>
      </c>
      <c r="L2629" s="112">
        <v>443.16</v>
      </c>
      <c r="M2629" s="63">
        <v>0</v>
      </c>
      <c r="N2629" s="64">
        <v>0</v>
      </c>
      <c r="O2629" s="110">
        <v>443.16</v>
      </c>
      <c r="P2629" s="110">
        <v>0</v>
      </c>
      <c r="Q2629" s="110">
        <v>0</v>
      </c>
      <c r="R2629" s="110">
        <v>443.16</v>
      </c>
      <c r="S2629" s="110">
        <v>0</v>
      </c>
    </row>
    <row r="2630" spans="1:19" ht="15.75" customHeight="1" x14ac:dyDescent="0.3">
      <c r="A2630" s="67" t="s">
        <v>2486</v>
      </c>
      <c r="B2630" s="67" t="s">
        <v>35</v>
      </c>
      <c r="C2630" s="68" t="s">
        <v>762</v>
      </c>
      <c r="D2630" s="68"/>
      <c r="E2630" s="69" t="s">
        <v>2532</v>
      </c>
      <c r="F2630" s="63">
        <v>0</v>
      </c>
      <c r="G2630" s="63">
        <v>0</v>
      </c>
      <c r="H2630" s="63">
        <v>0</v>
      </c>
      <c r="I2630" s="112">
        <v>0</v>
      </c>
      <c r="J2630" s="63">
        <v>0</v>
      </c>
      <c r="K2630" s="65">
        <v>525158.5</v>
      </c>
      <c r="L2630" s="112">
        <v>525158.5</v>
      </c>
      <c r="M2630" s="63">
        <v>0</v>
      </c>
      <c r="N2630" s="64">
        <v>0</v>
      </c>
      <c r="O2630" s="110">
        <v>525158.5</v>
      </c>
      <c r="P2630" s="110">
        <v>0</v>
      </c>
      <c r="Q2630" s="110">
        <v>0</v>
      </c>
      <c r="R2630" s="110">
        <v>525158.5</v>
      </c>
      <c r="S2630" s="110">
        <v>0</v>
      </c>
    </row>
    <row r="2631" spans="1:19" ht="15.75" customHeight="1" x14ac:dyDescent="0.3">
      <c r="A2631" s="67" t="s">
        <v>2486</v>
      </c>
      <c r="B2631" s="67" t="s">
        <v>35</v>
      </c>
      <c r="C2631" s="68" t="s">
        <v>1911</v>
      </c>
      <c r="D2631" s="68"/>
      <c r="E2631" s="69" t="s">
        <v>1912</v>
      </c>
      <c r="F2631" s="63">
        <v>57518620.691060774</v>
      </c>
      <c r="G2631" s="63">
        <v>8852088.6930709016</v>
      </c>
      <c r="H2631" s="63">
        <v>0</v>
      </c>
      <c r="I2631" s="112">
        <v>66370709.384131677</v>
      </c>
      <c r="J2631" s="63">
        <v>57518620.691060774</v>
      </c>
      <c r="K2631" s="65">
        <v>127254985.00000003</v>
      </c>
      <c r="L2631" s="112">
        <v>184773605.69106081</v>
      </c>
      <c r="M2631" s="63">
        <v>124881611.02893922</v>
      </c>
      <c r="N2631" s="64">
        <v>66370709.689999998</v>
      </c>
      <c r="O2631" s="110">
        <v>118402896.00106081</v>
      </c>
      <c r="P2631" s="110">
        <v>0</v>
      </c>
      <c r="Q2631" s="110">
        <v>0</v>
      </c>
      <c r="R2631" s="110">
        <v>118402896.00106081</v>
      </c>
      <c r="S2631" s="110">
        <v>124881611.02893922</v>
      </c>
    </row>
    <row r="2632" spans="1:19" ht="15.75" customHeight="1" x14ac:dyDescent="0.3">
      <c r="A2632" s="67" t="s">
        <v>2486</v>
      </c>
      <c r="B2632" s="67" t="s">
        <v>35</v>
      </c>
      <c r="C2632" s="68" t="s">
        <v>764</v>
      </c>
      <c r="D2632" s="68"/>
      <c r="E2632" s="69" t="s">
        <v>765</v>
      </c>
      <c r="F2632" s="63">
        <v>308732899.03000009</v>
      </c>
      <c r="G2632" s="63">
        <v>993760768.9835546</v>
      </c>
      <c r="H2632" s="63">
        <v>0</v>
      </c>
      <c r="I2632" s="112">
        <v>1302493668.0135546</v>
      </c>
      <c r="J2632" s="63">
        <v>308732899.03000009</v>
      </c>
      <c r="K2632" s="65">
        <v>1043692191.1999998</v>
      </c>
      <c r="L2632" s="112">
        <v>1352425090.23</v>
      </c>
      <c r="M2632" s="63">
        <v>0</v>
      </c>
      <c r="N2632" s="64">
        <v>1302493668.0100002</v>
      </c>
      <c r="O2632" s="110">
        <v>49931422.21999979</v>
      </c>
      <c r="P2632" s="110">
        <v>0</v>
      </c>
      <c r="Q2632" s="110">
        <v>0</v>
      </c>
      <c r="R2632" s="110">
        <v>49931422.21999979</v>
      </c>
      <c r="S2632" s="110">
        <v>0</v>
      </c>
    </row>
    <row r="2633" spans="1:19" ht="15.75" customHeight="1" x14ac:dyDescent="0.3">
      <c r="A2633" s="67" t="s">
        <v>2486</v>
      </c>
      <c r="B2633" s="67" t="s">
        <v>35</v>
      </c>
      <c r="C2633" s="68" t="s">
        <v>1913</v>
      </c>
      <c r="D2633" s="68"/>
      <c r="E2633" s="69" t="s">
        <v>1914</v>
      </c>
      <c r="F2633" s="63">
        <v>200936.2</v>
      </c>
      <c r="G2633" s="63">
        <v>105793.23258727853</v>
      </c>
      <c r="H2633" s="63">
        <v>0</v>
      </c>
      <c r="I2633" s="112">
        <v>306729.43258727854</v>
      </c>
      <c r="J2633" s="63">
        <v>200936.2</v>
      </c>
      <c r="K2633" s="65">
        <v>512303.82</v>
      </c>
      <c r="L2633" s="112">
        <v>713240.02</v>
      </c>
      <c r="M2633" s="63">
        <v>0</v>
      </c>
      <c r="N2633" s="64">
        <v>306729.43</v>
      </c>
      <c r="O2633" s="110">
        <v>406510.59</v>
      </c>
      <c r="P2633" s="110">
        <v>0</v>
      </c>
      <c r="Q2633" s="110">
        <v>0</v>
      </c>
      <c r="R2633" s="110">
        <v>406510.59</v>
      </c>
      <c r="S2633" s="110">
        <v>0</v>
      </c>
    </row>
    <row r="2634" spans="1:19" ht="15.75" customHeight="1" x14ac:dyDescent="0.3">
      <c r="A2634" s="67" t="s">
        <v>2486</v>
      </c>
      <c r="B2634" s="67" t="s">
        <v>35</v>
      </c>
      <c r="C2634" s="68" t="s">
        <v>768</v>
      </c>
      <c r="D2634" s="68"/>
      <c r="E2634" s="69" t="s">
        <v>2533</v>
      </c>
      <c r="F2634" s="63">
        <v>65123.719999999739</v>
      </c>
      <c r="G2634" s="63">
        <v>7784279.0094863418</v>
      </c>
      <c r="H2634" s="63">
        <v>0</v>
      </c>
      <c r="I2634" s="112">
        <v>7849402.7294863416</v>
      </c>
      <c r="J2634" s="63">
        <v>65123.719999999739</v>
      </c>
      <c r="K2634" s="65">
        <v>8748549.1399999987</v>
      </c>
      <c r="L2634" s="112">
        <v>8813672.8599999994</v>
      </c>
      <c r="M2634" s="63">
        <v>2.6193447411060333E-10</v>
      </c>
      <c r="N2634" s="64">
        <v>0</v>
      </c>
      <c r="O2634" s="110">
        <v>8813672.8599999994</v>
      </c>
      <c r="P2634" s="110">
        <v>0</v>
      </c>
      <c r="Q2634" s="110">
        <v>0</v>
      </c>
      <c r="R2634" s="110">
        <v>8813672.8599999994</v>
      </c>
      <c r="S2634" s="110">
        <v>2.6193447411060333E-10</v>
      </c>
    </row>
    <row r="2635" spans="1:19" ht="15.75" customHeight="1" x14ac:dyDescent="0.3">
      <c r="A2635" s="67" t="s">
        <v>2486</v>
      </c>
      <c r="B2635" s="67" t="s">
        <v>35</v>
      </c>
      <c r="C2635" s="68" t="s">
        <v>770</v>
      </c>
      <c r="D2635" s="68"/>
      <c r="E2635" s="69" t="s">
        <v>2534</v>
      </c>
      <c r="F2635" s="63">
        <v>0</v>
      </c>
      <c r="G2635" s="63">
        <v>0</v>
      </c>
      <c r="H2635" s="63">
        <v>0</v>
      </c>
      <c r="I2635" s="112">
        <v>0</v>
      </c>
      <c r="J2635" s="63">
        <v>0</v>
      </c>
      <c r="K2635" s="65">
        <v>555408</v>
      </c>
      <c r="L2635" s="112">
        <v>555408</v>
      </c>
      <c r="M2635" s="63">
        <v>0</v>
      </c>
      <c r="N2635" s="64">
        <v>0</v>
      </c>
      <c r="O2635" s="110">
        <v>555408</v>
      </c>
      <c r="P2635" s="110">
        <v>0</v>
      </c>
      <c r="Q2635" s="110">
        <v>0</v>
      </c>
      <c r="R2635" s="110">
        <v>555408</v>
      </c>
      <c r="S2635" s="110">
        <v>0</v>
      </c>
    </row>
    <row r="2636" spans="1:19" ht="15.75" customHeight="1" x14ac:dyDescent="0.3">
      <c r="A2636" s="67" t="s">
        <v>2486</v>
      </c>
      <c r="B2636" s="67" t="s">
        <v>35</v>
      </c>
      <c r="C2636" s="68" t="s">
        <v>1915</v>
      </c>
      <c r="D2636" s="68"/>
      <c r="E2636" s="69" t="s">
        <v>1916</v>
      </c>
      <c r="F2636" s="63">
        <v>28327413.949388623</v>
      </c>
      <c r="G2636" s="63">
        <v>2413069.3938669944</v>
      </c>
      <c r="H2636" s="63">
        <v>0</v>
      </c>
      <c r="I2636" s="112">
        <v>30740483.343255617</v>
      </c>
      <c r="J2636" s="63">
        <v>28327413.949388623</v>
      </c>
      <c r="K2636" s="65">
        <v>581927895</v>
      </c>
      <c r="L2636" s="112">
        <v>610255308.94938862</v>
      </c>
      <c r="M2636" s="63">
        <v>61503093.220611379</v>
      </c>
      <c r="N2636" s="64">
        <v>30740483.389999997</v>
      </c>
      <c r="O2636" s="110">
        <v>579514825.55938864</v>
      </c>
      <c r="P2636" s="110">
        <v>0</v>
      </c>
      <c r="Q2636" s="110">
        <v>0</v>
      </c>
      <c r="R2636" s="110">
        <v>579514825.55938864</v>
      </c>
      <c r="S2636" s="110">
        <v>61503093.220611379</v>
      </c>
    </row>
    <row r="2637" spans="1:19" ht="15.75" customHeight="1" x14ac:dyDescent="0.3">
      <c r="A2637" s="67" t="s">
        <v>2486</v>
      </c>
      <c r="B2637" s="67" t="s">
        <v>35</v>
      </c>
      <c r="C2637" s="68" t="s">
        <v>774</v>
      </c>
      <c r="D2637" s="68"/>
      <c r="E2637" s="69" t="s">
        <v>775</v>
      </c>
      <c r="F2637" s="63">
        <v>497548.6876205462</v>
      </c>
      <c r="G2637" s="63">
        <v>5770259.8596144952</v>
      </c>
      <c r="H2637" s="63">
        <v>0</v>
      </c>
      <c r="I2637" s="112">
        <v>6267808.5472350419</v>
      </c>
      <c r="J2637" s="63">
        <v>497548.6876205462</v>
      </c>
      <c r="K2637" s="65">
        <v>6899045</v>
      </c>
      <c r="L2637" s="112">
        <v>7396593.6876205467</v>
      </c>
      <c r="M2637" s="63">
        <v>1080253.3323794538</v>
      </c>
      <c r="N2637" s="64">
        <v>6267808.8600000003</v>
      </c>
      <c r="O2637" s="110">
        <v>1128784.8276205463</v>
      </c>
      <c r="P2637" s="110">
        <v>0</v>
      </c>
      <c r="Q2637" s="110">
        <v>0</v>
      </c>
      <c r="R2637" s="110">
        <v>1128784.8276205463</v>
      </c>
      <c r="S2637" s="110">
        <v>1080253.3323794538</v>
      </c>
    </row>
    <row r="2638" spans="1:19" ht="15.75" customHeight="1" x14ac:dyDescent="0.3">
      <c r="A2638" s="67" t="s">
        <v>2486</v>
      </c>
      <c r="B2638" s="67" t="s">
        <v>35</v>
      </c>
      <c r="C2638" s="68" t="s">
        <v>778</v>
      </c>
      <c r="D2638" s="68"/>
      <c r="E2638" s="69" t="s">
        <v>2535</v>
      </c>
      <c r="F2638" s="63">
        <v>0</v>
      </c>
      <c r="G2638" s="63">
        <v>0</v>
      </c>
      <c r="H2638" s="63">
        <v>0</v>
      </c>
      <c r="I2638" s="112">
        <v>0</v>
      </c>
      <c r="J2638" s="63">
        <v>0</v>
      </c>
      <c r="K2638" s="65">
        <v>26000</v>
      </c>
      <c r="L2638" s="112">
        <v>26000</v>
      </c>
      <c r="M2638" s="63">
        <v>0</v>
      </c>
      <c r="N2638" s="64">
        <v>0</v>
      </c>
      <c r="O2638" s="110">
        <v>26000</v>
      </c>
      <c r="P2638" s="110">
        <v>0</v>
      </c>
      <c r="Q2638" s="110">
        <v>0</v>
      </c>
      <c r="R2638" s="110">
        <v>26000</v>
      </c>
      <c r="S2638" s="110">
        <v>0</v>
      </c>
    </row>
    <row r="2639" spans="1:19" ht="15.75" customHeight="1" x14ac:dyDescent="0.3">
      <c r="A2639" s="67" t="s">
        <v>2486</v>
      </c>
      <c r="B2639" s="67" t="s">
        <v>35</v>
      </c>
      <c r="C2639" s="68" t="s">
        <v>780</v>
      </c>
      <c r="D2639" s="68"/>
      <c r="E2639" s="69" t="s">
        <v>781</v>
      </c>
      <c r="F2639" s="63">
        <v>22675296.00841096</v>
      </c>
      <c r="G2639" s="63">
        <v>194111131.13724858</v>
      </c>
      <c r="H2639" s="63">
        <v>0</v>
      </c>
      <c r="I2639" s="112">
        <v>216786427.14565954</v>
      </c>
      <c r="J2639" s="63">
        <v>22675296.00841096</v>
      </c>
      <c r="K2639" s="65">
        <v>580080307</v>
      </c>
      <c r="L2639" s="112">
        <v>602755603.00841093</v>
      </c>
      <c r="M2639" s="63">
        <v>49231491.681589067</v>
      </c>
      <c r="N2639" s="64">
        <v>216786427.14000002</v>
      </c>
      <c r="O2639" s="110">
        <v>385969175.86841094</v>
      </c>
      <c r="P2639" s="110">
        <v>0</v>
      </c>
      <c r="Q2639" s="110">
        <v>0</v>
      </c>
      <c r="R2639" s="110">
        <v>385969175.86841094</v>
      </c>
      <c r="S2639" s="110">
        <v>49231491.681589067</v>
      </c>
    </row>
    <row r="2640" spans="1:19" ht="15.75" customHeight="1" x14ac:dyDescent="0.3">
      <c r="A2640" s="67" t="s">
        <v>2486</v>
      </c>
      <c r="B2640" s="67" t="s">
        <v>35</v>
      </c>
      <c r="C2640" s="68" t="s">
        <v>784</v>
      </c>
      <c r="D2640" s="68"/>
      <c r="E2640" s="69" t="s">
        <v>2536</v>
      </c>
      <c r="F2640" s="63">
        <v>0</v>
      </c>
      <c r="G2640" s="63">
        <v>0</v>
      </c>
      <c r="H2640" s="63">
        <v>0</v>
      </c>
      <c r="I2640" s="112">
        <v>0</v>
      </c>
      <c r="J2640" s="63">
        <v>0</v>
      </c>
      <c r="K2640" s="65">
        <v>21271</v>
      </c>
      <c r="L2640" s="112">
        <v>21271</v>
      </c>
      <c r="M2640" s="63">
        <v>0</v>
      </c>
      <c r="N2640" s="64">
        <v>0</v>
      </c>
      <c r="O2640" s="110">
        <v>21271</v>
      </c>
      <c r="P2640" s="110">
        <v>0</v>
      </c>
      <c r="Q2640" s="110">
        <v>0</v>
      </c>
      <c r="R2640" s="110">
        <v>21271</v>
      </c>
      <c r="S2640" s="110">
        <v>0</v>
      </c>
    </row>
    <row r="2641" spans="1:19" ht="15.75" customHeight="1" x14ac:dyDescent="0.3">
      <c r="A2641" s="67" t="s">
        <v>2486</v>
      </c>
      <c r="B2641" s="67" t="s">
        <v>35</v>
      </c>
      <c r="C2641" s="68" t="s">
        <v>786</v>
      </c>
      <c r="D2641" s="68"/>
      <c r="E2641" s="69" t="s">
        <v>787</v>
      </c>
      <c r="F2641" s="63">
        <v>271703894.36510241</v>
      </c>
      <c r="G2641" s="63">
        <v>650789710.27798676</v>
      </c>
      <c r="H2641" s="63">
        <v>0</v>
      </c>
      <c r="I2641" s="112">
        <v>922493604.64308918</v>
      </c>
      <c r="J2641" s="63">
        <v>271703894.36510241</v>
      </c>
      <c r="K2641" s="65">
        <v>1936168917</v>
      </c>
      <c r="L2641" s="112">
        <v>2207872811.3651023</v>
      </c>
      <c r="M2641" s="63">
        <v>589910182.88489759</v>
      </c>
      <c r="N2641" s="64">
        <v>922493604.27999997</v>
      </c>
      <c r="O2641" s="110">
        <v>1285379207.0851023</v>
      </c>
      <c r="P2641" s="110">
        <v>0</v>
      </c>
      <c r="Q2641" s="110">
        <v>0</v>
      </c>
      <c r="R2641" s="110">
        <v>1285379207.0851023</v>
      </c>
      <c r="S2641" s="110">
        <v>589910182.88489759</v>
      </c>
    </row>
    <row r="2642" spans="1:19" ht="15.75" customHeight="1" x14ac:dyDescent="0.3">
      <c r="A2642" s="67" t="s">
        <v>2486</v>
      </c>
      <c r="B2642" s="67" t="s">
        <v>35</v>
      </c>
      <c r="C2642" s="68" t="s">
        <v>788</v>
      </c>
      <c r="D2642" s="68"/>
      <c r="E2642" s="69" t="s">
        <v>789</v>
      </c>
      <c r="F2642" s="63">
        <v>328316.12524158269</v>
      </c>
      <c r="G2642" s="63">
        <v>117613.3620579631</v>
      </c>
      <c r="H2642" s="63">
        <v>0</v>
      </c>
      <c r="I2642" s="112">
        <v>445929.48729954578</v>
      </c>
      <c r="J2642" s="63">
        <v>328316.12524158269</v>
      </c>
      <c r="K2642" s="65">
        <v>699924.54</v>
      </c>
      <c r="L2642" s="112">
        <v>1028240.6652415828</v>
      </c>
      <c r="M2642" s="63">
        <v>712823.88475841738</v>
      </c>
      <c r="N2642" s="64">
        <v>445929.36</v>
      </c>
      <c r="O2642" s="110">
        <v>582311.3052415828</v>
      </c>
      <c r="P2642" s="110">
        <v>0</v>
      </c>
      <c r="Q2642" s="110">
        <v>0</v>
      </c>
      <c r="R2642" s="110">
        <v>582311.3052415828</v>
      </c>
      <c r="S2642" s="110">
        <v>712823.88475841738</v>
      </c>
    </row>
    <row r="2643" spans="1:19" ht="15.75" customHeight="1" x14ac:dyDescent="0.3">
      <c r="A2643" s="67" t="s">
        <v>2486</v>
      </c>
      <c r="B2643" s="67" t="s">
        <v>35</v>
      </c>
      <c r="C2643" s="68" t="s">
        <v>1917</v>
      </c>
      <c r="D2643" s="68"/>
      <c r="E2643" s="69" t="s">
        <v>2537</v>
      </c>
      <c r="F2643" s="63">
        <v>0</v>
      </c>
      <c r="G2643" s="63">
        <v>0</v>
      </c>
      <c r="H2643" s="63">
        <v>0</v>
      </c>
      <c r="I2643" s="112">
        <v>0</v>
      </c>
      <c r="J2643" s="63">
        <v>0</v>
      </c>
      <c r="K2643" s="65">
        <v>1714994.44</v>
      </c>
      <c r="L2643" s="112">
        <v>1714994.44</v>
      </c>
      <c r="M2643" s="63">
        <v>0</v>
      </c>
      <c r="N2643" s="64">
        <v>0</v>
      </c>
      <c r="O2643" s="110">
        <v>1714994.44</v>
      </c>
      <c r="P2643" s="110">
        <v>0</v>
      </c>
      <c r="Q2643" s="110">
        <v>0</v>
      </c>
      <c r="R2643" s="110">
        <v>1714994.44</v>
      </c>
      <c r="S2643" s="110">
        <v>0</v>
      </c>
    </row>
    <row r="2644" spans="1:19" ht="15.75" customHeight="1" x14ac:dyDescent="0.3">
      <c r="A2644" s="67" t="s">
        <v>2486</v>
      </c>
      <c r="B2644" s="67" t="s">
        <v>37</v>
      </c>
      <c r="C2644" s="68" t="s">
        <v>232</v>
      </c>
      <c r="D2644" s="68"/>
      <c r="E2644" s="69" t="s">
        <v>37</v>
      </c>
      <c r="F2644" s="63">
        <v>13312053383.901154</v>
      </c>
      <c r="G2644" s="63">
        <v>186997092690.06458</v>
      </c>
      <c r="H2644" s="63">
        <v>0</v>
      </c>
      <c r="I2644" s="112">
        <v>200309146073.96573</v>
      </c>
      <c r="J2644" s="63">
        <v>13312053383.901154</v>
      </c>
      <c r="K2644" s="65">
        <v>181650077963.57999</v>
      </c>
      <c r="L2644" s="112">
        <v>194962131347.48114</v>
      </c>
      <c r="M2644" s="63">
        <v>24608512719.738831</v>
      </c>
      <c r="N2644" s="64">
        <v>200309146073.96997</v>
      </c>
      <c r="O2644" s="110">
        <v>-5347014726.4888306</v>
      </c>
      <c r="P2644" s="110">
        <v>-5347014726.4888306</v>
      </c>
      <c r="Q2644" s="110">
        <v>5347014726.4888306</v>
      </c>
      <c r="R2644" s="110">
        <v>0</v>
      </c>
      <c r="S2644" s="110">
        <v>19261497993.25</v>
      </c>
    </row>
    <row r="2645" spans="1:19" ht="15.75" customHeight="1" x14ac:dyDescent="0.3">
      <c r="A2645" s="67" t="s">
        <v>2486</v>
      </c>
      <c r="B2645" s="67" t="s">
        <v>37</v>
      </c>
      <c r="C2645" s="68" t="s">
        <v>2409</v>
      </c>
      <c r="D2645" s="68"/>
      <c r="E2645" s="69" t="s">
        <v>2410</v>
      </c>
      <c r="F2645" s="63">
        <v>103777.76</v>
      </c>
      <c r="G2645" s="63">
        <v>0</v>
      </c>
      <c r="H2645" s="63">
        <v>0</v>
      </c>
      <c r="I2645" s="112">
        <v>103777.76</v>
      </c>
      <c r="J2645" s="63">
        <v>103777.76</v>
      </c>
      <c r="K2645" s="65">
        <v>558451.16</v>
      </c>
      <c r="L2645" s="112">
        <v>662228.92000000004</v>
      </c>
      <c r="M2645" s="63">
        <v>0</v>
      </c>
      <c r="N2645" s="64">
        <v>103777.76</v>
      </c>
      <c r="O2645" s="110">
        <v>558451.16</v>
      </c>
      <c r="P2645" s="110">
        <v>0</v>
      </c>
      <c r="Q2645" s="110">
        <v>0</v>
      </c>
      <c r="R2645" s="110">
        <v>558451.16</v>
      </c>
      <c r="S2645" s="110">
        <v>0</v>
      </c>
    </row>
    <row r="2646" spans="1:19" ht="15.75" customHeight="1" x14ac:dyDescent="0.3">
      <c r="A2646" s="67" t="s">
        <v>2486</v>
      </c>
      <c r="B2646" s="67" t="s">
        <v>37</v>
      </c>
      <c r="C2646" s="68" t="s">
        <v>792</v>
      </c>
      <c r="D2646" s="68"/>
      <c r="E2646" s="69" t="s">
        <v>793</v>
      </c>
      <c r="F2646" s="63">
        <v>14887680.439999998</v>
      </c>
      <c r="G2646" s="63">
        <v>119002278.63824087</v>
      </c>
      <c r="H2646" s="63">
        <v>0</v>
      </c>
      <c r="I2646" s="112">
        <v>133889959.07824087</v>
      </c>
      <c r="J2646" s="63">
        <v>14887680.439999998</v>
      </c>
      <c r="K2646" s="65">
        <v>285201727.06999999</v>
      </c>
      <c r="L2646" s="112">
        <v>300089407.50999999</v>
      </c>
      <c r="M2646" s="63">
        <v>0</v>
      </c>
      <c r="N2646" s="64">
        <v>133889959.08</v>
      </c>
      <c r="O2646" s="110">
        <v>166199448.43000001</v>
      </c>
      <c r="P2646" s="110">
        <v>0</v>
      </c>
      <c r="Q2646" s="110">
        <v>0</v>
      </c>
      <c r="R2646" s="110">
        <v>166199448.43000001</v>
      </c>
      <c r="S2646" s="110">
        <v>0</v>
      </c>
    </row>
    <row r="2647" spans="1:19" ht="15.75" customHeight="1" x14ac:dyDescent="0.3">
      <c r="A2647" s="67" t="s">
        <v>2486</v>
      </c>
      <c r="B2647" s="67" t="s">
        <v>37</v>
      </c>
      <c r="C2647" s="68" t="s">
        <v>794</v>
      </c>
      <c r="D2647" s="68"/>
      <c r="E2647" s="69" t="s">
        <v>795</v>
      </c>
      <c r="F2647" s="63">
        <v>3171318214.245429</v>
      </c>
      <c r="G2647" s="63">
        <v>5891878760.7227507</v>
      </c>
      <c r="H2647" s="63">
        <v>0</v>
      </c>
      <c r="I2647" s="112">
        <v>9063196974.9681797</v>
      </c>
      <c r="J2647" s="63">
        <v>3171318214.245429</v>
      </c>
      <c r="K2647" s="65">
        <v>10631890014.000002</v>
      </c>
      <c r="L2647" s="112">
        <v>13803208228.24543</v>
      </c>
      <c r="M2647" s="63">
        <v>6885410723.0345707</v>
      </c>
      <c r="N2647" s="64">
        <v>9063196974.7200012</v>
      </c>
      <c r="O2647" s="110">
        <v>4740011253.5254288</v>
      </c>
      <c r="P2647" s="110">
        <v>0</v>
      </c>
      <c r="Q2647" s="110">
        <v>0</v>
      </c>
      <c r="R2647" s="110">
        <v>4740011253.5254288</v>
      </c>
      <c r="S2647" s="110">
        <v>6885410723.0345707</v>
      </c>
    </row>
    <row r="2648" spans="1:19" ht="15.75" customHeight="1" x14ac:dyDescent="0.3">
      <c r="A2648" s="67" t="s">
        <v>2486</v>
      </c>
      <c r="B2648" s="67" t="s">
        <v>37</v>
      </c>
      <c r="C2648" s="68" t="s">
        <v>798</v>
      </c>
      <c r="D2648" s="68"/>
      <c r="E2648" s="69" t="s">
        <v>799</v>
      </c>
      <c r="F2648" s="63">
        <v>4450351379.7700005</v>
      </c>
      <c r="G2648" s="63">
        <v>29702200223.419292</v>
      </c>
      <c r="H2648" s="63">
        <v>0</v>
      </c>
      <c r="I2648" s="112">
        <v>34152551603.189293</v>
      </c>
      <c r="J2648" s="63">
        <v>4450351379.7700005</v>
      </c>
      <c r="K2648" s="65">
        <v>40002032491.830002</v>
      </c>
      <c r="L2648" s="112">
        <v>44452383871.600006</v>
      </c>
      <c r="M2648" s="63">
        <v>0</v>
      </c>
      <c r="N2648" s="64">
        <v>34152551603.190002</v>
      </c>
      <c r="O2648" s="110">
        <v>10299832268.410004</v>
      </c>
      <c r="P2648" s="110">
        <v>0</v>
      </c>
      <c r="Q2648" s="110">
        <v>0</v>
      </c>
      <c r="R2648" s="110">
        <v>10299832268.410004</v>
      </c>
      <c r="S2648" s="110">
        <v>0</v>
      </c>
    </row>
    <row r="2649" spans="1:19" ht="15.75" customHeight="1" x14ac:dyDescent="0.3">
      <c r="A2649" s="67" t="s">
        <v>2486</v>
      </c>
      <c r="B2649" s="67" t="s">
        <v>37</v>
      </c>
      <c r="C2649" s="68" t="s">
        <v>800</v>
      </c>
      <c r="D2649" s="68"/>
      <c r="E2649" s="69" t="s">
        <v>2538</v>
      </c>
      <c r="F2649" s="63">
        <v>0</v>
      </c>
      <c r="G2649" s="63">
        <v>0</v>
      </c>
      <c r="H2649" s="63">
        <v>0</v>
      </c>
      <c r="I2649" s="112">
        <v>0</v>
      </c>
      <c r="J2649" s="63">
        <v>0</v>
      </c>
      <c r="K2649" s="65">
        <v>224189.66</v>
      </c>
      <c r="L2649" s="112">
        <v>224189.66</v>
      </c>
      <c r="M2649" s="63">
        <v>0</v>
      </c>
      <c r="N2649" s="64">
        <v>0</v>
      </c>
      <c r="O2649" s="110">
        <v>224189.66</v>
      </c>
      <c r="P2649" s="110">
        <v>0</v>
      </c>
      <c r="Q2649" s="110">
        <v>0</v>
      </c>
      <c r="R2649" s="110">
        <v>224189.66</v>
      </c>
      <c r="S2649" s="110">
        <v>0</v>
      </c>
    </row>
    <row r="2650" spans="1:19" ht="15.75" customHeight="1" x14ac:dyDescent="0.3">
      <c r="A2650" s="67" t="s">
        <v>2486</v>
      </c>
      <c r="B2650" s="67" t="s">
        <v>37</v>
      </c>
      <c r="C2650" s="68" t="s">
        <v>804</v>
      </c>
      <c r="D2650" s="68"/>
      <c r="E2650" s="69" t="s">
        <v>805</v>
      </c>
      <c r="F2650" s="63">
        <v>11134729246.120003</v>
      </c>
      <c r="G2650" s="63">
        <v>12330304135.464758</v>
      </c>
      <c r="H2650" s="63">
        <v>0</v>
      </c>
      <c r="I2650" s="112">
        <v>23465033381.584763</v>
      </c>
      <c r="J2650" s="63">
        <v>11134729246.120003</v>
      </c>
      <c r="K2650" s="65">
        <v>12902861342.479996</v>
      </c>
      <c r="L2650" s="112">
        <v>24037590588.599998</v>
      </c>
      <c r="M2650" s="63">
        <v>0</v>
      </c>
      <c r="N2650" s="64">
        <v>23465033381.580002</v>
      </c>
      <c r="O2650" s="110">
        <v>572557207.01999664</v>
      </c>
      <c r="P2650" s="110">
        <v>0</v>
      </c>
      <c r="Q2650" s="110">
        <v>0</v>
      </c>
      <c r="R2650" s="110">
        <v>572557207.01999664</v>
      </c>
      <c r="S2650" s="110">
        <v>0</v>
      </c>
    </row>
    <row r="2651" spans="1:19" ht="15.75" customHeight="1" x14ac:dyDescent="0.3">
      <c r="A2651" s="67" t="s">
        <v>2486</v>
      </c>
      <c r="B2651" s="67" t="s">
        <v>37</v>
      </c>
      <c r="C2651" s="68" t="s">
        <v>808</v>
      </c>
      <c r="D2651" s="68"/>
      <c r="E2651" s="69" t="s">
        <v>2539</v>
      </c>
      <c r="F2651" s="63">
        <v>123130.68648526899</v>
      </c>
      <c r="G2651" s="63">
        <v>0</v>
      </c>
      <c r="H2651" s="63">
        <v>0</v>
      </c>
      <c r="I2651" s="112">
        <v>123130.68648526899</v>
      </c>
      <c r="J2651" s="63">
        <v>123130.68648526899</v>
      </c>
      <c r="K2651" s="65">
        <v>1561236</v>
      </c>
      <c r="L2651" s="112">
        <v>1684366.6864852691</v>
      </c>
      <c r="M2651" s="63">
        <v>267335.31351473101</v>
      </c>
      <c r="N2651" s="64">
        <v>0</v>
      </c>
      <c r="O2651" s="110">
        <v>1684366.6864852691</v>
      </c>
      <c r="P2651" s="110">
        <v>0</v>
      </c>
      <c r="Q2651" s="110">
        <v>0</v>
      </c>
      <c r="R2651" s="110">
        <v>1684366.6864852691</v>
      </c>
      <c r="S2651" s="110">
        <v>267335.31351473101</v>
      </c>
    </row>
    <row r="2652" spans="1:19" ht="15.75" customHeight="1" x14ac:dyDescent="0.3">
      <c r="A2652" s="67" t="s">
        <v>2486</v>
      </c>
      <c r="B2652" s="67" t="s">
        <v>37</v>
      </c>
      <c r="C2652" s="68" t="s">
        <v>810</v>
      </c>
      <c r="D2652" s="68"/>
      <c r="E2652" s="69" t="s">
        <v>811</v>
      </c>
      <c r="F2652" s="63">
        <v>2611074492.0099993</v>
      </c>
      <c r="G2652" s="63">
        <v>14057972654.1192</v>
      </c>
      <c r="H2652" s="63">
        <v>0</v>
      </c>
      <c r="I2652" s="112">
        <v>16669047146.1292</v>
      </c>
      <c r="J2652" s="63">
        <v>2611074492.0099993</v>
      </c>
      <c r="K2652" s="65">
        <v>4691334015.3900013</v>
      </c>
      <c r="L2652" s="112">
        <v>7302408507.4000006</v>
      </c>
      <c r="M2652" s="63">
        <v>0</v>
      </c>
      <c r="N2652" s="64">
        <v>6693793804.96</v>
      </c>
      <c r="O2652" s="110">
        <v>608614702.44000053</v>
      </c>
      <c r="P2652" s="110">
        <v>0</v>
      </c>
      <c r="Q2652" s="110">
        <v>0</v>
      </c>
      <c r="R2652" s="110">
        <v>608614702.44000053</v>
      </c>
      <c r="S2652" s="110">
        <v>0</v>
      </c>
    </row>
    <row r="2653" spans="1:19" ht="15.75" customHeight="1" x14ac:dyDescent="0.3">
      <c r="A2653" s="67" t="s">
        <v>2486</v>
      </c>
      <c r="B2653" s="67" t="s">
        <v>37</v>
      </c>
      <c r="C2653" s="68" t="s">
        <v>812</v>
      </c>
      <c r="D2653" s="68"/>
      <c r="E2653" s="69" t="s">
        <v>2540</v>
      </c>
      <c r="F2653" s="63">
        <v>0</v>
      </c>
      <c r="G2653" s="63">
        <v>0</v>
      </c>
      <c r="H2653" s="63">
        <v>0</v>
      </c>
      <c r="I2653" s="112">
        <v>0</v>
      </c>
      <c r="J2653" s="63">
        <v>0</v>
      </c>
      <c r="K2653" s="65">
        <v>890439</v>
      </c>
      <c r="L2653" s="112">
        <v>890439</v>
      </c>
      <c r="M2653" s="63">
        <v>0</v>
      </c>
      <c r="N2653" s="64">
        <v>0</v>
      </c>
      <c r="O2653" s="110">
        <v>890439</v>
      </c>
      <c r="P2653" s="110">
        <v>0</v>
      </c>
      <c r="Q2653" s="110">
        <v>0</v>
      </c>
      <c r="R2653" s="110">
        <v>890439</v>
      </c>
      <c r="S2653" s="110">
        <v>0</v>
      </c>
    </row>
    <row r="2654" spans="1:19" ht="15.75" customHeight="1" x14ac:dyDescent="0.3">
      <c r="A2654" s="67" t="s">
        <v>2486</v>
      </c>
      <c r="B2654" s="67" t="s">
        <v>37</v>
      </c>
      <c r="C2654" s="68" t="s">
        <v>816</v>
      </c>
      <c r="D2654" s="68"/>
      <c r="E2654" s="69" t="s">
        <v>2541</v>
      </c>
      <c r="F2654" s="63">
        <v>0</v>
      </c>
      <c r="G2654" s="63">
        <v>0</v>
      </c>
      <c r="H2654" s="63">
        <v>0</v>
      </c>
      <c r="I2654" s="112">
        <v>0</v>
      </c>
      <c r="J2654" s="63">
        <v>0</v>
      </c>
      <c r="K2654" s="65">
        <v>705196</v>
      </c>
      <c r="L2654" s="112">
        <v>705196</v>
      </c>
      <c r="M2654" s="63">
        <v>0</v>
      </c>
      <c r="N2654" s="64">
        <v>0</v>
      </c>
      <c r="O2654" s="110">
        <v>705196</v>
      </c>
      <c r="P2654" s="110">
        <v>0</v>
      </c>
      <c r="Q2654" s="110">
        <v>0</v>
      </c>
      <c r="R2654" s="110">
        <v>705196</v>
      </c>
      <c r="S2654" s="110">
        <v>0</v>
      </c>
    </row>
    <row r="2655" spans="1:19" ht="15.75" customHeight="1" x14ac:dyDescent="0.3">
      <c r="A2655" s="67" t="s">
        <v>2486</v>
      </c>
      <c r="B2655" s="67" t="s">
        <v>37</v>
      </c>
      <c r="C2655" s="68" t="s">
        <v>818</v>
      </c>
      <c r="D2655" s="68"/>
      <c r="E2655" s="69" t="s">
        <v>819</v>
      </c>
      <c r="F2655" s="63">
        <v>7874959142.834549</v>
      </c>
      <c r="G2655" s="63">
        <v>54248386489.77932</v>
      </c>
      <c r="H2655" s="63">
        <v>0</v>
      </c>
      <c r="I2655" s="112">
        <v>62123345632.613869</v>
      </c>
      <c r="J2655" s="63">
        <v>7874959142.834549</v>
      </c>
      <c r="K2655" s="65">
        <v>33713204648.309998</v>
      </c>
      <c r="L2655" s="112">
        <v>41588163791.144547</v>
      </c>
      <c r="M2655" s="63">
        <v>373311875.5354538</v>
      </c>
      <c r="N2655" s="64">
        <v>38011102047.150002</v>
      </c>
      <c r="O2655" s="110">
        <v>3577061743.994545</v>
      </c>
      <c r="P2655" s="110">
        <v>0</v>
      </c>
      <c r="Q2655" s="110">
        <v>0</v>
      </c>
      <c r="R2655" s="110">
        <v>3577061743.994545</v>
      </c>
      <c r="S2655" s="110">
        <v>373311875.5354538</v>
      </c>
    </row>
    <row r="2656" spans="1:19" ht="15.75" customHeight="1" x14ac:dyDescent="0.3">
      <c r="A2656" s="67" t="s">
        <v>2486</v>
      </c>
      <c r="B2656" s="67" t="s">
        <v>37</v>
      </c>
      <c r="C2656" s="68" t="s">
        <v>828</v>
      </c>
      <c r="D2656" s="68"/>
      <c r="E2656" s="69" t="s">
        <v>829</v>
      </c>
      <c r="F2656" s="63">
        <v>166989481.19153035</v>
      </c>
      <c r="G2656" s="63">
        <v>1263338193.8918262</v>
      </c>
      <c r="H2656" s="63">
        <v>0</v>
      </c>
      <c r="I2656" s="112">
        <v>1430327675.0833564</v>
      </c>
      <c r="J2656" s="63">
        <v>166989481.19153035</v>
      </c>
      <c r="K2656" s="65">
        <v>2067918215.1399999</v>
      </c>
      <c r="L2656" s="112">
        <v>2234907696.3315301</v>
      </c>
      <c r="M2656" s="63">
        <v>362559379.62846971</v>
      </c>
      <c r="N2656" s="64">
        <v>1430327674.8900003</v>
      </c>
      <c r="O2656" s="110">
        <v>804580021.44152975</v>
      </c>
      <c r="P2656" s="110">
        <v>0</v>
      </c>
      <c r="Q2656" s="110">
        <v>0</v>
      </c>
      <c r="R2656" s="110">
        <v>804580021.44152975</v>
      </c>
      <c r="S2656" s="110">
        <v>362559379.62846971</v>
      </c>
    </row>
    <row r="2657" spans="1:19" ht="15.75" customHeight="1" x14ac:dyDescent="0.3">
      <c r="A2657" s="67" t="s">
        <v>2486</v>
      </c>
      <c r="B2657" s="67" t="s">
        <v>37</v>
      </c>
      <c r="C2657" s="68" t="s">
        <v>1919</v>
      </c>
      <c r="D2657" s="68"/>
      <c r="E2657" s="69" t="s">
        <v>1920</v>
      </c>
      <c r="F2657" s="63">
        <v>18019526.0480901</v>
      </c>
      <c r="G2657" s="63">
        <v>617189907.01519024</v>
      </c>
      <c r="H2657" s="63">
        <v>0</v>
      </c>
      <c r="I2657" s="112">
        <v>635209433.06328034</v>
      </c>
      <c r="J2657" s="63">
        <v>18019526.0480901</v>
      </c>
      <c r="K2657" s="65">
        <v>565674460.18000007</v>
      </c>
      <c r="L2657" s="112">
        <v>583693986.22809017</v>
      </c>
      <c r="M2657" s="63">
        <v>14595266.731909871</v>
      </c>
      <c r="N2657" s="64">
        <v>580634287.8599999</v>
      </c>
      <c r="O2657" s="110">
        <v>3059698.3680902719</v>
      </c>
      <c r="P2657" s="110">
        <v>0</v>
      </c>
      <c r="Q2657" s="110">
        <v>0</v>
      </c>
      <c r="R2657" s="110">
        <v>3059698.3680902719</v>
      </c>
      <c r="S2657" s="110">
        <v>14595266.731909871</v>
      </c>
    </row>
    <row r="2658" spans="1:19" ht="15.75" customHeight="1" x14ac:dyDescent="0.3">
      <c r="A2658" s="67" t="s">
        <v>2486</v>
      </c>
      <c r="B2658" s="67" t="s">
        <v>37</v>
      </c>
      <c r="C2658" s="68" t="s">
        <v>832</v>
      </c>
      <c r="D2658" s="68"/>
      <c r="E2658" s="69" t="s">
        <v>2542</v>
      </c>
      <c r="F2658" s="63">
        <v>0</v>
      </c>
      <c r="G2658" s="63">
        <v>0</v>
      </c>
      <c r="H2658" s="63">
        <v>0</v>
      </c>
      <c r="I2658" s="112">
        <v>0</v>
      </c>
      <c r="J2658" s="63">
        <v>0</v>
      </c>
      <c r="K2658" s="65">
        <v>76845</v>
      </c>
      <c r="L2658" s="112">
        <v>76845</v>
      </c>
      <c r="M2658" s="63">
        <v>0</v>
      </c>
      <c r="N2658" s="64">
        <v>0</v>
      </c>
      <c r="O2658" s="110">
        <v>76845</v>
      </c>
      <c r="P2658" s="110">
        <v>0</v>
      </c>
      <c r="Q2658" s="110">
        <v>0</v>
      </c>
      <c r="R2658" s="110">
        <v>76845</v>
      </c>
      <c r="S2658" s="110">
        <v>0</v>
      </c>
    </row>
    <row r="2659" spans="1:19" ht="15.75" customHeight="1" x14ac:dyDescent="0.3">
      <c r="A2659" s="67" t="s">
        <v>2486</v>
      </c>
      <c r="B2659" s="67" t="s">
        <v>37</v>
      </c>
      <c r="C2659" s="68" t="s">
        <v>834</v>
      </c>
      <c r="D2659" s="68"/>
      <c r="E2659" s="69" t="s">
        <v>835</v>
      </c>
      <c r="F2659" s="63">
        <v>317200227.92482185</v>
      </c>
      <c r="G2659" s="63">
        <v>4605274662.3142376</v>
      </c>
      <c r="H2659" s="63">
        <v>0</v>
      </c>
      <c r="I2659" s="112">
        <v>4922474890.2390594</v>
      </c>
      <c r="J2659" s="63">
        <v>317200227.92482185</v>
      </c>
      <c r="K2659" s="65">
        <v>4392580207.7800007</v>
      </c>
      <c r="L2659" s="112">
        <v>4709780435.7048225</v>
      </c>
      <c r="M2659" s="63">
        <v>688689593.14517832</v>
      </c>
      <c r="N2659" s="64">
        <v>4922474890.3100004</v>
      </c>
      <c r="O2659" s="110">
        <v>-212694454.60517788</v>
      </c>
      <c r="P2659" s="110">
        <v>-212694454.60517788</v>
      </c>
      <c r="Q2659" s="110">
        <v>212694454.60517788</v>
      </c>
      <c r="R2659" s="110">
        <v>0</v>
      </c>
      <c r="S2659" s="110">
        <v>475995138.54000044</v>
      </c>
    </row>
    <row r="2660" spans="1:19" ht="15.75" customHeight="1" x14ac:dyDescent="0.3">
      <c r="A2660" s="67" t="s">
        <v>2486</v>
      </c>
      <c r="B2660" s="67" t="s">
        <v>37</v>
      </c>
      <c r="C2660" s="68" t="s">
        <v>836</v>
      </c>
      <c r="D2660" s="68"/>
      <c r="E2660" s="69" t="s">
        <v>837</v>
      </c>
      <c r="F2660" s="63">
        <v>596318.78</v>
      </c>
      <c r="G2660" s="63">
        <v>0</v>
      </c>
      <c r="H2660" s="63">
        <v>0</v>
      </c>
      <c r="I2660" s="112">
        <v>596318.78</v>
      </c>
      <c r="J2660" s="63">
        <v>596318.78</v>
      </c>
      <c r="K2660" s="65">
        <v>0</v>
      </c>
      <c r="L2660" s="112">
        <v>596318.78</v>
      </c>
      <c r="M2660" s="63">
        <v>0</v>
      </c>
      <c r="N2660" s="64">
        <v>596318.78</v>
      </c>
      <c r="O2660" s="110">
        <v>0</v>
      </c>
      <c r="P2660" s="110">
        <v>0</v>
      </c>
      <c r="Q2660" s="110">
        <v>0</v>
      </c>
      <c r="R2660" s="110">
        <v>0</v>
      </c>
      <c r="S2660" s="110">
        <v>0</v>
      </c>
    </row>
    <row r="2661" spans="1:19" ht="15.75" customHeight="1" x14ac:dyDescent="0.3">
      <c r="A2661" s="67" t="s">
        <v>2486</v>
      </c>
      <c r="B2661" s="67" t="s">
        <v>39</v>
      </c>
      <c r="C2661" s="68" t="s">
        <v>233</v>
      </c>
      <c r="D2661" s="68"/>
      <c r="E2661" s="69" t="s">
        <v>39</v>
      </c>
      <c r="F2661" s="63">
        <v>14923809532.850002</v>
      </c>
      <c r="G2661" s="63">
        <v>23768842505.139427</v>
      </c>
      <c r="H2661" s="63">
        <v>0</v>
      </c>
      <c r="I2661" s="112">
        <v>38692652037.989426</v>
      </c>
      <c r="J2661" s="63">
        <v>14923809532.850002</v>
      </c>
      <c r="K2661" s="65">
        <v>12320870619.249996</v>
      </c>
      <c r="L2661" s="112">
        <v>27244680152.099998</v>
      </c>
      <c r="M2661" s="63">
        <v>0</v>
      </c>
      <c r="N2661" s="64">
        <v>27214232206.309998</v>
      </c>
      <c r="O2661" s="110">
        <v>30447945.790000916</v>
      </c>
      <c r="P2661" s="110">
        <v>0</v>
      </c>
      <c r="Q2661" s="110">
        <v>0</v>
      </c>
      <c r="R2661" s="110">
        <v>30447945.790000916</v>
      </c>
      <c r="S2661" s="110">
        <v>0</v>
      </c>
    </row>
    <row r="2662" spans="1:19" ht="15.75" customHeight="1" x14ac:dyDescent="0.3">
      <c r="A2662" s="67" t="s">
        <v>2486</v>
      </c>
      <c r="B2662" s="67" t="s">
        <v>39</v>
      </c>
      <c r="C2662" s="68" t="s">
        <v>838</v>
      </c>
      <c r="D2662" s="68"/>
      <c r="E2662" s="69" t="s">
        <v>839</v>
      </c>
      <c r="F2662" s="63">
        <v>136171046.9775176</v>
      </c>
      <c r="G2662" s="63">
        <v>2140945466.0860348</v>
      </c>
      <c r="H2662" s="63">
        <v>0</v>
      </c>
      <c r="I2662" s="112">
        <v>2277116513.0635524</v>
      </c>
      <c r="J2662" s="63">
        <v>136171046.9775176</v>
      </c>
      <c r="K2662" s="65">
        <v>2242631405.0500002</v>
      </c>
      <c r="L2662" s="112">
        <v>2378802452.0275178</v>
      </c>
      <c r="M2662" s="63">
        <v>295647905.28248239</v>
      </c>
      <c r="N2662" s="64">
        <v>2277116513.0900002</v>
      </c>
      <c r="O2662" s="110">
        <v>101685938.93751764</v>
      </c>
      <c r="P2662" s="110">
        <v>0</v>
      </c>
      <c r="Q2662" s="110">
        <v>0</v>
      </c>
      <c r="R2662" s="110">
        <v>101685938.93751764</v>
      </c>
      <c r="S2662" s="110">
        <v>295647905.28248239</v>
      </c>
    </row>
    <row r="2663" spans="1:19" ht="15.75" customHeight="1" x14ac:dyDescent="0.3">
      <c r="A2663" s="67" t="s">
        <v>2486</v>
      </c>
      <c r="B2663" s="67" t="s">
        <v>39</v>
      </c>
      <c r="C2663" s="68" t="s">
        <v>840</v>
      </c>
      <c r="D2663" s="68"/>
      <c r="E2663" s="69" t="s">
        <v>841</v>
      </c>
      <c r="F2663" s="63">
        <v>1220790598.7299995</v>
      </c>
      <c r="G2663" s="63">
        <v>5524688782.3015995</v>
      </c>
      <c r="H2663" s="63">
        <v>0</v>
      </c>
      <c r="I2663" s="112">
        <v>6745479381.031599</v>
      </c>
      <c r="J2663" s="63">
        <v>1220790598.7299995</v>
      </c>
      <c r="K2663" s="65">
        <v>3995710058.0900002</v>
      </c>
      <c r="L2663" s="112">
        <v>5216500656.8199997</v>
      </c>
      <c r="M2663" s="63">
        <v>0</v>
      </c>
      <c r="N2663" s="64">
        <v>5145781122.0799999</v>
      </c>
      <c r="O2663" s="110">
        <v>70719534.739999771</v>
      </c>
      <c r="P2663" s="110">
        <v>0</v>
      </c>
      <c r="Q2663" s="110">
        <v>0</v>
      </c>
      <c r="R2663" s="110">
        <v>70719534.739999771</v>
      </c>
      <c r="S2663" s="110">
        <v>0</v>
      </c>
    </row>
    <row r="2664" spans="1:19" ht="15.75" customHeight="1" x14ac:dyDescent="0.3">
      <c r="A2664" s="67" t="s">
        <v>2486</v>
      </c>
      <c r="B2664" s="67" t="s">
        <v>39</v>
      </c>
      <c r="C2664" s="68" t="s">
        <v>842</v>
      </c>
      <c r="D2664" s="68"/>
      <c r="E2664" s="69" t="s">
        <v>843</v>
      </c>
      <c r="F2664" s="63">
        <v>1032207749.5600004</v>
      </c>
      <c r="G2664" s="63">
        <v>4314643434.3581209</v>
      </c>
      <c r="H2664" s="63">
        <v>0</v>
      </c>
      <c r="I2664" s="112">
        <v>5346851183.9181213</v>
      </c>
      <c r="J2664" s="63">
        <v>1032207749.5600004</v>
      </c>
      <c r="K2664" s="65">
        <v>3065637539.0900002</v>
      </c>
      <c r="L2664" s="112">
        <v>4097845288.6500006</v>
      </c>
      <c r="M2664" s="63">
        <v>0</v>
      </c>
      <c r="N2664" s="64">
        <v>4032982234.9099998</v>
      </c>
      <c r="O2664" s="110">
        <v>64863053.740000725</v>
      </c>
      <c r="P2664" s="110">
        <v>0</v>
      </c>
      <c r="Q2664" s="110">
        <v>0</v>
      </c>
      <c r="R2664" s="110">
        <v>64863053.740000725</v>
      </c>
      <c r="S2664" s="110">
        <v>0</v>
      </c>
    </row>
    <row r="2665" spans="1:19" ht="15.75" customHeight="1" x14ac:dyDescent="0.3">
      <c r="A2665" s="67" t="s">
        <v>2486</v>
      </c>
      <c r="B2665" s="67" t="s">
        <v>39</v>
      </c>
      <c r="C2665" s="68" t="s">
        <v>844</v>
      </c>
      <c r="D2665" s="68"/>
      <c r="E2665" s="69" t="s">
        <v>845</v>
      </c>
      <c r="F2665" s="63">
        <v>135408581.41615224</v>
      </c>
      <c r="G2665" s="63">
        <v>2140945466.0860348</v>
      </c>
      <c r="H2665" s="63">
        <v>0</v>
      </c>
      <c r="I2665" s="112">
        <v>2276354047.5021868</v>
      </c>
      <c r="J2665" s="63">
        <v>135408581.41615224</v>
      </c>
      <c r="K2665" s="65">
        <v>2237696577.0900002</v>
      </c>
      <c r="L2665" s="112">
        <v>2373105158.5061522</v>
      </c>
      <c r="M2665" s="63">
        <v>293992477.41384768</v>
      </c>
      <c r="N2665" s="64">
        <v>2276354047.0900002</v>
      </c>
      <c r="O2665" s="110">
        <v>96751111.416152</v>
      </c>
      <c r="P2665" s="110">
        <v>0</v>
      </c>
      <c r="Q2665" s="110">
        <v>0</v>
      </c>
      <c r="R2665" s="110">
        <v>96751111.416152</v>
      </c>
      <c r="S2665" s="110">
        <v>293992477.41384768</v>
      </c>
    </row>
    <row r="2666" spans="1:19" ht="15.75" customHeight="1" x14ac:dyDescent="0.3">
      <c r="A2666" s="67" t="s">
        <v>2486</v>
      </c>
      <c r="B2666" s="67" t="s">
        <v>39</v>
      </c>
      <c r="C2666" s="68" t="s">
        <v>846</v>
      </c>
      <c r="D2666" s="68"/>
      <c r="E2666" s="69" t="s">
        <v>847</v>
      </c>
      <c r="F2666" s="63">
        <v>135408581.41615224</v>
      </c>
      <c r="G2666" s="63">
        <v>2140945466.0860348</v>
      </c>
      <c r="H2666" s="63">
        <v>0</v>
      </c>
      <c r="I2666" s="112">
        <v>2276354047.5021868</v>
      </c>
      <c r="J2666" s="63">
        <v>135408581.41615224</v>
      </c>
      <c r="K2666" s="65">
        <v>2237696577.0900002</v>
      </c>
      <c r="L2666" s="112">
        <v>2373105158.5061522</v>
      </c>
      <c r="M2666" s="63">
        <v>293992477.41384768</v>
      </c>
      <c r="N2666" s="64">
        <v>2276354047.0900002</v>
      </c>
      <c r="O2666" s="110">
        <v>96751111.416152</v>
      </c>
      <c r="P2666" s="110">
        <v>0</v>
      </c>
      <c r="Q2666" s="110">
        <v>0</v>
      </c>
      <c r="R2666" s="110">
        <v>96751111.416152</v>
      </c>
      <c r="S2666" s="110">
        <v>293992477.41384768</v>
      </c>
    </row>
    <row r="2667" spans="1:19" ht="15.75" customHeight="1" x14ac:dyDescent="0.3">
      <c r="A2667" s="67" t="s">
        <v>2486</v>
      </c>
      <c r="B2667" s="67" t="s">
        <v>39</v>
      </c>
      <c r="C2667" s="68" t="s">
        <v>848</v>
      </c>
      <c r="D2667" s="68"/>
      <c r="E2667" s="69" t="s">
        <v>849</v>
      </c>
      <c r="F2667" s="63">
        <v>135408581.41615224</v>
      </c>
      <c r="G2667" s="63">
        <v>2140945466.0860348</v>
      </c>
      <c r="H2667" s="63">
        <v>0</v>
      </c>
      <c r="I2667" s="112">
        <v>2276354047.5021868</v>
      </c>
      <c r="J2667" s="63">
        <v>135408581.41615224</v>
      </c>
      <c r="K2667" s="65">
        <v>2237696577.0900002</v>
      </c>
      <c r="L2667" s="112">
        <v>2373105158.5061522</v>
      </c>
      <c r="M2667" s="63">
        <v>293992477.41384768</v>
      </c>
      <c r="N2667" s="64">
        <v>2276354047.0900002</v>
      </c>
      <c r="O2667" s="110">
        <v>96751111.416152</v>
      </c>
      <c r="P2667" s="110">
        <v>0</v>
      </c>
      <c r="Q2667" s="110">
        <v>0</v>
      </c>
      <c r="R2667" s="110">
        <v>96751111.416152</v>
      </c>
      <c r="S2667" s="110">
        <v>293992477.41384768</v>
      </c>
    </row>
    <row r="2668" spans="1:19" ht="15.75" customHeight="1" x14ac:dyDescent="0.3">
      <c r="A2668" s="67" t="s">
        <v>2486</v>
      </c>
      <c r="B2668" s="67" t="s">
        <v>39</v>
      </c>
      <c r="C2668" s="68" t="s">
        <v>850</v>
      </c>
      <c r="D2668" s="68"/>
      <c r="E2668" s="69" t="s">
        <v>851</v>
      </c>
      <c r="F2668" s="63">
        <v>135408581.41615224</v>
      </c>
      <c r="G2668" s="63">
        <v>2140945466.0860348</v>
      </c>
      <c r="H2668" s="63">
        <v>0</v>
      </c>
      <c r="I2668" s="112">
        <v>2276354047.5021868</v>
      </c>
      <c r="J2668" s="63">
        <v>135408581.41615224</v>
      </c>
      <c r="K2668" s="65">
        <v>2237696577.0900002</v>
      </c>
      <c r="L2668" s="112">
        <v>2373105158.5061522</v>
      </c>
      <c r="M2668" s="63">
        <v>293992477.41384768</v>
      </c>
      <c r="N2668" s="64">
        <v>2276354047.0900002</v>
      </c>
      <c r="O2668" s="110">
        <v>96751111.416152</v>
      </c>
      <c r="P2668" s="110">
        <v>0</v>
      </c>
      <c r="Q2668" s="110">
        <v>0</v>
      </c>
      <c r="R2668" s="110">
        <v>96751111.416152</v>
      </c>
      <c r="S2668" s="110">
        <v>293992477.41384768</v>
      </c>
    </row>
    <row r="2669" spans="1:19" ht="15.75" customHeight="1" x14ac:dyDescent="0.3">
      <c r="A2669" s="67" t="s">
        <v>2486</v>
      </c>
      <c r="B2669" s="67" t="s">
        <v>39</v>
      </c>
      <c r="C2669" s="68" t="s">
        <v>852</v>
      </c>
      <c r="D2669" s="68"/>
      <c r="E2669" s="69" t="s">
        <v>853</v>
      </c>
      <c r="F2669" s="63">
        <v>135408581.41615224</v>
      </c>
      <c r="G2669" s="63">
        <v>2140945466.0860348</v>
      </c>
      <c r="H2669" s="63">
        <v>0</v>
      </c>
      <c r="I2669" s="112">
        <v>2276354047.5021868</v>
      </c>
      <c r="J2669" s="63">
        <v>135408581.41615224</v>
      </c>
      <c r="K2669" s="65">
        <v>2238363268.0900002</v>
      </c>
      <c r="L2669" s="112">
        <v>2373771849.5061522</v>
      </c>
      <c r="M2669" s="63">
        <v>293992477.41384768</v>
      </c>
      <c r="N2669" s="64">
        <v>2276354047.0900002</v>
      </c>
      <c r="O2669" s="110">
        <v>97417802.416152</v>
      </c>
      <c r="P2669" s="110">
        <v>0</v>
      </c>
      <c r="Q2669" s="110">
        <v>0</v>
      </c>
      <c r="R2669" s="110">
        <v>97417802.416152</v>
      </c>
      <c r="S2669" s="110">
        <v>293992477.41384768</v>
      </c>
    </row>
    <row r="2670" spans="1:19" ht="15.75" customHeight="1" x14ac:dyDescent="0.3">
      <c r="A2670" s="67" t="s">
        <v>2486</v>
      </c>
      <c r="B2670" s="67" t="s">
        <v>39</v>
      </c>
      <c r="C2670" s="68" t="s">
        <v>854</v>
      </c>
      <c r="D2670" s="68"/>
      <c r="E2670" s="69" t="s">
        <v>855</v>
      </c>
      <c r="F2670" s="63">
        <v>135408581.41615224</v>
      </c>
      <c r="G2670" s="63">
        <v>2140945466.0860348</v>
      </c>
      <c r="H2670" s="63">
        <v>0</v>
      </c>
      <c r="I2670" s="112">
        <v>2276354047.5021868</v>
      </c>
      <c r="J2670" s="63">
        <v>135408581.41615224</v>
      </c>
      <c r="K2670" s="65">
        <v>2237696577.0900002</v>
      </c>
      <c r="L2670" s="112">
        <v>2373105158.5061522</v>
      </c>
      <c r="M2670" s="63">
        <v>293992477.41384768</v>
      </c>
      <c r="N2670" s="64">
        <v>2276354047.0900002</v>
      </c>
      <c r="O2670" s="110">
        <v>96751111.416152</v>
      </c>
      <c r="P2670" s="110">
        <v>0</v>
      </c>
      <c r="Q2670" s="110">
        <v>0</v>
      </c>
      <c r="R2670" s="110">
        <v>96751111.416152</v>
      </c>
      <c r="S2670" s="110">
        <v>293992477.41384768</v>
      </c>
    </row>
    <row r="2671" spans="1:19" ht="15.75" customHeight="1" x14ac:dyDescent="0.3">
      <c r="A2671" s="67" t="s">
        <v>2486</v>
      </c>
      <c r="B2671" s="67" t="s">
        <v>39</v>
      </c>
      <c r="C2671" s="68" t="s">
        <v>856</v>
      </c>
      <c r="D2671" s="68"/>
      <c r="E2671" s="69" t="s">
        <v>857</v>
      </c>
      <c r="F2671" s="63">
        <v>974368297.70000029</v>
      </c>
      <c r="G2671" s="63">
        <v>4181108227.5975409</v>
      </c>
      <c r="H2671" s="63">
        <v>0</v>
      </c>
      <c r="I2671" s="112">
        <v>5155476525.2975407</v>
      </c>
      <c r="J2671" s="63">
        <v>974368297.70000029</v>
      </c>
      <c r="K2671" s="65">
        <v>3065637539.0899997</v>
      </c>
      <c r="L2671" s="112">
        <v>4040005836.79</v>
      </c>
      <c r="M2671" s="63">
        <v>0</v>
      </c>
      <c r="N2671" s="64">
        <v>3975142783.0500002</v>
      </c>
      <c r="O2671" s="110">
        <v>64863053.739999771</v>
      </c>
      <c r="P2671" s="110">
        <v>0</v>
      </c>
      <c r="Q2671" s="110">
        <v>0</v>
      </c>
      <c r="R2671" s="110">
        <v>64863053.739999771</v>
      </c>
      <c r="S2671" s="110">
        <v>0</v>
      </c>
    </row>
    <row r="2672" spans="1:19" ht="15.75" customHeight="1" x14ac:dyDescent="0.3">
      <c r="A2672" s="67" t="s">
        <v>2486</v>
      </c>
      <c r="B2672" s="67" t="s">
        <v>39</v>
      </c>
      <c r="C2672" s="68" t="s">
        <v>858</v>
      </c>
      <c r="D2672" s="68"/>
      <c r="E2672" s="69" t="s">
        <v>859</v>
      </c>
      <c r="F2672" s="63">
        <v>135408581.41615224</v>
      </c>
      <c r="G2672" s="63">
        <v>2140945466.0860348</v>
      </c>
      <c r="H2672" s="63">
        <v>0</v>
      </c>
      <c r="I2672" s="112">
        <v>2276354047.5021868</v>
      </c>
      <c r="J2672" s="63">
        <v>135408581.41615224</v>
      </c>
      <c r="K2672" s="65">
        <v>2237945396.0900002</v>
      </c>
      <c r="L2672" s="112">
        <v>2373353977.5061522</v>
      </c>
      <c r="M2672" s="63">
        <v>293992477.41384768</v>
      </c>
      <c r="N2672" s="64">
        <v>2276354047.0900002</v>
      </c>
      <c r="O2672" s="110">
        <v>96999930.416152</v>
      </c>
      <c r="P2672" s="110">
        <v>0</v>
      </c>
      <c r="Q2672" s="110">
        <v>0</v>
      </c>
      <c r="R2672" s="110">
        <v>96999930.416152</v>
      </c>
      <c r="S2672" s="110">
        <v>293992477.41384768</v>
      </c>
    </row>
    <row r="2673" spans="1:19" ht="15.75" customHeight="1" x14ac:dyDescent="0.3">
      <c r="A2673" s="67" t="s">
        <v>2486</v>
      </c>
      <c r="B2673" s="67" t="s">
        <v>39</v>
      </c>
      <c r="C2673" s="68" t="s">
        <v>860</v>
      </c>
      <c r="D2673" s="68"/>
      <c r="E2673" s="69" t="s">
        <v>861</v>
      </c>
      <c r="F2673" s="63">
        <v>265893214.41952229</v>
      </c>
      <c r="G2673" s="63">
        <v>4204038369.7678795</v>
      </c>
      <c r="H2673" s="63">
        <v>0</v>
      </c>
      <c r="I2673" s="112">
        <v>4469931584.1874018</v>
      </c>
      <c r="J2673" s="63">
        <v>265893214.41952229</v>
      </c>
      <c r="K2673" s="65">
        <v>4394038904.5599995</v>
      </c>
      <c r="L2673" s="112">
        <v>4659932118.9795218</v>
      </c>
      <c r="M2673" s="63">
        <v>577294319.29047775</v>
      </c>
      <c r="N2673" s="64">
        <v>4469931583.7700005</v>
      </c>
      <c r="O2673" s="110">
        <v>190000535.20952129</v>
      </c>
      <c r="P2673" s="110">
        <v>0</v>
      </c>
      <c r="Q2673" s="110">
        <v>0</v>
      </c>
      <c r="R2673" s="110">
        <v>190000535.20952129</v>
      </c>
      <c r="S2673" s="110">
        <v>577294319.29047775</v>
      </c>
    </row>
    <row r="2674" spans="1:19" ht="15.75" customHeight="1" x14ac:dyDescent="0.3">
      <c r="A2674" s="67" t="s">
        <v>2486</v>
      </c>
      <c r="B2674" s="67" t="s">
        <v>39</v>
      </c>
      <c r="C2674" s="68" t="s">
        <v>862</v>
      </c>
      <c r="D2674" s="68"/>
      <c r="E2674" s="69" t="s">
        <v>863</v>
      </c>
      <c r="F2674" s="63">
        <v>135408581.41615224</v>
      </c>
      <c r="G2674" s="63">
        <v>2140945466.0860348</v>
      </c>
      <c r="H2674" s="63">
        <v>0</v>
      </c>
      <c r="I2674" s="112">
        <v>2276354047.5021868</v>
      </c>
      <c r="J2674" s="63">
        <v>135408581.41615224</v>
      </c>
      <c r="K2674" s="65">
        <v>2237696577.0900002</v>
      </c>
      <c r="L2674" s="112">
        <v>2373105158.5061522</v>
      </c>
      <c r="M2674" s="63">
        <v>293992477.41384768</v>
      </c>
      <c r="N2674" s="64">
        <v>2276354047.0900002</v>
      </c>
      <c r="O2674" s="110">
        <v>96751111.416152</v>
      </c>
      <c r="P2674" s="110">
        <v>0</v>
      </c>
      <c r="Q2674" s="110">
        <v>0</v>
      </c>
      <c r="R2674" s="110">
        <v>96751111.416152</v>
      </c>
      <c r="S2674" s="110">
        <v>293992477.41384768</v>
      </c>
    </row>
    <row r="2675" spans="1:19" ht="15.75" customHeight="1" x14ac:dyDescent="0.3">
      <c r="A2675" s="67" t="s">
        <v>2486</v>
      </c>
      <c r="B2675" s="67" t="s">
        <v>39</v>
      </c>
      <c r="C2675" s="68" t="s">
        <v>864</v>
      </c>
      <c r="D2675" s="68"/>
      <c r="E2675" s="69" t="s">
        <v>865</v>
      </c>
      <c r="F2675" s="63">
        <v>11751998287.5</v>
      </c>
      <c r="G2675" s="63">
        <v>13695515654.591534</v>
      </c>
      <c r="H2675" s="63">
        <v>0</v>
      </c>
      <c r="I2675" s="112">
        <v>25447513942.091534</v>
      </c>
      <c r="J2675" s="63">
        <v>11751998287.5</v>
      </c>
      <c r="K2675" s="65">
        <v>6932725250</v>
      </c>
      <c r="L2675" s="112">
        <v>18684723537.5</v>
      </c>
      <c r="M2675" s="63">
        <v>0</v>
      </c>
      <c r="N2675" s="64">
        <v>18684723537.5</v>
      </c>
      <c r="O2675" s="110">
        <v>0</v>
      </c>
      <c r="P2675" s="110">
        <v>0</v>
      </c>
      <c r="Q2675" s="110">
        <v>0</v>
      </c>
      <c r="R2675" s="110">
        <v>0</v>
      </c>
      <c r="S2675" s="110">
        <v>0</v>
      </c>
    </row>
    <row r="2676" spans="1:19" ht="15.75" customHeight="1" x14ac:dyDescent="0.3">
      <c r="A2676" s="67" t="s">
        <v>2486</v>
      </c>
      <c r="B2676" s="67" t="s">
        <v>39</v>
      </c>
      <c r="C2676" s="68" t="s">
        <v>866</v>
      </c>
      <c r="D2676" s="68"/>
      <c r="E2676" s="69" t="s">
        <v>867</v>
      </c>
      <c r="F2676" s="63">
        <v>265893214.41952229</v>
      </c>
      <c r="G2676" s="63">
        <v>4204038369.7678795</v>
      </c>
      <c r="H2676" s="63">
        <v>0</v>
      </c>
      <c r="I2676" s="112">
        <v>4469931584.1874018</v>
      </c>
      <c r="J2676" s="63">
        <v>265893214.41952229</v>
      </c>
      <c r="K2676" s="65">
        <v>4394022369.5599995</v>
      </c>
      <c r="L2676" s="112">
        <v>4659915583.9795218</v>
      </c>
      <c r="M2676" s="63">
        <v>577294319.29047775</v>
      </c>
      <c r="N2676" s="64">
        <v>4469931583.7700005</v>
      </c>
      <c r="O2676" s="110">
        <v>189984000.20952129</v>
      </c>
      <c r="P2676" s="110">
        <v>0</v>
      </c>
      <c r="Q2676" s="110">
        <v>0</v>
      </c>
      <c r="R2676" s="110">
        <v>189984000.20952129</v>
      </c>
      <c r="S2676" s="110">
        <v>577294319.29047775</v>
      </c>
    </row>
    <row r="2677" spans="1:19" ht="15.75" customHeight="1" x14ac:dyDescent="0.3">
      <c r="A2677" s="67" t="s">
        <v>2486</v>
      </c>
      <c r="B2677" s="67" t="s">
        <v>39</v>
      </c>
      <c r="C2677" s="68" t="s">
        <v>868</v>
      </c>
      <c r="D2677" s="68"/>
      <c r="E2677" s="69" t="s">
        <v>869</v>
      </c>
      <c r="F2677" s="63">
        <v>1765284294.1900005</v>
      </c>
      <c r="G2677" s="63">
        <v>5316051619.2511044</v>
      </c>
      <c r="H2677" s="63">
        <v>0</v>
      </c>
      <c r="I2677" s="112">
        <v>7081335913.4411049</v>
      </c>
      <c r="J2677" s="63">
        <v>1765284294.1900005</v>
      </c>
      <c r="K2677" s="65">
        <v>3565091045.0899992</v>
      </c>
      <c r="L2677" s="112">
        <v>5330375339.2799997</v>
      </c>
      <c r="M2677" s="63">
        <v>0</v>
      </c>
      <c r="N2677" s="64">
        <v>5265512285.54</v>
      </c>
      <c r="O2677" s="110">
        <v>64863053.739999771</v>
      </c>
      <c r="P2677" s="110">
        <v>0</v>
      </c>
      <c r="Q2677" s="110">
        <v>0</v>
      </c>
      <c r="R2677" s="110">
        <v>64863053.739999771</v>
      </c>
      <c r="S2677" s="110">
        <v>0</v>
      </c>
    </row>
    <row r="2678" spans="1:19" ht="15.75" customHeight="1" x14ac:dyDescent="0.3">
      <c r="A2678" s="67" t="s">
        <v>2486</v>
      </c>
      <c r="B2678" s="67" t="s">
        <v>39</v>
      </c>
      <c r="C2678" s="68" t="s">
        <v>870</v>
      </c>
      <c r="D2678" s="68"/>
      <c r="E2678" s="69" t="s">
        <v>871</v>
      </c>
      <c r="F2678" s="63">
        <v>1242914051.7800002</v>
      </c>
      <c r="G2678" s="63">
        <v>5205534466.1326218</v>
      </c>
      <c r="H2678" s="63">
        <v>0</v>
      </c>
      <c r="I2678" s="112">
        <v>6448448517.9126225</v>
      </c>
      <c r="J2678" s="63">
        <v>1242914051.7800002</v>
      </c>
      <c r="K2678" s="65">
        <v>3842853123.6500001</v>
      </c>
      <c r="L2678" s="112">
        <v>5085767175.4300003</v>
      </c>
      <c r="M2678" s="63">
        <v>0</v>
      </c>
      <c r="N2678" s="64">
        <v>5002678948.9300003</v>
      </c>
      <c r="O2678" s="110">
        <v>83088226.5</v>
      </c>
      <c r="P2678" s="110">
        <v>0</v>
      </c>
      <c r="Q2678" s="110">
        <v>0</v>
      </c>
      <c r="R2678" s="110">
        <v>83088226.5</v>
      </c>
      <c r="S2678" s="110">
        <v>0</v>
      </c>
    </row>
    <row r="2679" spans="1:19" ht="15.75" customHeight="1" x14ac:dyDescent="0.3">
      <c r="A2679" s="67" t="s">
        <v>2486</v>
      </c>
      <c r="B2679" s="67" t="s">
        <v>39</v>
      </c>
      <c r="C2679" s="68" t="s">
        <v>872</v>
      </c>
      <c r="D2679" s="68"/>
      <c r="E2679" s="69" t="s">
        <v>873</v>
      </c>
      <c r="F2679" s="63">
        <v>265893214.41952229</v>
      </c>
      <c r="G2679" s="63">
        <v>4204038369.7678795</v>
      </c>
      <c r="H2679" s="63">
        <v>0</v>
      </c>
      <c r="I2679" s="112">
        <v>4469931584.1874018</v>
      </c>
      <c r="J2679" s="63">
        <v>265893214.41952229</v>
      </c>
      <c r="K2679" s="65">
        <v>4394076039.5599995</v>
      </c>
      <c r="L2679" s="112">
        <v>4659969253.9795218</v>
      </c>
      <c r="M2679" s="63">
        <v>577294319.29047775</v>
      </c>
      <c r="N2679" s="64">
        <v>4469931583.7700005</v>
      </c>
      <c r="O2679" s="110">
        <v>190037670.20952129</v>
      </c>
      <c r="P2679" s="110">
        <v>0</v>
      </c>
      <c r="Q2679" s="110">
        <v>0</v>
      </c>
      <c r="R2679" s="110">
        <v>190037670.20952129</v>
      </c>
      <c r="S2679" s="110">
        <v>577294319.29047775</v>
      </c>
    </row>
    <row r="2680" spans="1:19" ht="15.75" customHeight="1" x14ac:dyDescent="0.3">
      <c r="A2680" s="67" t="s">
        <v>2486</v>
      </c>
      <c r="B2680" s="67" t="s">
        <v>39</v>
      </c>
      <c r="C2680" s="68" t="s">
        <v>874</v>
      </c>
      <c r="D2680" s="68"/>
      <c r="E2680" s="69" t="s">
        <v>875</v>
      </c>
      <c r="F2680" s="63">
        <v>1777278660.3100004</v>
      </c>
      <c r="G2680" s="63">
        <v>6697774344.4423752</v>
      </c>
      <c r="H2680" s="63">
        <v>0</v>
      </c>
      <c r="I2680" s="112">
        <v>8475053004.7523756</v>
      </c>
      <c r="J2680" s="63">
        <v>1777278660.3100004</v>
      </c>
      <c r="K2680" s="65">
        <v>3934106160.0900002</v>
      </c>
      <c r="L2680" s="112">
        <v>5711384820.4000006</v>
      </c>
      <c r="M2680" s="63">
        <v>0</v>
      </c>
      <c r="N2680" s="64">
        <v>5646500839.6600008</v>
      </c>
      <c r="O2680" s="110">
        <v>64883980.739999771</v>
      </c>
      <c r="P2680" s="110">
        <v>0</v>
      </c>
      <c r="Q2680" s="110">
        <v>0</v>
      </c>
      <c r="R2680" s="110">
        <v>64883980.739999771</v>
      </c>
      <c r="S2680" s="110">
        <v>0</v>
      </c>
    </row>
    <row r="2681" spans="1:19" ht="15.75" customHeight="1" x14ac:dyDescent="0.3">
      <c r="A2681" s="67" t="s">
        <v>2486</v>
      </c>
      <c r="B2681" s="67" t="s">
        <v>39</v>
      </c>
      <c r="C2681" s="68" t="s">
        <v>876</v>
      </c>
      <c r="D2681" s="68"/>
      <c r="E2681" s="69" t="s">
        <v>877</v>
      </c>
      <c r="F2681" s="63">
        <v>135408581.41615224</v>
      </c>
      <c r="G2681" s="63">
        <v>2140945466.0860348</v>
      </c>
      <c r="H2681" s="63">
        <v>0</v>
      </c>
      <c r="I2681" s="112">
        <v>2276354047.5021868</v>
      </c>
      <c r="J2681" s="63">
        <v>135408581.41615224</v>
      </c>
      <c r="K2681" s="65">
        <v>2237696577.0900002</v>
      </c>
      <c r="L2681" s="112">
        <v>2373105158.5061522</v>
      </c>
      <c r="M2681" s="63">
        <v>293992477.41384768</v>
      </c>
      <c r="N2681" s="64">
        <v>2276354047.0900002</v>
      </c>
      <c r="O2681" s="110">
        <v>96751111.416152</v>
      </c>
      <c r="P2681" s="110">
        <v>0</v>
      </c>
      <c r="Q2681" s="110">
        <v>0</v>
      </c>
      <c r="R2681" s="110">
        <v>96751111.416152</v>
      </c>
      <c r="S2681" s="110">
        <v>293992477.41384768</v>
      </c>
    </row>
    <row r="2682" spans="1:19" ht="15.75" customHeight="1" x14ac:dyDescent="0.3">
      <c r="A2682" s="67" t="s">
        <v>2486</v>
      </c>
      <c r="B2682" s="67" t="s">
        <v>39</v>
      </c>
      <c r="C2682" s="68" t="s">
        <v>878</v>
      </c>
      <c r="D2682" s="68"/>
      <c r="E2682" s="69" t="s">
        <v>879</v>
      </c>
      <c r="F2682" s="63">
        <v>82784474.137805939</v>
      </c>
      <c r="G2682" s="63">
        <v>2198926491.584322</v>
      </c>
      <c r="H2682" s="63">
        <v>0</v>
      </c>
      <c r="I2682" s="112">
        <v>2281710965.7221279</v>
      </c>
      <c r="J2682" s="63">
        <v>82784474.137805939</v>
      </c>
      <c r="K2682" s="65">
        <v>2245208966.4699998</v>
      </c>
      <c r="L2682" s="112">
        <v>2327993440.6078057</v>
      </c>
      <c r="M2682" s="63">
        <v>179737594.09219408</v>
      </c>
      <c r="N2682" s="64">
        <v>2281710965.5799999</v>
      </c>
      <c r="O2682" s="110">
        <v>46282475.027805805</v>
      </c>
      <c r="P2682" s="110">
        <v>0</v>
      </c>
      <c r="Q2682" s="110">
        <v>0</v>
      </c>
      <c r="R2682" s="110">
        <v>46282475.027805805</v>
      </c>
      <c r="S2682" s="110">
        <v>179737594.09219408</v>
      </c>
    </row>
    <row r="2683" spans="1:19" ht="15.75" customHeight="1" x14ac:dyDescent="0.3">
      <c r="A2683" s="67" t="s">
        <v>2486</v>
      </c>
      <c r="B2683" s="67" t="s">
        <v>39</v>
      </c>
      <c r="C2683" s="68" t="s">
        <v>880</v>
      </c>
      <c r="D2683" s="68"/>
      <c r="E2683" s="69" t="s">
        <v>881</v>
      </c>
      <c r="F2683" s="63">
        <v>135408581.41615224</v>
      </c>
      <c r="G2683" s="63">
        <v>2140945466.0860348</v>
      </c>
      <c r="H2683" s="63">
        <v>0</v>
      </c>
      <c r="I2683" s="112">
        <v>2276354047.5021868</v>
      </c>
      <c r="J2683" s="63">
        <v>135408581.41615224</v>
      </c>
      <c r="K2683" s="65">
        <v>2237696577.0900002</v>
      </c>
      <c r="L2683" s="112">
        <v>2373105158.5061522</v>
      </c>
      <c r="M2683" s="63">
        <v>293992477.41384768</v>
      </c>
      <c r="N2683" s="64">
        <v>2276354047.0900002</v>
      </c>
      <c r="O2683" s="110">
        <v>96751111.416152</v>
      </c>
      <c r="P2683" s="110">
        <v>0</v>
      </c>
      <c r="Q2683" s="110">
        <v>0</v>
      </c>
      <c r="R2683" s="110">
        <v>96751111.416152</v>
      </c>
      <c r="S2683" s="110">
        <v>293992477.41384768</v>
      </c>
    </row>
    <row r="2684" spans="1:19" ht="15.75" customHeight="1" x14ac:dyDescent="0.3">
      <c r="A2684" s="67" t="s">
        <v>2486</v>
      </c>
      <c r="B2684" s="67" t="s">
        <v>39</v>
      </c>
      <c r="C2684" s="68" t="s">
        <v>882</v>
      </c>
      <c r="D2684" s="68"/>
      <c r="E2684" s="69" t="s">
        <v>883</v>
      </c>
      <c r="F2684" s="63">
        <v>1359061342.4737854</v>
      </c>
      <c r="G2684" s="63">
        <v>21487606796.36689</v>
      </c>
      <c r="H2684" s="63">
        <v>0</v>
      </c>
      <c r="I2684" s="112">
        <v>22846668138.840675</v>
      </c>
      <c r="J2684" s="63">
        <v>1359061342.4737854</v>
      </c>
      <c r="K2684" s="65">
        <v>22458336555.549999</v>
      </c>
      <c r="L2684" s="112">
        <v>23817397898.023785</v>
      </c>
      <c r="M2684" s="63">
        <v>2950727397.4262123</v>
      </c>
      <c r="N2684" s="64">
        <v>22846668138.370003</v>
      </c>
      <c r="O2684" s="110">
        <v>970729759.65378189</v>
      </c>
      <c r="P2684" s="110">
        <v>0</v>
      </c>
      <c r="Q2684" s="110">
        <v>0</v>
      </c>
      <c r="R2684" s="110">
        <v>970729759.65378189</v>
      </c>
      <c r="S2684" s="110">
        <v>2950727397.4262123</v>
      </c>
    </row>
    <row r="2685" spans="1:19" ht="15.75" customHeight="1" x14ac:dyDescent="0.3">
      <c r="A2685" s="67" t="s">
        <v>2486</v>
      </c>
      <c r="B2685" s="67" t="s">
        <v>39</v>
      </c>
      <c r="C2685" s="68" t="s">
        <v>884</v>
      </c>
      <c r="D2685" s="68"/>
      <c r="E2685" s="69" t="s">
        <v>885</v>
      </c>
      <c r="F2685" s="63">
        <v>265893214.41952229</v>
      </c>
      <c r="G2685" s="63">
        <v>4204038369.7678795</v>
      </c>
      <c r="H2685" s="63">
        <v>0</v>
      </c>
      <c r="I2685" s="112">
        <v>4469931584.1874018</v>
      </c>
      <c r="J2685" s="63">
        <v>265893214.41952229</v>
      </c>
      <c r="K2685" s="65">
        <v>4394022369.5599995</v>
      </c>
      <c r="L2685" s="112">
        <v>4659915583.9795218</v>
      </c>
      <c r="M2685" s="63">
        <v>577294319.29047775</v>
      </c>
      <c r="N2685" s="64">
        <v>4469931583.7700005</v>
      </c>
      <c r="O2685" s="110">
        <v>189984000.20952129</v>
      </c>
      <c r="P2685" s="110">
        <v>0</v>
      </c>
      <c r="Q2685" s="110">
        <v>0</v>
      </c>
      <c r="R2685" s="110">
        <v>189984000.20952129</v>
      </c>
      <c r="S2685" s="110">
        <v>577294319.29047775</v>
      </c>
    </row>
    <row r="2686" spans="1:19" ht="15.75" customHeight="1" x14ac:dyDescent="0.3">
      <c r="A2686" s="67" t="s">
        <v>2486</v>
      </c>
      <c r="B2686" s="67" t="s">
        <v>39</v>
      </c>
      <c r="C2686" s="68" t="s">
        <v>886</v>
      </c>
      <c r="D2686" s="68"/>
      <c r="E2686" s="69" t="s">
        <v>887</v>
      </c>
      <c r="F2686" s="63">
        <v>131949390.41690755</v>
      </c>
      <c r="G2686" s="63">
        <v>2141005995.2976403</v>
      </c>
      <c r="H2686" s="63">
        <v>0</v>
      </c>
      <c r="I2686" s="112">
        <v>2272955385.7145481</v>
      </c>
      <c r="J2686" s="63">
        <v>131949390.41690755</v>
      </c>
      <c r="K2686" s="65">
        <v>2237860835.0899997</v>
      </c>
      <c r="L2686" s="112">
        <v>2369810225.5069075</v>
      </c>
      <c r="M2686" s="63">
        <v>286482051.38309264</v>
      </c>
      <c r="N2686" s="64">
        <v>1783744526.4000001</v>
      </c>
      <c r="O2686" s="110">
        <v>586065699.10690737</v>
      </c>
      <c r="P2686" s="110">
        <v>0</v>
      </c>
      <c r="Q2686" s="110">
        <v>0</v>
      </c>
      <c r="R2686" s="110">
        <v>586065699.10690737</v>
      </c>
      <c r="S2686" s="110">
        <v>286482051.38309264</v>
      </c>
    </row>
    <row r="2687" spans="1:19" ht="15.75" customHeight="1" x14ac:dyDescent="0.3">
      <c r="A2687" s="67" t="s">
        <v>2486</v>
      </c>
      <c r="B2687" s="67" t="s">
        <v>39</v>
      </c>
      <c r="C2687" s="68" t="s">
        <v>888</v>
      </c>
      <c r="D2687" s="68"/>
      <c r="E2687" s="69" t="s">
        <v>2543</v>
      </c>
      <c r="F2687" s="63">
        <v>391639806.16944838</v>
      </c>
      <c r="G2687" s="63">
        <v>4011459493.0462122</v>
      </c>
      <c r="H2687" s="63">
        <v>0</v>
      </c>
      <c r="I2687" s="112">
        <v>4403099299.2156601</v>
      </c>
      <c r="J2687" s="63">
        <v>391639806.16944838</v>
      </c>
      <c r="K2687" s="65">
        <v>3209218118.0899997</v>
      </c>
      <c r="L2687" s="112">
        <v>3600857924.2594481</v>
      </c>
      <c r="M2687" s="63">
        <v>207573544.22055149</v>
      </c>
      <c r="N2687" s="64">
        <v>3743568414.7399998</v>
      </c>
      <c r="O2687" s="110">
        <v>-142710490.48055172</v>
      </c>
      <c r="P2687" s="110">
        <v>-142710490.48055172</v>
      </c>
      <c r="Q2687" s="110">
        <v>142710490.48055172</v>
      </c>
      <c r="R2687" s="110">
        <v>0</v>
      </c>
      <c r="S2687" s="110">
        <v>64863053.739999771</v>
      </c>
    </row>
    <row r="2688" spans="1:19" ht="15.75" customHeight="1" x14ac:dyDescent="0.3">
      <c r="A2688" s="67" t="s">
        <v>2486</v>
      </c>
      <c r="B2688" s="67" t="s">
        <v>39</v>
      </c>
      <c r="C2688" s="68" t="s">
        <v>890</v>
      </c>
      <c r="D2688" s="68"/>
      <c r="E2688" s="69" t="s">
        <v>891</v>
      </c>
      <c r="F2688" s="63">
        <v>135408581.41615224</v>
      </c>
      <c r="G2688" s="63">
        <v>2140945466.0860348</v>
      </c>
      <c r="H2688" s="63">
        <v>0</v>
      </c>
      <c r="I2688" s="112">
        <v>2276354047.5021868</v>
      </c>
      <c r="J2688" s="63">
        <v>135408581.41615224</v>
      </c>
      <c r="K2688" s="65">
        <v>2237696577.0900002</v>
      </c>
      <c r="L2688" s="112">
        <v>2373105158.5061522</v>
      </c>
      <c r="M2688" s="63">
        <v>293992477.41384768</v>
      </c>
      <c r="N2688" s="64">
        <v>2276354047.0900002</v>
      </c>
      <c r="O2688" s="110">
        <v>96751111.416152</v>
      </c>
      <c r="P2688" s="110">
        <v>0</v>
      </c>
      <c r="Q2688" s="110">
        <v>0</v>
      </c>
      <c r="R2688" s="110">
        <v>96751111.416152</v>
      </c>
      <c r="S2688" s="110">
        <v>293992477.41384768</v>
      </c>
    </row>
    <row r="2689" spans="1:19" ht="15.75" customHeight="1" x14ac:dyDescent="0.3">
      <c r="A2689" s="67" t="s">
        <v>2486</v>
      </c>
      <c r="B2689" s="67" t="s">
        <v>39</v>
      </c>
      <c r="C2689" s="68" t="s">
        <v>892</v>
      </c>
      <c r="D2689" s="68"/>
      <c r="E2689" s="69" t="s">
        <v>893</v>
      </c>
      <c r="F2689" s="63">
        <v>135408581.41615224</v>
      </c>
      <c r="G2689" s="63">
        <v>2140945466.0860348</v>
      </c>
      <c r="H2689" s="63">
        <v>0</v>
      </c>
      <c r="I2689" s="112">
        <v>2276354047.5021868</v>
      </c>
      <c r="J2689" s="63">
        <v>135408581.41615224</v>
      </c>
      <c r="K2689" s="65">
        <v>2237696577.0900002</v>
      </c>
      <c r="L2689" s="112">
        <v>2373105158.5061522</v>
      </c>
      <c r="M2689" s="63">
        <v>293992477.41384768</v>
      </c>
      <c r="N2689" s="64">
        <v>2276354047.0900002</v>
      </c>
      <c r="O2689" s="110">
        <v>96751111.416152</v>
      </c>
      <c r="P2689" s="110">
        <v>0</v>
      </c>
      <c r="Q2689" s="110">
        <v>0</v>
      </c>
      <c r="R2689" s="110">
        <v>96751111.416152</v>
      </c>
      <c r="S2689" s="110">
        <v>293992477.41384768</v>
      </c>
    </row>
    <row r="2690" spans="1:19" ht="15.75" customHeight="1" x14ac:dyDescent="0.3">
      <c r="A2690" s="67" t="s">
        <v>2486</v>
      </c>
      <c r="B2690" s="67" t="s">
        <v>39</v>
      </c>
      <c r="C2690" s="68" t="s">
        <v>894</v>
      </c>
      <c r="D2690" s="68"/>
      <c r="E2690" s="69" t="s">
        <v>895</v>
      </c>
      <c r="F2690" s="63">
        <v>135408581.41615224</v>
      </c>
      <c r="G2690" s="63">
        <v>2140945466.0860348</v>
      </c>
      <c r="H2690" s="63">
        <v>0</v>
      </c>
      <c r="I2690" s="112">
        <v>2276354047.5021868</v>
      </c>
      <c r="J2690" s="63">
        <v>135408581.41615224</v>
      </c>
      <c r="K2690" s="65">
        <v>2237696577.0900002</v>
      </c>
      <c r="L2690" s="112">
        <v>2373105158.5061522</v>
      </c>
      <c r="M2690" s="63">
        <v>293992477.41384768</v>
      </c>
      <c r="N2690" s="64">
        <v>2276354047.0900002</v>
      </c>
      <c r="O2690" s="110">
        <v>96751111.416152</v>
      </c>
      <c r="P2690" s="110">
        <v>0</v>
      </c>
      <c r="Q2690" s="110">
        <v>0</v>
      </c>
      <c r="R2690" s="110">
        <v>96751111.416152</v>
      </c>
      <c r="S2690" s="110">
        <v>293992477.41384768</v>
      </c>
    </row>
    <row r="2691" spans="1:19" ht="15.75" customHeight="1" x14ac:dyDescent="0.3">
      <c r="A2691" s="67" t="s">
        <v>2486</v>
      </c>
      <c r="B2691" s="67" t="s">
        <v>39</v>
      </c>
      <c r="C2691" s="68" t="s">
        <v>896</v>
      </c>
      <c r="D2691" s="68"/>
      <c r="E2691" s="69" t="s">
        <v>897</v>
      </c>
      <c r="F2691" s="63">
        <v>135408581.41615224</v>
      </c>
      <c r="G2691" s="63">
        <v>2140945466.0860348</v>
      </c>
      <c r="H2691" s="63">
        <v>0</v>
      </c>
      <c r="I2691" s="112">
        <v>2276354047.5021868</v>
      </c>
      <c r="J2691" s="63">
        <v>135408581.41615224</v>
      </c>
      <c r="K2691" s="65">
        <v>2237696577.0900002</v>
      </c>
      <c r="L2691" s="112">
        <v>2373105158.5061522</v>
      </c>
      <c r="M2691" s="63">
        <v>293992477.41384768</v>
      </c>
      <c r="N2691" s="64">
        <v>2276354047.0900002</v>
      </c>
      <c r="O2691" s="110">
        <v>96751111.416152</v>
      </c>
      <c r="P2691" s="110">
        <v>0</v>
      </c>
      <c r="Q2691" s="110">
        <v>0</v>
      </c>
      <c r="R2691" s="110">
        <v>96751111.416152</v>
      </c>
      <c r="S2691" s="110">
        <v>293992477.41384768</v>
      </c>
    </row>
    <row r="2692" spans="1:19" ht="15.75" customHeight="1" x14ac:dyDescent="0.3">
      <c r="A2692" s="67" t="s">
        <v>2486</v>
      </c>
      <c r="B2692" s="67" t="s">
        <v>41</v>
      </c>
      <c r="C2692" s="68" t="s">
        <v>234</v>
      </c>
      <c r="D2692" s="68"/>
      <c r="E2692" s="69" t="s">
        <v>41</v>
      </c>
      <c r="F2692" s="63">
        <v>1258488719.5300002</v>
      </c>
      <c r="G2692" s="63">
        <v>5211203462.0965366</v>
      </c>
      <c r="H2692" s="63">
        <v>0</v>
      </c>
      <c r="I2692" s="112">
        <v>6469692181.6265373</v>
      </c>
      <c r="J2692" s="63">
        <v>1258488719.5300002</v>
      </c>
      <c r="K2692" s="65">
        <v>4784659254.96</v>
      </c>
      <c r="L2692" s="112">
        <v>6043147974.4899998</v>
      </c>
      <c r="M2692" s="63">
        <v>0</v>
      </c>
      <c r="N2692" s="64">
        <v>5855636123.3400002</v>
      </c>
      <c r="O2692" s="110">
        <v>187511851.14999962</v>
      </c>
      <c r="P2692" s="110">
        <v>0</v>
      </c>
      <c r="Q2692" s="110">
        <v>0</v>
      </c>
      <c r="R2692" s="110">
        <v>187511851.14999962</v>
      </c>
      <c r="S2692" s="110">
        <v>0</v>
      </c>
    </row>
    <row r="2693" spans="1:19" ht="15.75" customHeight="1" x14ac:dyDescent="0.3">
      <c r="A2693" s="67" t="s">
        <v>2486</v>
      </c>
      <c r="B2693" s="67" t="s">
        <v>41</v>
      </c>
      <c r="C2693" s="68" t="s">
        <v>1921</v>
      </c>
      <c r="D2693" s="68"/>
      <c r="E2693" s="69" t="s">
        <v>2544</v>
      </c>
      <c r="F2693" s="63">
        <v>0</v>
      </c>
      <c r="G2693" s="63">
        <v>0</v>
      </c>
      <c r="H2693" s="63">
        <v>0</v>
      </c>
      <c r="I2693" s="112">
        <v>0</v>
      </c>
      <c r="J2693" s="63">
        <v>0</v>
      </c>
      <c r="K2693" s="65">
        <v>589890</v>
      </c>
      <c r="L2693" s="112">
        <v>589890</v>
      </c>
      <c r="M2693" s="63">
        <v>0</v>
      </c>
      <c r="N2693" s="64">
        <v>0</v>
      </c>
      <c r="O2693" s="110">
        <v>589890</v>
      </c>
      <c r="P2693" s="110">
        <v>0</v>
      </c>
      <c r="Q2693" s="110">
        <v>0</v>
      </c>
      <c r="R2693" s="110">
        <v>589890</v>
      </c>
      <c r="S2693" s="110">
        <v>0</v>
      </c>
    </row>
    <row r="2694" spans="1:19" ht="15.75" customHeight="1" x14ac:dyDescent="0.3">
      <c r="A2694" s="67" t="s">
        <v>2486</v>
      </c>
      <c r="B2694" s="67" t="s">
        <v>41</v>
      </c>
      <c r="C2694" s="68" t="s">
        <v>1923</v>
      </c>
      <c r="D2694" s="68"/>
      <c r="E2694" s="69" t="s">
        <v>2545</v>
      </c>
      <c r="F2694" s="63">
        <v>0</v>
      </c>
      <c r="G2694" s="63">
        <v>0</v>
      </c>
      <c r="H2694" s="63">
        <v>0</v>
      </c>
      <c r="I2694" s="112">
        <v>0</v>
      </c>
      <c r="J2694" s="63">
        <v>0</v>
      </c>
      <c r="K2694" s="65">
        <v>16360</v>
      </c>
      <c r="L2694" s="112">
        <v>16360</v>
      </c>
      <c r="M2694" s="63">
        <v>0</v>
      </c>
      <c r="N2694" s="64">
        <v>0</v>
      </c>
      <c r="O2694" s="110">
        <v>16360</v>
      </c>
      <c r="P2694" s="110">
        <v>0</v>
      </c>
      <c r="Q2694" s="110">
        <v>0</v>
      </c>
      <c r="R2694" s="110">
        <v>16360</v>
      </c>
      <c r="S2694" s="110">
        <v>0</v>
      </c>
    </row>
    <row r="2695" spans="1:19" ht="15.75" customHeight="1" x14ac:dyDescent="0.3">
      <c r="A2695" s="67" t="s">
        <v>2486</v>
      </c>
      <c r="B2695" s="67" t="s">
        <v>41</v>
      </c>
      <c r="C2695" s="68" t="s">
        <v>1925</v>
      </c>
      <c r="D2695" s="68"/>
      <c r="E2695" s="69" t="s">
        <v>2546</v>
      </c>
      <c r="F2695" s="63">
        <v>0</v>
      </c>
      <c r="G2695" s="63">
        <v>0</v>
      </c>
      <c r="H2695" s="63">
        <v>0</v>
      </c>
      <c r="I2695" s="112">
        <v>0</v>
      </c>
      <c r="J2695" s="63">
        <v>0</v>
      </c>
      <c r="K2695" s="65">
        <v>12149728.189999999</v>
      </c>
      <c r="L2695" s="112">
        <v>12149728.189999999</v>
      </c>
      <c r="M2695" s="63">
        <v>0</v>
      </c>
      <c r="N2695" s="64">
        <v>0</v>
      </c>
      <c r="O2695" s="110">
        <v>12149728.189999999</v>
      </c>
      <c r="P2695" s="110">
        <v>0</v>
      </c>
      <c r="Q2695" s="110">
        <v>0</v>
      </c>
      <c r="R2695" s="110">
        <v>12149728.189999999</v>
      </c>
      <c r="S2695" s="110">
        <v>0</v>
      </c>
    </row>
    <row r="2696" spans="1:19" ht="15.75" customHeight="1" x14ac:dyDescent="0.3">
      <c r="A2696" s="67" t="s">
        <v>2486</v>
      </c>
      <c r="B2696" s="67" t="s">
        <v>41</v>
      </c>
      <c r="C2696" s="68" t="s">
        <v>1929</v>
      </c>
      <c r="D2696" s="68"/>
      <c r="E2696" s="69" t="s">
        <v>2547</v>
      </c>
      <c r="F2696" s="63">
        <v>0</v>
      </c>
      <c r="G2696" s="63">
        <v>0</v>
      </c>
      <c r="H2696" s="63">
        <v>0</v>
      </c>
      <c r="I2696" s="112">
        <v>0</v>
      </c>
      <c r="J2696" s="63">
        <v>0</v>
      </c>
      <c r="K2696" s="65">
        <v>1638917</v>
      </c>
      <c r="L2696" s="112">
        <v>1638917</v>
      </c>
      <c r="M2696" s="63">
        <v>0</v>
      </c>
      <c r="N2696" s="64">
        <v>0</v>
      </c>
      <c r="O2696" s="110">
        <v>1638917</v>
      </c>
      <c r="P2696" s="110">
        <v>0</v>
      </c>
      <c r="Q2696" s="110">
        <v>0</v>
      </c>
      <c r="R2696" s="110">
        <v>1638917</v>
      </c>
      <c r="S2696" s="110">
        <v>0</v>
      </c>
    </row>
    <row r="2697" spans="1:19" ht="15.75" customHeight="1" x14ac:dyDescent="0.3">
      <c r="A2697" s="67" t="s">
        <v>2486</v>
      </c>
      <c r="B2697" s="67" t="s">
        <v>41</v>
      </c>
      <c r="C2697" s="68" t="s">
        <v>1935</v>
      </c>
      <c r="D2697" s="68"/>
      <c r="E2697" s="69" t="s">
        <v>1936</v>
      </c>
      <c r="F2697" s="63">
        <v>454461.17149391415</v>
      </c>
      <c r="G2697" s="63">
        <v>0</v>
      </c>
      <c r="H2697" s="63">
        <v>0</v>
      </c>
      <c r="I2697" s="112">
        <v>454461.17149391415</v>
      </c>
      <c r="J2697" s="63">
        <v>454461.17149391415</v>
      </c>
      <c r="K2697" s="65">
        <v>1147773</v>
      </c>
      <c r="L2697" s="112">
        <v>1602234.1714939142</v>
      </c>
      <c r="M2697" s="63">
        <v>986703.82850608579</v>
      </c>
      <c r="N2697" s="64">
        <v>0</v>
      </c>
      <c r="O2697" s="110">
        <v>1602234.1714939142</v>
      </c>
      <c r="P2697" s="110">
        <v>0</v>
      </c>
      <c r="Q2697" s="110">
        <v>0</v>
      </c>
      <c r="R2697" s="110">
        <v>1602234.1714939142</v>
      </c>
      <c r="S2697" s="110">
        <v>986703.82850608579</v>
      </c>
    </row>
    <row r="2698" spans="1:19" ht="15.75" customHeight="1" x14ac:dyDescent="0.3">
      <c r="A2698" s="67" t="s">
        <v>2486</v>
      </c>
      <c r="B2698" s="67" t="s">
        <v>41</v>
      </c>
      <c r="C2698" s="68" t="s">
        <v>2411</v>
      </c>
      <c r="D2698" s="68"/>
      <c r="E2698" s="69" t="s">
        <v>2412</v>
      </c>
      <c r="F2698" s="63">
        <v>88003.377858294931</v>
      </c>
      <c r="G2698" s="63">
        <v>0</v>
      </c>
      <c r="H2698" s="63">
        <v>0</v>
      </c>
      <c r="I2698" s="112">
        <v>88003.377858294931</v>
      </c>
      <c r="J2698" s="63">
        <v>88003.377858294931</v>
      </c>
      <c r="K2698" s="65">
        <v>3201626</v>
      </c>
      <c r="L2698" s="112">
        <v>3289629.3778582951</v>
      </c>
      <c r="M2698" s="63">
        <v>191068.62214170507</v>
      </c>
      <c r="N2698" s="64">
        <v>0</v>
      </c>
      <c r="O2698" s="110">
        <v>3289629.3778582951</v>
      </c>
      <c r="P2698" s="110">
        <v>0</v>
      </c>
      <c r="Q2698" s="110">
        <v>0</v>
      </c>
      <c r="R2698" s="110">
        <v>3289629.3778582951</v>
      </c>
      <c r="S2698" s="110">
        <v>191068.62214170507</v>
      </c>
    </row>
    <row r="2699" spans="1:19" ht="15.75" customHeight="1" x14ac:dyDescent="0.3">
      <c r="A2699" s="67" t="s">
        <v>2486</v>
      </c>
      <c r="B2699" s="67" t="s">
        <v>41</v>
      </c>
      <c r="C2699" s="68" t="s">
        <v>900</v>
      </c>
      <c r="D2699" s="68"/>
      <c r="E2699" s="69" t="s">
        <v>901</v>
      </c>
      <c r="F2699" s="63">
        <v>1765830.0899999999</v>
      </c>
      <c r="G2699" s="63">
        <v>3226367.9436037242</v>
      </c>
      <c r="H2699" s="63">
        <v>0</v>
      </c>
      <c r="I2699" s="112">
        <v>4992198.0336037241</v>
      </c>
      <c r="J2699" s="63">
        <v>1765830.0899999999</v>
      </c>
      <c r="K2699" s="65">
        <v>42859928</v>
      </c>
      <c r="L2699" s="112">
        <v>44625758.090000004</v>
      </c>
      <c r="M2699" s="63">
        <v>0</v>
      </c>
      <c r="N2699" s="64">
        <v>4992198.03</v>
      </c>
      <c r="O2699" s="110">
        <v>39633560.060000002</v>
      </c>
      <c r="P2699" s="110">
        <v>0</v>
      </c>
      <c r="Q2699" s="110">
        <v>0</v>
      </c>
      <c r="R2699" s="110">
        <v>39633560.060000002</v>
      </c>
      <c r="S2699" s="110">
        <v>0</v>
      </c>
    </row>
    <row r="2700" spans="1:19" ht="15.75" customHeight="1" x14ac:dyDescent="0.3">
      <c r="A2700" s="67" t="s">
        <v>2486</v>
      </c>
      <c r="B2700" s="67" t="s">
        <v>41</v>
      </c>
      <c r="C2700" s="68" t="s">
        <v>1939</v>
      </c>
      <c r="D2700" s="68"/>
      <c r="E2700" s="69" t="s">
        <v>2548</v>
      </c>
      <c r="F2700" s="63">
        <v>0</v>
      </c>
      <c r="G2700" s="63">
        <v>0</v>
      </c>
      <c r="H2700" s="63">
        <v>0</v>
      </c>
      <c r="I2700" s="112">
        <v>0</v>
      </c>
      <c r="J2700" s="63">
        <v>0</v>
      </c>
      <c r="K2700" s="65">
        <v>2942275.97</v>
      </c>
      <c r="L2700" s="112">
        <v>2942275.97</v>
      </c>
      <c r="M2700" s="63">
        <v>0</v>
      </c>
      <c r="N2700" s="64">
        <v>0</v>
      </c>
      <c r="O2700" s="110">
        <v>2942275.97</v>
      </c>
      <c r="P2700" s="110">
        <v>0</v>
      </c>
      <c r="Q2700" s="110">
        <v>0</v>
      </c>
      <c r="R2700" s="110">
        <v>2942275.97</v>
      </c>
      <c r="S2700" s="110">
        <v>0</v>
      </c>
    </row>
    <row r="2701" spans="1:19" ht="15.75" customHeight="1" x14ac:dyDescent="0.3">
      <c r="A2701" s="67" t="s">
        <v>2486</v>
      </c>
      <c r="B2701" s="67" t="s">
        <v>41</v>
      </c>
      <c r="C2701" s="68" t="s">
        <v>902</v>
      </c>
      <c r="D2701" s="68"/>
      <c r="E2701" s="69" t="s">
        <v>2549</v>
      </c>
      <c r="F2701" s="63">
        <v>0</v>
      </c>
      <c r="G2701" s="63">
        <v>0</v>
      </c>
      <c r="H2701" s="63">
        <v>0</v>
      </c>
      <c r="I2701" s="112">
        <v>0</v>
      </c>
      <c r="J2701" s="63">
        <v>0</v>
      </c>
      <c r="K2701" s="65">
        <v>9915313</v>
      </c>
      <c r="L2701" s="112">
        <v>9915313</v>
      </c>
      <c r="M2701" s="63">
        <v>0</v>
      </c>
      <c r="N2701" s="64">
        <v>0</v>
      </c>
      <c r="O2701" s="110">
        <v>9915313</v>
      </c>
      <c r="P2701" s="110">
        <v>0</v>
      </c>
      <c r="Q2701" s="110">
        <v>0</v>
      </c>
      <c r="R2701" s="110">
        <v>9915313</v>
      </c>
      <c r="S2701" s="110">
        <v>0</v>
      </c>
    </row>
    <row r="2702" spans="1:19" ht="15.75" customHeight="1" x14ac:dyDescent="0.3">
      <c r="A2702" s="67" t="s">
        <v>2486</v>
      </c>
      <c r="B2702" s="67" t="s">
        <v>41</v>
      </c>
      <c r="C2702" s="68" t="s">
        <v>2413</v>
      </c>
      <c r="D2702" s="68"/>
      <c r="E2702" s="69" t="s">
        <v>2550</v>
      </c>
      <c r="F2702" s="63">
        <v>262163.85126487212</v>
      </c>
      <c r="G2702" s="63">
        <v>0</v>
      </c>
      <c r="H2702" s="63">
        <v>0</v>
      </c>
      <c r="I2702" s="112">
        <v>262163.85126487212</v>
      </c>
      <c r="J2702" s="63">
        <v>262163.85126487212</v>
      </c>
      <c r="K2702" s="65">
        <v>605468.20000000007</v>
      </c>
      <c r="L2702" s="112">
        <v>867632.05126487219</v>
      </c>
      <c r="M2702" s="63">
        <v>569197.30873512791</v>
      </c>
      <c r="N2702" s="64">
        <v>0</v>
      </c>
      <c r="O2702" s="110">
        <v>867632.05126487219</v>
      </c>
      <c r="P2702" s="110">
        <v>0</v>
      </c>
      <c r="Q2702" s="110">
        <v>0</v>
      </c>
      <c r="R2702" s="110">
        <v>867632.05126487219</v>
      </c>
      <c r="S2702" s="110">
        <v>569197.30873512791</v>
      </c>
    </row>
    <row r="2703" spans="1:19" ht="15.75" customHeight="1" x14ac:dyDescent="0.3">
      <c r="A2703" s="67" t="s">
        <v>2486</v>
      </c>
      <c r="B2703" s="67" t="s">
        <v>41</v>
      </c>
      <c r="C2703" s="68" t="s">
        <v>1941</v>
      </c>
      <c r="D2703" s="68"/>
      <c r="E2703" s="69" t="s">
        <v>2551</v>
      </c>
      <c r="F2703" s="63">
        <v>0</v>
      </c>
      <c r="G2703" s="63">
        <v>0</v>
      </c>
      <c r="H2703" s="63">
        <v>0</v>
      </c>
      <c r="I2703" s="112">
        <v>0</v>
      </c>
      <c r="J2703" s="63">
        <v>0</v>
      </c>
      <c r="K2703" s="65">
        <v>2595835</v>
      </c>
      <c r="L2703" s="112">
        <v>2595835</v>
      </c>
      <c r="M2703" s="63">
        <v>0</v>
      </c>
      <c r="N2703" s="64">
        <v>0</v>
      </c>
      <c r="O2703" s="110">
        <v>2595835</v>
      </c>
      <c r="P2703" s="110">
        <v>0</v>
      </c>
      <c r="Q2703" s="110">
        <v>0</v>
      </c>
      <c r="R2703" s="110">
        <v>2595835</v>
      </c>
      <c r="S2703" s="110">
        <v>0</v>
      </c>
    </row>
    <row r="2704" spans="1:19" ht="15.75" customHeight="1" x14ac:dyDescent="0.3">
      <c r="A2704" s="67" t="s">
        <v>2486</v>
      </c>
      <c r="B2704" s="67" t="s">
        <v>41</v>
      </c>
      <c r="C2704" s="68" t="s">
        <v>1943</v>
      </c>
      <c r="D2704" s="68"/>
      <c r="E2704" s="69" t="s">
        <v>1944</v>
      </c>
      <c r="F2704" s="63">
        <v>4280.51</v>
      </c>
      <c r="G2704" s="63">
        <v>0</v>
      </c>
      <c r="H2704" s="63">
        <v>0</v>
      </c>
      <c r="I2704" s="112">
        <v>4280.51</v>
      </c>
      <c r="J2704" s="63">
        <v>4280.51</v>
      </c>
      <c r="K2704" s="65">
        <v>11620</v>
      </c>
      <c r="L2704" s="112">
        <v>15900.51</v>
      </c>
      <c r="M2704" s="63">
        <v>0</v>
      </c>
      <c r="N2704" s="64">
        <v>4280.51</v>
      </c>
      <c r="O2704" s="110">
        <v>11620</v>
      </c>
      <c r="P2704" s="110">
        <v>0</v>
      </c>
      <c r="Q2704" s="110">
        <v>0</v>
      </c>
      <c r="R2704" s="110">
        <v>11620</v>
      </c>
      <c r="S2704" s="110">
        <v>0</v>
      </c>
    </row>
    <row r="2705" spans="1:19" ht="15.75" customHeight="1" x14ac:dyDescent="0.3">
      <c r="A2705" s="67" t="s">
        <v>2486</v>
      </c>
      <c r="B2705" s="67" t="s">
        <v>41</v>
      </c>
      <c r="C2705" s="68" t="s">
        <v>906</v>
      </c>
      <c r="D2705" s="68"/>
      <c r="E2705" s="69" t="s">
        <v>907</v>
      </c>
      <c r="F2705" s="63">
        <v>109805.24094376728</v>
      </c>
      <c r="G2705" s="63">
        <v>0</v>
      </c>
      <c r="H2705" s="63">
        <v>0</v>
      </c>
      <c r="I2705" s="112">
        <v>109805.24094376728</v>
      </c>
      <c r="J2705" s="63">
        <v>109805.24094376728</v>
      </c>
      <c r="K2705" s="65">
        <v>85863</v>
      </c>
      <c r="L2705" s="112">
        <v>195668.24094376728</v>
      </c>
      <c r="M2705" s="63">
        <v>238403.75905623272</v>
      </c>
      <c r="N2705" s="64">
        <v>0</v>
      </c>
      <c r="O2705" s="110">
        <v>195668.24094376728</v>
      </c>
      <c r="P2705" s="110">
        <v>0</v>
      </c>
      <c r="Q2705" s="110">
        <v>0</v>
      </c>
      <c r="R2705" s="110">
        <v>195668.24094376728</v>
      </c>
      <c r="S2705" s="110">
        <v>238403.75905623272</v>
      </c>
    </row>
    <row r="2706" spans="1:19" ht="15.75" customHeight="1" x14ac:dyDescent="0.3">
      <c r="A2706" s="67" t="s">
        <v>2486</v>
      </c>
      <c r="B2706" s="67" t="s">
        <v>41</v>
      </c>
      <c r="C2706" s="68" t="s">
        <v>1945</v>
      </c>
      <c r="D2706" s="68"/>
      <c r="E2706" s="69" t="s">
        <v>1946</v>
      </c>
      <c r="F2706" s="63">
        <v>8815262.9099999964</v>
      </c>
      <c r="G2706" s="63">
        <v>48152784.86732284</v>
      </c>
      <c r="H2706" s="63">
        <v>0</v>
      </c>
      <c r="I2706" s="112">
        <v>56968047.777322836</v>
      </c>
      <c r="J2706" s="63">
        <v>8815262.9099999964</v>
      </c>
      <c r="K2706" s="65">
        <v>36821443.650000006</v>
      </c>
      <c r="L2706" s="112">
        <v>45636706.560000002</v>
      </c>
      <c r="M2706" s="63">
        <v>0</v>
      </c>
      <c r="N2706" s="64">
        <v>41933319.700000003</v>
      </c>
      <c r="O2706" s="110">
        <v>3703386.8599999994</v>
      </c>
      <c r="P2706" s="110">
        <v>0</v>
      </c>
      <c r="Q2706" s="110">
        <v>0</v>
      </c>
      <c r="R2706" s="110">
        <v>3703386.8599999994</v>
      </c>
      <c r="S2706" s="110">
        <v>0</v>
      </c>
    </row>
    <row r="2707" spans="1:19" ht="15.75" customHeight="1" x14ac:dyDescent="0.3">
      <c r="A2707" s="67" t="s">
        <v>2486</v>
      </c>
      <c r="B2707" s="67" t="s">
        <v>41</v>
      </c>
      <c r="C2707" s="68" t="s">
        <v>908</v>
      </c>
      <c r="D2707" s="68"/>
      <c r="E2707" s="69" t="s">
        <v>909</v>
      </c>
      <c r="F2707" s="63">
        <v>36976428.831513584</v>
      </c>
      <c r="G2707" s="63">
        <v>420564098.2838136</v>
      </c>
      <c r="H2707" s="63">
        <v>0</v>
      </c>
      <c r="I2707" s="112">
        <v>457540527.11532718</v>
      </c>
      <c r="J2707" s="63">
        <v>36976428.831513584</v>
      </c>
      <c r="K2707" s="65">
        <v>388886707.00999999</v>
      </c>
      <c r="L2707" s="112">
        <v>425863135.84151357</v>
      </c>
      <c r="M2707" s="63">
        <v>7524836.8984864354</v>
      </c>
      <c r="N2707" s="64">
        <v>401599751.74000001</v>
      </c>
      <c r="O2707" s="110">
        <v>24263384.101513565</v>
      </c>
      <c r="P2707" s="110">
        <v>0</v>
      </c>
      <c r="Q2707" s="110">
        <v>0</v>
      </c>
      <c r="R2707" s="110">
        <v>24263384.101513565</v>
      </c>
      <c r="S2707" s="110">
        <v>7524836.8984864354</v>
      </c>
    </row>
    <row r="2708" spans="1:19" ht="15.75" customHeight="1" x14ac:dyDescent="0.3">
      <c r="A2708" s="67" t="s">
        <v>2486</v>
      </c>
      <c r="B2708" s="67" t="s">
        <v>41</v>
      </c>
      <c r="C2708" s="68" t="s">
        <v>910</v>
      </c>
      <c r="D2708" s="68"/>
      <c r="E2708" s="69" t="s">
        <v>2552</v>
      </c>
      <c r="F2708" s="63">
        <v>0</v>
      </c>
      <c r="G2708" s="63">
        <v>0</v>
      </c>
      <c r="H2708" s="63">
        <v>0</v>
      </c>
      <c r="I2708" s="112">
        <v>0</v>
      </c>
      <c r="J2708" s="63">
        <v>0</v>
      </c>
      <c r="K2708" s="65">
        <v>6640.72</v>
      </c>
      <c r="L2708" s="112">
        <v>6640.72</v>
      </c>
      <c r="M2708" s="63">
        <v>0</v>
      </c>
      <c r="N2708" s="64">
        <v>0</v>
      </c>
      <c r="O2708" s="110">
        <v>6640.72</v>
      </c>
      <c r="P2708" s="110">
        <v>0</v>
      </c>
      <c r="Q2708" s="110">
        <v>0</v>
      </c>
      <c r="R2708" s="110">
        <v>6640.72</v>
      </c>
      <c r="S2708" s="110">
        <v>0</v>
      </c>
    </row>
    <row r="2709" spans="1:19" ht="15.75" customHeight="1" x14ac:dyDescent="0.3">
      <c r="A2709" s="67" t="s">
        <v>2486</v>
      </c>
      <c r="B2709" s="67" t="s">
        <v>41</v>
      </c>
      <c r="C2709" s="68" t="s">
        <v>1949</v>
      </c>
      <c r="D2709" s="68"/>
      <c r="E2709" s="69" t="s">
        <v>1950</v>
      </c>
      <c r="F2709" s="63">
        <v>1128311.6622756498</v>
      </c>
      <c r="G2709" s="63">
        <v>0</v>
      </c>
      <c r="H2709" s="63">
        <v>0</v>
      </c>
      <c r="I2709" s="112">
        <v>1128311.6622756498</v>
      </c>
      <c r="J2709" s="63">
        <v>1128311.6622756498</v>
      </c>
      <c r="K2709" s="65">
        <v>6839441</v>
      </c>
      <c r="L2709" s="112">
        <v>7967752.6622756496</v>
      </c>
      <c r="M2709" s="63">
        <v>2449734.9977243505</v>
      </c>
      <c r="N2709" s="64">
        <v>0</v>
      </c>
      <c r="O2709" s="110">
        <v>7967752.6622756496</v>
      </c>
      <c r="P2709" s="110">
        <v>0</v>
      </c>
      <c r="Q2709" s="110">
        <v>0</v>
      </c>
      <c r="R2709" s="110">
        <v>7967752.6622756496</v>
      </c>
      <c r="S2709" s="110">
        <v>2449734.9977243505</v>
      </c>
    </row>
    <row r="2710" spans="1:19" ht="15.75" customHeight="1" x14ac:dyDescent="0.3">
      <c r="A2710" s="67" t="s">
        <v>2486</v>
      </c>
      <c r="B2710" s="67" t="s">
        <v>41</v>
      </c>
      <c r="C2710" s="68" t="s">
        <v>2421</v>
      </c>
      <c r="D2710" s="68"/>
      <c r="E2710" s="69" t="s">
        <v>2422</v>
      </c>
      <c r="F2710" s="63">
        <v>812.32334796385067</v>
      </c>
      <c r="G2710" s="63">
        <v>0</v>
      </c>
      <c r="H2710" s="63">
        <v>0</v>
      </c>
      <c r="I2710" s="112">
        <v>812.32334796385067</v>
      </c>
      <c r="J2710" s="63">
        <v>812.32334796385067</v>
      </c>
      <c r="K2710" s="65">
        <v>1092213</v>
      </c>
      <c r="L2710" s="112">
        <v>1093025.3233479639</v>
      </c>
      <c r="M2710" s="63">
        <v>1763.6766520361493</v>
      </c>
      <c r="N2710" s="64">
        <v>0</v>
      </c>
      <c r="O2710" s="110">
        <v>1093025.3233479639</v>
      </c>
      <c r="P2710" s="110">
        <v>0</v>
      </c>
      <c r="Q2710" s="110">
        <v>0</v>
      </c>
      <c r="R2710" s="110">
        <v>1093025.3233479639</v>
      </c>
      <c r="S2710" s="110">
        <v>1763.6766520361493</v>
      </c>
    </row>
    <row r="2711" spans="1:19" ht="15.75" customHeight="1" x14ac:dyDescent="0.3">
      <c r="A2711" s="67" t="s">
        <v>2486</v>
      </c>
      <c r="B2711" s="67" t="s">
        <v>41</v>
      </c>
      <c r="C2711" s="68" t="s">
        <v>1955</v>
      </c>
      <c r="D2711" s="68"/>
      <c r="E2711" s="69" t="s">
        <v>1956</v>
      </c>
      <c r="F2711" s="63">
        <v>69055923.219999999</v>
      </c>
      <c r="G2711" s="63">
        <v>46705674.056918047</v>
      </c>
      <c r="H2711" s="63">
        <v>0</v>
      </c>
      <c r="I2711" s="112">
        <v>115761597.27691805</v>
      </c>
      <c r="J2711" s="63">
        <v>69055923.219999999</v>
      </c>
      <c r="K2711" s="65">
        <v>42546334</v>
      </c>
      <c r="L2711" s="112">
        <v>111602257.22</v>
      </c>
      <c r="M2711" s="63">
        <v>0</v>
      </c>
      <c r="N2711" s="64">
        <v>107698490.22</v>
      </c>
      <c r="O2711" s="110">
        <v>3903767</v>
      </c>
      <c r="P2711" s="110">
        <v>0</v>
      </c>
      <c r="Q2711" s="110">
        <v>0</v>
      </c>
      <c r="R2711" s="110">
        <v>3903767</v>
      </c>
      <c r="S2711" s="110">
        <v>0</v>
      </c>
    </row>
    <row r="2712" spans="1:19" ht="15.75" customHeight="1" x14ac:dyDescent="0.3">
      <c r="A2712" s="67" t="s">
        <v>2486</v>
      </c>
      <c r="B2712" s="67" t="s">
        <v>41</v>
      </c>
      <c r="C2712" s="68" t="s">
        <v>1957</v>
      </c>
      <c r="D2712" s="68"/>
      <c r="E2712" s="69" t="s">
        <v>2553</v>
      </c>
      <c r="F2712" s="63">
        <v>0</v>
      </c>
      <c r="G2712" s="63">
        <v>0</v>
      </c>
      <c r="H2712" s="63">
        <v>0</v>
      </c>
      <c r="I2712" s="112">
        <v>0</v>
      </c>
      <c r="J2712" s="63">
        <v>0</v>
      </c>
      <c r="K2712" s="65">
        <v>1382587</v>
      </c>
      <c r="L2712" s="112">
        <v>1382587</v>
      </c>
      <c r="M2712" s="63">
        <v>0</v>
      </c>
      <c r="N2712" s="64">
        <v>0</v>
      </c>
      <c r="O2712" s="110">
        <v>1382587</v>
      </c>
      <c r="P2712" s="110">
        <v>0</v>
      </c>
      <c r="Q2712" s="110">
        <v>0</v>
      </c>
      <c r="R2712" s="110">
        <v>1382587</v>
      </c>
      <c r="S2712" s="110">
        <v>0</v>
      </c>
    </row>
    <row r="2713" spans="1:19" ht="15.75" customHeight="1" x14ac:dyDescent="0.3">
      <c r="A2713" s="67" t="s">
        <v>2486</v>
      </c>
      <c r="B2713" s="67" t="s">
        <v>41</v>
      </c>
      <c r="C2713" s="68" t="s">
        <v>914</v>
      </c>
      <c r="D2713" s="68"/>
      <c r="E2713" s="69" t="s">
        <v>915</v>
      </c>
      <c r="F2713" s="63">
        <v>23587.71307933448</v>
      </c>
      <c r="G2713" s="63">
        <v>0</v>
      </c>
      <c r="H2713" s="63">
        <v>0</v>
      </c>
      <c r="I2713" s="112">
        <v>23587.71307933448</v>
      </c>
      <c r="J2713" s="63">
        <v>23587.71307933448</v>
      </c>
      <c r="K2713" s="65">
        <v>863724</v>
      </c>
      <c r="L2713" s="112">
        <v>887311.71307933447</v>
      </c>
      <c r="M2713" s="63">
        <v>51212.486920665513</v>
      </c>
      <c r="N2713" s="64">
        <v>0</v>
      </c>
      <c r="O2713" s="110">
        <v>887311.71307933447</v>
      </c>
      <c r="P2713" s="110">
        <v>0</v>
      </c>
      <c r="Q2713" s="110">
        <v>0</v>
      </c>
      <c r="R2713" s="110">
        <v>887311.71307933447</v>
      </c>
      <c r="S2713" s="110">
        <v>51212.486920665513</v>
      </c>
    </row>
    <row r="2714" spans="1:19" ht="15.75" customHeight="1" x14ac:dyDescent="0.3">
      <c r="A2714" s="67" t="s">
        <v>2486</v>
      </c>
      <c r="B2714" s="67" t="s">
        <v>41</v>
      </c>
      <c r="C2714" s="68" t="s">
        <v>2423</v>
      </c>
      <c r="D2714" s="68"/>
      <c r="E2714" s="69" t="s">
        <v>2424</v>
      </c>
      <c r="F2714" s="63">
        <v>145887.41</v>
      </c>
      <c r="G2714" s="63">
        <v>0</v>
      </c>
      <c r="H2714" s="63">
        <v>0</v>
      </c>
      <c r="I2714" s="112">
        <v>145887.41</v>
      </c>
      <c r="J2714" s="63">
        <v>145887.41</v>
      </c>
      <c r="K2714" s="65">
        <v>324129</v>
      </c>
      <c r="L2714" s="112">
        <v>470016.41000000003</v>
      </c>
      <c r="M2714" s="63">
        <v>0</v>
      </c>
      <c r="N2714" s="64">
        <v>145887.41</v>
      </c>
      <c r="O2714" s="110">
        <v>324129</v>
      </c>
      <c r="P2714" s="110">
        <v>0</v>
      </c>
      <c r="Q2714" s="110">
        <v>0</v>
      </c>
      <c r="R2714" s="110">
        <v>324129</v>
      </c>
      <c r="S2714" s="110">
        <v>0</v>
      </c>
    </row>
    <row r="2715" spans="1:19" ht="15.75" customHeight="1" x14ac:dyDescent="0.3">
      <c r="A2715" s="67" t="s">
        <v>2486</v>
      </c>
      <c r="B2715" s="67" t="s">
        <v>41</v>
      </c>
      <c r="C2715" s="68" t="s">
        <v>1961</v>
      </c>
      <c r="D2715" s="68"/>
      <c r="E2715" s="69" t="s">
        <v>2554</v>
      </c>
      <c r="F2715" s="63">
        <v>0</v>
      </c>
      <c r="G2715" s="63">
        <v>0</v>
      </c>
      <c r="H2715" s="63">
        <v>0</v>
      </c>
      <c r="I2715" s="112">
        <v>0</v>
      </c>
      <c r="J2715" s="63">
        <v>0</v>
      </c>
      <c r="K2715" s="65">
        <v>725826.03</v>
      </c>
      <c r="L2715" s="112">
        <v>725826.03</v>
      </c>
      <c r="M2715" s="63">
        <v>0</v>
      </c>
      <c r="N2715" s="64">
        <v>0</v>
      </c>
      <c r="O2715" s="110">
        <v>725826.03</v>
      </c>
      <c r="P2715" s="110">
        <v>0</v>
      </c>
      <c r="Q2715" s="110">
        <v>0</v>
      </c>
      <c r="R2715" s="110">
        <v>725826.03</v>
      </c>
      <c r="S2715" s="110">
        <v>0</v>
      </c>
    </row>
    <row r="2716" spans="1:19" ht="15.75" customHeight="1" x14ac:dyDescent="0.3">
      <c r="A2716" s="67" t="s">
        <v>2486</v>
      </c>
      <c r="B2716" s="67" t="s">
        <v>41</v>
      </c>
      <c r="C2716" s="68" t="s">
        <v>1963</v>
      </c>
      <c r="D2716" s="68"/>
      <c r="E2716" s="69" t="s">
        <v>1964</v>
      </c>
      <c r="F2716" s="63">
        <v>192823957.38</v>
      </c>
      <c r="G2716" s="63">
        <v>718028383.15072346</v>
      </c>
      <c r="H2716" s="63">
        <v>0</v>
      </c>
      <c r="I2716" s="112">
        <v>910852340.53072345</v>
      </c>
      <c r="J2716" s="63">
        <v>192823957.38</v>
      </c>
      <c r="K2716" s="65">
        <v>513149474</v>
      </c>
      <c r="L2716" s="112">
        <v>705973431.38</v>
      </c>
      <c r="M2716" s="63">
        <v>0</v>
      </c>
      <c r="N2716" s="64">
        <v>689577429.38</v>
      </c>
      <c r="O2716" s="110">
        <v>16396002</v>
      </c>
      <c r="P2716" s="110">
        <v>0</v>
      </c>
      <c r="Q2716" s="110">
        <v>0</v>
      </c>
      <c r="R2716" s="110">
        <v>16396002</v>
      </c>
      <c r="S2716" s="110">
        <v>0</v>
      </c>
    </row>
    <row r="2717" spans="1:19" ht="15.75" customHeight="1" x14ac:dyDescent="0.3">
      <c r="A2717" s="67" t="s">
        <v>2486</v>
      </c>
      <c r="B2717" s="67" t="s">
        <v>41</v>
      </c>
      <c r="C2717" s="68" t="s">
        <v>1965</v>
      </c>
      <c r="D2717" s="68"/>
      <c r="E2717" s="69" t="s">
        <v>1966</v>
      </c>
      <c r="F2717" s="63">
        <v>383143358.19000006</v>
      </c>
      <c r="G2717" s="63">
        <v>812956915.78995502</v>
      </c>
      <c r="H2717" s="63">
        <v>0</v>
      </c>
      <c r="I2717" s="112">
        <v>1196100273.9799552</v>
      </c>
      <c r="J2717" s="63">
        <v>383143358.19000006</v>
      </c>
      <c r="K2717" s="65">
        <v>856562676.99000001</v>
      </c>
      <c r="L2717" s="112">
        <v>1239706035.1800001</v>
      </c>
      <c r="M2717" s="63">
        <v>0</v>
      </c>
      <c r="N2717" s="64">
        <v>1196100273.98</v>
      </c>
      <c r="O2717" s="110">
        <v>43605761.200000048</v>
      </c>
      <c r="P2717" s="110">
        <v>0</v>
      </c>
      <c r="Q2717" s="110">
        <v>0</v>
      </c>
      <c r="R2717" s="110">
        <v>43605761.200000048</v>
      </c>
      <c r="S2717" s="110">
        <v>0</v>
      </c>
    </row>
    <row r="2718" spans="1:19" ht="15.75" customHeight="1" x14ac:dyDescent="0.3">
      <c r="A2718" s="67" t="s">
        <v>2486</v>
      </c>
      <c r="B2718" s="67" t="s">
        <v>41</v>
      </c>
      <c r="C2718" s="68" t="s">
        <v>1967</v>
      </c>
      <c r="D2718" s="68"/>
      <c r="E2718" s="69" t="s">
        <v>1968</v>
      </c>
      <c r="F2718" s="63">
        <v>2326055.4265742847</v>
      </c>
      <c r="G2718" s="63">
        <v>0</v>
      </c>
      <c r="H2718" s="63">
        <v>0</v>
      </c>
      <c r="I2718" s="112">
        <v>2326055.4265742847</v>
      </c>
      <c r="J2718" s="63">
        <v>2326055.4265742847</v>
      </c>
      <c r="K2718" s="65">
        <v>9717057.5</v>
      </c>
      <c r="L2718" s="112">
        <v>12043112.926574284</v>
      </c>
      <c r="M2718" s="63">
        <v>5050217.5734257158</v>
      </c>
      <c r="N2718" s="64">
        <v>0</v>
      </c>
      <c r="O2718" s="110">
        <v>12043112.926574284</v>
      </c>
      <c r="P2718" s="110">
        <v>0</v>
      </c>
      <c r="Q2718" s="110">
        <v>0</v>
      </c>
      <c r="R2718" s="110">
        <v>12043112.926574284</v>
      </c>
      <c r="S2718" s="110">
        <v>5050217.5734257158</v>
      </c>
    </row>
    <row r="2719" spans="1:19" ht="15.75" customHeight="1" x14ac:dyDescent="0.3">
      <c r="A2719" s="67" t="s">
        <v>2486</v>
      </c>
      <c r="B2719" s="67" t="s">
        <v>41</v>
      </c>
      <c r="C2719" s="68" t="s">
        <v>916</v>
      </c>
      <c r="D2719" s="68"/>
      <c r="E2719" s="69" t="s">
        <v>2555</v>
      </c>
      <c r="F2719" s="63">
        <v>0</v>
      </c>
      <c r="G2719" s="63">
        <v>0</v>
      </c>
      <c r="H2719" s="63">
        <v>0</v>
      </c>
      <c r="I2719" s="112">
        <v>0</v>
      </c>
      <c r="J2719" s="63">
        <v>0</v>
      </c>
      <c r="K2719" s="65">
        <v>2837637</v>
      </c>
      <c r="L2719" s="112">
        <v>2837637</v>
      </c>
      <c r="M2719" s="63">
        <v>0</v>
      </c>
      <c r="N2719" s="64">
        <v>0</v>
      </c>
      <c r="O2719" s="110">
        <v>2837637</v>
      </c>
      <c r="P2719" s="110">
        <v>0</v>
      </c>
      <c r="Q2719" s="110">
        <v>0</v>
      </c>
      <c r="R2719" s="110">
        <v>2837637</v>
      </c>
      <c r="S2719" s="110">
        <v>0</v>
      </c>
    </row>
    <row r="2720" spans="1:19" ht="15.75" customHeight="1" x14ac:dyDescent="0.3">
      <c r="A2720" s="67" t="s">
        <v>2486</v>
      </c>
      <c r="B2720" s="67" t="s">
        <v>41</v>
      </c>
      <c r="C2720" s="68" t="s">
        <v>1969</v>
      </c>
      <c r="D2720" s="68"/>
      <c r="E2720" s="69" t="s">
        <v>1970</v>
      </c>
      <c r="F2720" s="63">
        <v>1356475.37</v>
      </c>
      <c r="G2720" s="63">
        <v>1708832.0657151924</v>
      </c>
      <c r="H2720" s="63">
        <v>0</v>
      </c>
      <c r="I2720" s="112">
        <v>3065307.4357151925</v>
      </c>
      <c r="J2720" s="63">
        <v>1356475.37</v>
      </c>
      <c r="K2720" s="65">
        <v>4007092</v>
      </c>
      <c r="L2720" s="112">
        <v>5363567.37</v>
      </c>
      <c r="M2720" s="63">
        <v>0</v>
      </c>
      <c r="N2720" s="64">
        <v>3065307.44</v>
      </c>
      <c r="O2720" s="110">
        <v>2298259.9300000002</v>
      </c>
      <c r="P2720" s="110">
        <v>0</v>
      </c>
      <c r="Q2720" s="110">
        <v>0</v>
      </c>
      <c r="R2720" s="110">
        <v>2298259.9300000002</v>
      </c>
      <c r="S2720" s="110">
        <v>0</v>
      </c>
    </row>
    <row r="2721" spans="1:19" ht="15.75" customHeight="1" x14ac:dyDescent="0.3">
      <c r="A2721" s="67" t="s">
        <v>2486</v>
      </c>
      <c r="B2721" s="67" t="s">
        <v>41</v>
      </c>
      <c r="C2721" s="68" t="s">
        <v>1973</v>
      </c>
      <c r="D2721" s="68"/>
      <c r="E2721" s="69" t="s">
        <v>1974</v>
      </c>
      <c r="F2721" s="63">
        <v>7266.4467807185601</v>
      </c>
      <c r="G2721" s="63">
        <v>0</v>
      </c>
      <c r="H2721" s="63">
        <v>0</v>
      </c>
      <c r="I2721" s="112">
        <v>7266.4467807185601</v>
      </c>
      <c r="J2721" s="63">
        <v>7266.4467807185601</v>
      </c>
      <c r="K2721" s="65">
        <v>1155227</v>
      </c>
      <c r="L2721" s="112">
        <v>1162493.4467807186</v>
      </c>
      <c r="M2721" s="63">
        <v>15776.553219281439</v>
      </c>
      <c r="N2721" s="64">
        <v>0</v>
      </c>
      <c r="O2721" s="110">
        <v>1162493.4467807186</v>
      </c>
      <c r="P2721" s="110">
        <v>0</v>
      </c>
      <c r="Q2721" s="110">
        <v>0</v>
      </c>
      <c r="R2721" s="110">
        <v>1162493.4467807186</v>
      </c>
      <c r="S2721" s="110">
        <v>15776.553219281439</v>
      </c>
    </row>
    <row r="2722" spans="1:19" ht="15.75" customHeight="1" x14ac:dyDescent="0.3">
      <c r="A2722" s="67" t="s">
        <v>2486</v>
      </c>
      <c r="B2722" s="67" t="s">
        <v>41</v>
      </c>
      <c r="C2722" s="68" t="s">
        <v>918</v>
      </c>
      <c r="D2722" s="68"/>
      <c r="E2722" s="69" t="s">
        <v>2556</v>
      </c>
      <c r="F2722" s="63">
        <v>0</v>
      </c>
      <c r="G2722" s="63">
        <v>0</v>
      </c>
      <c r="H2722" s="63">
        <v>0</v>
      </c>
      <c r="I2722" s="112">
        <v>0</v>
      </c>
      <c r="J2722" s="63">
        <v>0</v>
      </c>
      <c r="K2722" s="65">
        <v>1365328</v>
      </c>
      <c r="L2722" s="112">
        <v>1365328</v>
      </c>
      <c r="M2722" s="63">
        <v>0</v>
      </c>
      <c r="N2722" s="64">
        <v>0</v>
      </c>
      <c r="O2722" s="110">
        <v>1365328</v>
      </c>
      <c r="P2722" s="110">
        <v>0</v>
      </c>
      <c r="Q2722" s="110">
        <v>0</v>
      </c>
      <c r="R2722" s="110">
        <v>1365328</v>
      </c>
      <c r="S2722" s="110">
        <v>0</v>
      </c>
    </row>
    <row r="2723" spans="1:19" ht="15.75" customHeight="1" x14ac:dyDescent="0.3">
      <c r="A2723" s="67" t="s">
        <v>2486</v>
      </c>
      <c r="B2723" s="67" t="s">
        <v>41</v>
      </c>
      <c r="C2723" s="68" t="s">
        <v>920</v>
      </c>
      <c r="D2723" s="68"/>
      <c r="E2723" s="69" t="s">
        <v>921</v>
      </c>
      <c r="F2723" s="63">
        <v>1394426.5</v>
      </c>
      <c r="G2723" s="63">
        <v>2766015.8243403006</v>
      </c>
      <c r="H2723" s="63">
        <v>0</v>
      </c>
      <c r="I2723" s="112">
        <v>4160442.3243403006</v>
      </c>
      <c r="J2723" s="63">
        <v>1394426.5</v>
      </c>
      <c r="K2723" s="65">
        <v>2630897.0300000003</v>
      </c>
      <c r="L2723" s="112">
        <v>4025323.5300000003</v>
      </c>
      <c r="M2723" s="63">
        <v>0</v>
      </c>
      <c r="N2723" s="64">
        <v>3951898.5300000003</v>
      </c>
      <c r="O2723" s="110">
        <v>73425</v>
      </c>
      <c r="P2723" s="110">
        <v>0</v>
      </c>
      <c r="Q2723" s="110">
        <v>0</v>
      </c>
      <c r="R2723" s="110">
        <v>73425</v>
      </c>
      <c r="S2723" s="110">
        <v>0</v>
      </c>
    </row>
    <row r="2724" spans="1:19" ht="15.75" customHeight="1" x14ac:dyDescent="0.3">
      <c r="A2724" s="67" t="s">
        <v>2486</v>
      </c>
      <c r="B2724" s="67" t="s">
        <v>41</v>
      </c>
      <c r="C2724" s="68" t="s">
        <v>1975</v>
      </c>
      <c r="D2724" s="68"/>
      <c r="E2724" s="69" t="s">
        <v>2557</v>
      </c>
      <c r="F2724" s="63">
        <v>0</v>
      </c>
      <c r="G2724" s="63">
        <v>0</v>
      </c>
      <c r="H2724" s="63">
        <v>0</v>
      </c>
      <c r="I2724" s="112">
        <v>0</v>
      </c>
      <c r="J2724" s="63">
        <v>0</v>
      </c>
      <c r="K2724" s="65">
        <v>234070</v>
      </c>
      <c r="L2724" s="112">
        <v>234070</v>
      </c>
      <c r="M2724" s="63">
        <v>0</v>
      </c>
      <c r="N2724" s="64">
        <v>0</v>
      </c>
      <c r="O2724" s="110">
        <v>234070</v>
      </c>
      <c r="P2724" s="110">
        <v>0</v>
      </c>
      <c r="Q2724" s="110">
        <v>0</v>
      </c>
      <c r="R2724" s="110">
        <v>234070</v>
      </c>
      <c r="S2724" s="110">
        <v>0</v>
      </c>
    </row>
    <row r="2725" spans="1:19" ht="15.75" customHeight="1" x14ac:dyDescent="0.3">
      <c r="A2725" s="67" t="s">
        <v>2486</v>
      </c>
      <c r="B2725" s="67" t="s">
        <v>41</v>
      </c>
      <c r="C2725" s="68" t="s">
        <v>1977</v>
      </c>
      <c r="D2725" s="68"/>
      <c r="E2725" s="69" t="s">
        <v>1978</v>
      </c>
      <c r="F2725" s="63">
        <v>266833.39868913958</v>
      </c>
      <c r="G2725" s="63">
        <v>0</v>
      </c>
      <c r="H2725" s="63">
        <v>0</v>
      </c>
      <c r="I2725" s="112">
        <v>266833.39868913958</v>
      </c>
      <c r="J2725" s="63">
        <v>266833.39868913958</v>
      </c>
      <c r="K2725" s="65">
        <v>3775835.0199999996</v>
      </c>
      <c r="L2725" s="112">
        <v>4042668.4186891392</v>
      </c>
      <c r="M2725" s="63">
        <v>579335.60131086037</v>
      </c>
      <c r="N2725" s="64">
        <v>0</v>
      </c>
      <c r="O2725" s="110">
        <v>4042668.4186891392</v>
      </c>
      <c r="P2725" s="110">
        <v>0</v>
      </c>
      <c r="Q2725" s="110">
        <v>0</v>
      </c>
      <c r="R2725" s="110">
        <v>4042668.4186891392</v>
      </c>
      <c r="S2725" s="110">
        <v>579335.60131086037</v>
      </c>
    </row>
    <row r="2726" spans="1:19" ht="15.75" customHeight="1" x14ac:dyDescent="0.3">
      <c r="A2726" s="67" t="s">
        <v>2486</v>
      </c>
      <c r="B2726" s="67" t="s">
        <v>41</v>
      </c>
      <c r="C2726" s="68" t="s">
        <v>1983</v>
      </c>
      <c r="D2726" s="68"/>
      <c r="E2726" s="69" t="s">
        <v>1984</v>
      </c>
      <c r="F2726" s="63">
        <v>52416746.919921041</v>
      </c>
      <c r="G2726" s="63">
        <v>405576717.00686032</v>
      </c>
      <c r="H2726" s="63">
        <v>0</v>
      </c>
      <c r="I2726" s="112">
        <v>457993463.92678136</v>
      </c>
      <c r="J2726" s="63">
        <v>52416746.919921041</v>
      </c>
      <c r="K2726" s="65">
        <v>276856202.25999993</v>
      </c>
      <c r="L2726" s="112">
        <v>329272949.17992097</v>
      </c>
      <c r="M2726" s="63">
        <v>23041153.500078976</v>
      </c>
      <c r="N2726" s="64">
        <v>343386272.67999995</v>
      </c>
      <c r="O2726" s="110">
        <v>-14113323.500078976</v>
      </c>
      <c r="P2726" s="110">
        <v>-14113323.500078976</v>
      </c>
      <c r="Q2726" s="110">
        <v>14113323.500078976</v>
      </c>
      <c r="R2726" s="110">
        <v>0</v>
      </c>
      <c r="S2726" s="110">
        <v>8927830</v>
      </c>
    </row>
    <row r="2727" spans="1:19" ht="15.75" customHeight="1" x14ac:dyDescent="0.3">
      <c r="A2727" s="67" t="s">
        <v>2486</v>
      </c>
      <c r="B2727" s="67" t="s">
        <v>41</v>
      </c>
      <c r="C2727" s="68" t="s">
        <v>926</v>
      </c>
      <c r="D2727" s="68"/>
      <c r="E2727" s="69" t="s">
        <v>927</v>
      </c>
      <c r="F2727" s="63">
        <v>2052833</v>
      </c>
      <c r="G2727" s="63">
        <v>2979855.0789668281</v>
      </c>
      <c r="H2727" s="63">
        <v>0</v>
      </c>
      <c r="I2727" s="112">
        <v>5032688.0789668281</v>
      </c>
      <c r="J2727" s="63">
        <v>2052833</v>
      </c>
      <c r="K2727" s="65">
        <v>633903</v>
      </c>
      <c r="L2727" s="112">
        <v>2686736</v>
      </c>
      <c r="M2727" s="63">
        <v>0</v>
      </c>
      <c r="N2727" s="64">
        <v>0</v>
      </c>
      <c r="O2727" s="110">
        <v>2686736</v>
      </c>
      <c r="P2727" s="110">
        <v>0</v>
      </c>
      <c r="Q2727" s="110">
        <v>0</v>
      </c>
      <c r="R2727" s="110">
        <v>2686736</v>
      </c>
      <c r="S2727" s="110">
        <v>0</v>
      </c>
    </row>
    <row r="2728" spans="1:19" ht="15.75" customHeight="1" x14ac:dyDescent="0.3">
      <c r="A2728" s="67" t="s">
        <v>2486</v>
      </c>
      <c r="B2728" s="67" t="s">
        <v>41</v>
      </c>
      <c r="C2728" s="68" t="s">
        <v>2425</v>
      </c>
      <c r="D2728" s="68"/>
      <c r="E2728" s="69" t="s">
        <v>2426</v>
      </c>
      <c r="F2728" s="63">
        <v>416071.95575850143</v>
      </c>
      <c r="G2728" s="63">
        <v>0</v>
      </c>
      <c r="H2728" s="63">
        <v>0</v>
      </c>
      <c r="I2728" s="112">
        <v>416071.95575850143</v>
      </c>
      <c r="J2728" s="63">
        <v>416071.95575850143</v>
      </c>
      <c r="K2728" s="65">
        <v>10909239</v>
      </c>
      <c r="L2728" s="112">
        <v>11325310.955758501</v>
      </c>
      <c r="M2728" s="63">
        <v>903355.04424149857</v>
      </c>
      <c r="N2728" s="64">
        <v>0</v>
      </c>
      <c r="O2728" s="110">
        <v>11325310.955758501</v>
      </c>
      <c r="P2728" s="110">
        <v>0</v>
      </c>
      <c r="Q2728" s="110">
        <v>0</v>
      </c>
      <c r="R2728" s="110">
        <v>11325310.955758501</v>
      </c>
      <c r="S2728" s="110">
        <v>903355.04424149857</v>
      </c>
    </row>
    <row r="2729" spans="1:19" ht="15.75" customHeight="1" x14ac:dyDescent="0.3">
      <c r="A2729" s="67" t="s">
        <v>2486</v>
      </c>
      <c r="B2729" s="67" t="s">
        <v>41</v>
      </c>
      <c r="C2729" s="68" t="s">
        <v>928</v>
      </c>
      <c r="D2729" s="68"/>
      <c r="E2729" s="69" t="s">
        <v>2558</v>
      </c>
      <c r="F2729" s="63">
        <v>0</v>
      </c>
      <c r="G2729" s="63">
        <v>0</v>
      </c>
      <c r="H2729" s="63">
        <v>0</v>
      </c>
      <c r="I2729" s="112">
        <v>0</v>
      </c>
      <c r="J2729" s="63">
        <v>0</v>
      </c>
      <c r="K2729" s="65">
        <v>353318</v>
      </c>
      <c r="L2729" s="112">
        <v>353318</v>
      </c>
      <c r="M2729" s="63">
        <v>0</v>
      </c>
      <c r="N2729" s="64">
        <v>0</v>
      </c>
      <c r="O2729" s="110">
        <v>353318</v>
      </c>
      <c r="P2729" s="110">
        <v>0</v>
      </c>
      <c r="Q2729" s="110">
        <v>0</v>
      </c>
      <c r="R2729" s="110">
        <v>353318</v>
      </c>
      <c r="S2729" s="110">
        <v>0</v>
      </c>
    </row>
    <row r="2730" spans="1:19" ht="15.75" customHeight="1" x14ac:dyDescent="0.3">
      <c r="A2730" s="67" t="s">
        <v>2486</v>
      </c>
      <c r="B2730" s="67" t="s">
        <v>41</v>
      </c>
      <c r="C2730" s="68" t="s">
        <v>930</v>
      </c>
      <c r="D2730" s="68"/>
      <c r="E2730" s="69" t="s">
        <v>2559</v>
      </c>
      <c r="F2730" s="63">
        <v>0</v>
      </c>
      <c r="G2730" s="63">
        <v>0</v>
      </c>
      <c r="H2730" s="63">
        <v>0</v>
      </c>
      <c r="I2730" s="112">
        <v>0</v>
      </c>
      <c r="J2730" s="63">
        <v>0</v>
      </c>
      <c r="K2730" s="65">
        <v>74808</v>
      </c>
      <c r="L2730" s="112">
        <v>74808</v>
      </c>
      <c r="M2730" s="63">
        <v>0</v>
      </c>
      <c r="N2730" s="64">
        <v>0</v>
      </c>
      <c r="O2730" s="110">
        <v>74808</v>
      </c>
      <c r="P2730" s="110">
        <v>0</v>
      </c>
      <c r="Q2730" s="110">
        <v>0</v>
      </c>
      <c r="R2730" s="110">
        <v>74808</v>
      </c>
      <c r="S2730" s="110">
        <v>0</v>
      </c>
    </row>
    <row r="2731" spans="1:19" ht="15.75" customHeight="1" x14ac:dyDescent="0.3">
      <c r="A2731" s="67" t="s">
        <v>2486</v>
      </c>
      <c r="B2731" s="67" t="s">
        <v>41</v>
      </c>
      <c r="C2731" s="68" t="s">
        <v>2427</v>
      </c>
      <c r="D2731" s="68"/>
      <c r="E2731" s="69" t="s">
        <v>2428</v>
      </c>
      <c r="F2731" s="63">
        <v>1104588.2066853042</v>
      </c>
      <c r="G2731" s="63">
        <v>0</v>
      </c>
      <c r="H2731" s="63">
        <v>0</v>
      </c>
      <c r="I2731" s="112">
        <v>1104588.2066853042</v>
      </c>
      <c r="J2731" s="63">
        <v>1104588.2066853042</v>
      </c>
      <c r="K2731" s="65">
        <v>57597731.399999999</v>
      </c>
      <c r="L2731" s="112">
        <v>58702319.606685303</v>
      </c>
      <c r="M2731" s="63">
        <v>2398227.7933146958</v>
      </c>
      <c r="N2731" s="64">
        <v>0</v>
      </c>
      <c r="O2731" s="110">
        <v>58702319.606685303</v>
      </c>
      <c r="P2731" s="110">
        <v>0</v>
      </c>
      <c r="Q2731" s="110">
        <v>0</v>
      </c>
      <c r="R2731" s="110">
        <v>58702319.606685303</v>
      </c>
      <c r="S2731" s="110">
        <v>2398227.7933146958</v>
      </c>
    </row>
    <row r="2732" spans="1:19" ht="15.75" customHeight="1" x14ac:dyDescent="0.3">
      <c r="A2732" s="67" t="s">
        <v>2486</v>
      </c>
      <c r="B2732" s="67" t="s">
        <v>41</v>
      </c>
      <c r="C2732" s="68" t="s">
        <v>1985</v>
      </c>
      <c r="D2732" s="68"/>
      <c r="E2732" s="69" t="s">
        <v>1986</v>
      </c>
      <c r="F2732" s="63">
        <v>351641555.13</v>
      </c>
      <c r="G2732" s="63">
        <v>229357893.36680013</v>
      </c>
      <c r="H2732" s="63">
        <v>0</v>
      </c>
      <c r="I2732" s="112">
        <v>580999448.49680018</v>
      </c>
      <c r="J2732" s="63">
        <v>351641555.13</v>
      </c>
      <c r="K2732" s="65">
        <v>259043514.17000008</v>
      </c>
      <c r="L2732" s="112">
        <v>610685069.30000007</v>
      </c>
      <c r="M2732" s="63">
        <v>0</v>
      </c>
      <c r="N2732" s="64">
        <v>580999448.5</v>
      </c>
      <c r="O2732" s="110">
        <v>29685620.800000072</v>
      </c>
      <c r="P2732" s="110">
        <v>0</v>
      </c>
      <c r="Q2732" s="110">
        <v>0</v>
      </c>
      <c r="R2732" s="110">
        <v>29685620.800000072</v>
      </c>
      <c r="S2732" s="110">
        <v>0</v>
      </c>
    </row>
    <row r="2733" spans="1:19" ht="15.75" customHeight="1" x14ac:dyDescent="0.3">
      <c r="A2733" s="67" t="s">
        <v>2486</v>
      </c>
      <c r="B2733" s="67" t="s">
        <v>41</v>
      </c>
      <c r="C2733" s="68" t="s">
        <v>1987</v>
      </c>
      <c r="D2733" s="68"/>
      <c r="E2733" s="69" t="s">
        <v>1988</v>
      </c>
      <c r="F2733" s="63">
        <v>16395.509999999998</v>
      </c>
      <c r="G2733" s="63">
        <v>22692.143036318081</v>
      </c>
      <c r="H2733" s="63">
        <v>0</v>
      </c>
      <c r="I2733" s="112">
        <v>39087.653036318079</v>
      </c>
      <c r="J2733" s="63">
        <v>16395.509999999998</v>
      </c>
      <c r="K2733" s="65">
        <v>5346192.55</v>
      </c>
      <c r="L2733" s="112">
        <v>5362588.0599999996</v>
      </c>
      <c r="M2733" s="63">
        <v>0</v>
      </c>
      <c r="N2733" s="64">
        <v>39087.65</v>
      </c>
      <c r="O2733" s="110">
        <v>5323500.4099999992</v>
      </c>
      <c r="P2733" s="110">
        <v>0</v>
      </c>
      <c r="Q2733" s="110">
        <v>0</v>
      </c>
      <c r="R2733" s="110">
        <v>5323500.4099999992</v>
      </c>
      <c r="S2733" s="110">
        <v>0</v>
      </c>
    </row>
    <row r="2734" spans="1:19" ht="15.75" customHeight="1" x14ac:dyDescent="0.3">
      <c r="A2734" s="67" t="s">
        <v>2486</v>
      </c>
      <c r="B2734" s="67" t="s">
        <v>41</v>
      </c>
      <c r="C2734" s="68" t="s">
        <v>1993</v>
      </c>
      <c r="D2734" s="68"/>
      <c r="E2734" s="69" t="s">
        <v>1994</v>
      </c>
      <c r="F2734" s="63">
        <v>2749774.0026743747</v>
      </c>
      <c r="G2734" s="63">
        <v>26082785.609538648</v>
      </c>
      <c r="H2734" s="63">
        <v>0</v>
      </c>
      <c r="I2734" s="112">
        <v>28832559.612213023</v>
      </c>
      <c r="J2734" s="63">
        <v>2749774.0026743747</v>
      </c>
      <c r="K2734" s="65">
        <v>17781575.75</v>
      </c>
      <c r="L2734" s="112">
        <v>20531349.752674375</v>
      </c>
      <c r="M2734" s="63">
        <v>4535092.427325625</v>
      </c>
      <c r="N2734" s="64">
        <v>24543864.18</v>
      </c>
      <c r="O2734" s="110">
        <v>-4012514.427325625</v>
      </c>
      <c r="P2734" s="110">
        <v>-4012514.427325625</v>
      </c>
      <c r="Q2734" s="110">
        <v>4012514.427325625</v>
      </c>
      <c r="R2734" s="110">
        <v>0</v>
      </c>
      <c r="S2734" s="110">
        <v>522578</v>
      </c>
    </row>
    <row r="2735" spans="1:19" ht="15.75" customHeight="1" x14ac:dyDescent="0.3">
      <c r="A2735" s="67" t="s">
        <v>2486</v>
      </c>
      <c r="B2735" s="67" t="s">
        <v>41</v>
      </c>
      <c r="C2735" s="68" t="s">
        <v>938</v>
      </c>
      <c r="D2735" s="68"/>
      <c r="E2735" s="69" t="s">
        <v>2560</v>
      </c>
      <c r="F2735" s="63">
        <v>0</v>
      </c>
      <c r="G2735" s="63">
        <v>0</v>
      </c>
      <c r="H2735" s="63">
        <v>0</v>
      </c>
      <c r="I2735" s="112">
        <v>0</v>
      </c>
      <c r="J2735" s="63">
        <v>0</v>
      </c>
      <c r="K2735" s="65">
        <v>7178</v>
      </c>
      <c r="L2735" s="112">
        <v>7178</v>
      </c>
      <c r="M2735" s="63">
        <v>0</v>
      </c>
      <c r="N2735" s="64">
        <v>0</v>
      </c>
      <c r="O2735" s="110">
        <v>7178</v>
      </c>
      <c r="P2735" s="110">
        <v>0</v>
      </c>
      <c r="Q2735" s="110">
        <v>0</v>
      </c>
      <c r="R2735" s="110">
        <v>7178</v>
      </c>
      <c r="S2735" s="110">
        <v>0</v>
      </c>
    </row>
    <row r="2736" spans="1:19" ht="15.75" customHeight="1" x14ac:dyDescent="0.3">
      <c r="A2736" s="67" t="s">
        <v>2486</v>
      </c>
      <c r="B2736" s="67" t="s">
        <v>41</v>
      </c>
      <c r="C2736" s="68" t="s">
        <v>940</v>
      </c>
      <c r="D2736" s="68"/>
      <c r="E2736" s="69" t="s">
        <v>2561</v>
      </c>
      <c r="F2736" s="63">
        <v>0</v>
      </c>
      <c r="G2736" s="63">
        <v>0</v>
      </c>
      <c r="H2736" s="63">
        <v>0</v>
      </c>
      <c r="I2736" s="112">
        <v>0</v>
      </c>
      <c r="J2736" s="63">
        <v>0</v>
      </c>
      <c r="K2736" s="65">
        <v>2247859</v>
      </c>
      <c r="L2736" s="112">
        <v>2247859</v>
      </c>
      <c r="M2736" s="63">
        <v>0</v>
      </c>
      <c r="N2736" s="64">
        <v>0</v>
      </c>
      <c r="O2736" s="110">
        <v>2247859</v>
      </c>
      <c r="P2736" s="110">
        <v>0</v>
      </c>
      <c r="Q2736" s="110">
        <v>0</v>
      </c>
      <c r="R2736" s="110">
        <v>2247859</v>
      </c>
      <c r="S2736" s="110">
        <v>0</v>
      </c>
    </row>
    <row r="2737" spans="1:19" ht="15.75" customHeight="1" x14ac:dyDescent="0.3">
      <c r="A2737" s="67" t="s">
        <v>2486</v>
      </c>
      <c r="B2737" s="67" t="s">
        <v>41</v>
      </c>
      <c r="C2737" s="68" t="s">
        <v>1997</v>
      </c>
      <c r="D2737" s="68"/>
      <c r="E2737" s="69" t="s">
        <v>1998</v>
      </c>
      <c r="F2737" s="63">
        <v>66229807.870000005</v>
      </c>
      <c r="G2737" s="63">
        <v>15007693.348147511</v>
      </c>
      <c r="H2737" s="63">
        <v>0</v>
      </c>
      <c r="I2737" s="112">
        <v>81237501.218147516</v>
      </c>
      <c r="J2737" s="63">
        <v>66229807.870000005</v>
      </c>
      <c r="K2737" s="65">
        <v>49449355.25</v>
      </c>
      <c r="L2737" s="112">
        <v>115679163.12</v>
      </c>
      <c r="M2737" s="63">
        <v>0</v>
      </c>
      <c r="N2737" s="64">
        <v>81237501.219999999</v>
      </c>
      <c r="O2737" s="110">
        <v>34441661.900000006</v>
      </c>
      <c r="P2737" s="110">
        <v>0</v>
      </c>
      <c r="Q2737" s="110">
        <v>0</v>
      </c>
      <c r="R2737" s="110">
        <v>34441661.900000006</v>
      </c>
      <c r="S2737" s="110">
        <v>0</v>
      </c>
    </row>
    <row r="2738" spans="1:19" ht="15.75" customHeight="1" x14ac:dyDescent="0.3">
      <c r="A2738" s="67" t="s">
        <v>2486</v>
      </c>
      <c r="B2738" s="67" t="s">
        <v>41</v>
      </c>
      <c r="C2738" s="68" t="s">
        <v>942</v>
      </c>
      <c r="D2738" s="68"/>
      <c r="E2738" s="69" t="s">
        <v>943</v>
      </c>
      <c r="F2738" s="63">
        <v>39241542.620000005</v>
      </c>
      <c r="G2738" s="63">
        <v>316965525.08030474</v>
      </c>
      <c r="H2738" s="63">
        <v>0</v>
      </c>
      <c r="I2738" s="112">
        <v>356207067.70030475</v>
      </c>
      <c r="J2738" s="63">
        <v>39241542.620000005</v>
      </c>
      <c r="K2738" s="65">
        <v>314138531.61000001</v>
      </c>
      <c r="L2738" s="112">
        <v>353380074.23000002</v>
      </c>
      <c r="M2738" s="63">
        <v>0</v>
      </c>
      <c r="N2738" s="64">
        <v>332064741.45999992</v>
      </c>
      <c r="O2738" s="110">
        <v>21315332.7700001</v>
      </c>
      <c r="P2738" s="110">
        <v>0</v>
      </c>
      <c r="Q2738" s="110">
        <v>0</v>
      </c>
      <c r="R2738" s="110">
        <v>21315332.7700001</v>
      </c>
      <c r="S2738" s="110">
        <v>0</v>
      </c>
    </row>
    <row r="2739" spans="1:19" ht="15.75" customHeight="1" x14ac:dyDescent="0.3">
      <c r="A2739" s="67" t="s">
        <v>2486</v>
      </c>
      <c r="B2739" s="67" t="s">
        <v>41</v>
      </c>
      <c r="C2739" s="68" t="s">
        <v>944</v>
      </c>
      <c r="D2739" s="68"/>
      <c r="E2739" s="69" t="s">
        <v>2562</v>
      </c>
      <c r="F2739" s="63">
        <v>0</v>
      </c>
      <c r="G2739" s="63">
        <v>0</v>
      </c>
      <c r="H2739" s="63">
        <v>0</v>
      </c>
      <c r="I2739" s="112">
        <v>0</v>
      </c>
      <c r="J2739" s="63">
        <v>0</v>
      </c>
      <c r="K2739" s="65">
        <v>119739</v>
      </c>
      <c r="L2739" s="112">
        <v>119739</v>
      </c>
      <c r="M2739" s="63">
        <v>0</v>
      </c>
      <c r="N2739" s="64">
        <v>0</v>
      </c>
      <c r="O2739" s="110">
        <v>119739</v>
      </c>
      <c r="P2739" s="110">
        <v>0</v>
      </c>
      <c r="Q2739" s="110">
        <v>0</v>
      </c>
      <c r="R2739" s="110">
        <v>119739</v>
      </c>
      <c r="S2739" s="110">
        <v>0</v>
      </c>
    </row>
    <row r="2740" spans="1:19" ht="15.75" customHeight="1" x14ac:dyDescent="0.3">
      <c r="A2740" s="67" t="s">
        <v>2486</v>
      </c>
      <c r="B2740" s="67" t="s">
        <v>41</v>
      </c>
      <c r="C2740" s="68" t="s">
        <v>946</v>
      </c>
      <c r="D2740" s="68"/>
      <c r="E2740" s="69" t="s">
        <v>2563</v>
      </c>
      <c r="F2740" s="63">
        <v>0</v>
      </c>
      <c r="G2740" s="63">
        <v>0</v>
      </c>
      <c r="H2740" s="63">
        <v>0</v>
      </c>
      <c r="I2740" s="112">
        <v>0</v>
      </c>
      <c r="J2740" s="63">
        <v>0</v>
      </c>
      <c r="K2740" s="65">
        <v>292273</v>
      </c>
      <c r="L2740" s="112">
        <v>292273</v>
      </c>
      <c r="M2740" s="63">
        <v>0</v>
      </c>
      <c r="N2740" s="64">
        <v>0</v>
      </c>
      <c r="O2740" s="110">
        <v>292273</v>
      </c>
      <c r="P2740" s="110">
        <v>0</v>
      </c>
      <c r="Q2740" s="110">
        <v>0</v>
      </c>
      <c r="R2740" s="110">
        <v>292273</v>
      </c>
      <c r="S2740" s="110">
        <v>0</v>
      </c>
    </row>
    <row r="2741" spans="1:19" ht="15.75" customHeight="1" x14ac:dyDescent="0.3">
      <c r="A2741" s="67" t="s">
        <v>2486</v>
      </c>
      <c r="B2741" s="67" t="s">
        <v>41</v>
      </c>
      <c r="C2741" s="68" t="s">
        <v>950</v>
      </c>
      <c r="D2741" s="68"/>
      <c r="E2741" s="69" t="s">
        <v>2564</v>
      </c>
      <c r="F2741" s="63">
        <v>0</v>
      </c>
      <c r="G2741" s="63">
        <v>0</v>
      </c>
      <c r="H2741" s="63">
        <v>0</v>
      </c>
      <c r="I2741" s="112">
        <v>0</v>
      </c>
      <c r="J2741" s="63">
        <v>0</v>
      </c>
      <c r="K2741" s="65">
        <v>8416335</v>
      </c>
      <c r="L2741" s="112">
        <v>8416335</v>
      </c>
      <c r="M2741" s="63">
        <v>0</v>
      </c>
      <c r="N2741" s="64">
        <v>0</v>
      </c>
      <c r="O2741" s="110">
        <v>8416335</v>
      </c>
      <c r="P2741" s="110">
        <v>0</v>
      </c>
      <c r="Q2741" s="110">
        <v>0</v>
      </c>
      <c r="R2741" s="110">
        <v>8416335</v>
      </c>
      <c r="S2741" s="110">
        <v>0</v>
      </c>
    </row>
    <row r="2742" spans="1:19" ht="15.75" customHeight="1" x14ac:dyDescent="0.3">
      <c r="A2742" s="67" t="s">
        <v>2486</v>
      </c>
      <c r="B2742" s="67" t="s">
        <v>41</v>
      </c>
      <c r="C2742" s="68" t="s">
        <v>952</v>
      </c>
      <c r="D2742" s="68"/>
      <c r="E2742" s="69" t="s">
        <v>953</v>
      </c>
      <c r="F2742" s="63">
        <v>100991.72182410824</v>
      </c>
      <c r="G2742" s="63">
        <v>0</v>
      </c>
      <c r="H2742" s="63">
        <v>0</v>
      </c>
      <c r="I2742" s="112">
        <v>100991.72182410824</v>
      </c>
      <c r="J2742" s="63">
        <v>100991.72182410824</v>
      </c>
      <c r="K2742" s="65">
        <v>2115</v>
      </c>
      <c r="L2742" s="112">
        <v>103106.72182410824</v>
      </c>
      <c r="M2742" s="63">
        <v>219268.27817589176</v>
      </c>
      <c r="N2742" s="64">
        <v>0</v>
      </c>
      <c r="O2742" s="110">
        <v>103106.72182410824</v>
      </c>
      <c r="P2742" s="110">
        <v>0</v>
      </c>
      <c r="Q2742" s="110">
        <v>0</v>
      </c>
      <c r="R2742" s="110">
        <v>103106.72182410824</v>
      </c>
      <c r="S2742" s="110">
        <v>219268.27817589176</v>
      </c>
    </row>
    <row r="2743" spans="1:19" ht="15.75" customHeight="1" x14ac:dyDescent="0.3">
      <c r="A2743" s="67" t="s">
        <v>2486</v>
      </c>
      <c r="B2743" s="67" t="s">
        <v>41</v>
      </c>
      <c r="C2743" s="68" t="s">
        <v>2003</v>
      </c>
      <c r="D2743" s="68"/>
      <c r="E2743" s="69" t="s">
        <v>2565</v>
      </c>
      <c r="F2743" s="63">
        <v>0</v>
      </c>
      <c r="G2743" s="63">
        <v>0</v>
      </c>
      <c r="H2743" s="63">
        <v>0</v>
      </c>
      <c r="I2743" s="112">
        <v>0</v>
      </c>
      <c r="J2743" s="63">
        <v>0</v>
      </c>
      <c r="K2743" s="65">
        <v>1207358</v>
      </c>
      <c r="L2743" s="112">
        <v>1207358</v>
      </c>
      <c r="M2743" s="63">
        <v>0</v>
      </c>
      <c r="N2743" s="64">
        <v>0</v>
      </c>
      <c r="O2743" s="110">
        <v>1207358</v>
      </c>
      <c r="P2743" s="110">
        <v>0</v>
      </c>
      <c r="Q2743" s="110">
        <v>0</v>
      </c>
      <c r="R2743" s="110">
        <v>1207358</v>
      </c>
      <c r="S2743" s="110">
        <v>0</v>
      </c>
    </row>
    <row r="2744" spans="1:19" ht="15.75" customHeight="1" x14ac:dyDescent="0.3">
      <c r="A2744" s="67" t="s">
        <v>2486</v>
      </c>
      <c r="B2744" s="67" t="s">
        <v>41</v>
      </c>
      <c r="C2744" s="68" t="s">
        <v>2005</v>
      </c>
      <c r="D2744" s="68"/>
      <c r="E2744" s="69" t="s">
        <v>2006</v>
      </c>
      <c r="F2744" s="63">
        <v>2574.7748975639911</v>
      </c>
      <c r="G2744" s="63">
        <v>0</v>
      </c>
      <c r="H2744" s="63">
        <v>0</v>
      </c>
      <c r="I2744" s="112">
        <v>2574.7748975639911</v>
      </c>
      <c r="J2744" s="63">
        <v>2574.7748975639911</v>
      </c>
      <c r="K2744" s="65">
        <v>1814</v>
      </c>
      <c r="L2744" s="112">
        <v>4388.7748975639915</v>
      </c>
      <c r="M2744" s="63">
        <v>5590.2251024360085</v>
      </c>
      <c r="N2744" s="64">
        <v>0</v>
      </c>
      <c r="O2744" s="110">
        <v>4388.7748975639915</v>
      </c>
      <c r="P2744" s="110">
        <v>0</v>
      </c>
      <c r="Q2744" s="110">
        <v>0</v>
      </c>
      <c r="R2744" s="110">
        <v>4388.7748975639915</v>
      </c>
      <c r="S2744" s="110">
        <v>5590.2251024360085</v>
      </c>
    </row>
    <row r="2745" spans="1:19" ht="15.75" customHeight="1" x14ac:dyDescent="0.3">
      <c r="A2745" s="67" t="s">
        <v>2486</v>
      </c>
      <c r="B2745" s="67" t="s">
        <v>41</v>
      </c>
      <c r="C2745" s="68" t="s">
        <v>2009</v>
      </c>
      <c r="D2745" s="68"/>
      <c r="E2745" s="69" t="s">
        <v>2010</v>
      </c>
      <c r="F2745" s="63">
        <v>22340149.590327233</v>
      </c>
      <c r="G2745" s="63">
        <v>312116473.99580723</v>
      </c>
      <c r="H2745" s="63">
        <v>0</v>
      </c>
      <c r="I2745" s="112">
        <v>334456623.58613443</v>
      </c>
      <c r="J2745" s="63">
        <v>22340149.590327233</v>
      </c>
      <c r="K2745" s="65">
        <v>408031158.40000004</v>
      </c>
      <c r="L2745" s="112">
        <v>430371307.99032724</v>
      </c>
      <c r="M2745" s="63">
        <v>48503838.199672759</v>
      </c>
      <c r="N2745" s="64">
        <v>334456624</v>
      </c>
      <c r="O2745" s="110">
        <v>95914683.990327239</v>
      </c>
      <c r="P2745" s="110">
        <v>0</v>
      </c>
      <c r="Q2745" s="110">
        <v>0</v>
      </c>
      <c r="R2745" s="110">
        <v>95914683.990327239</v>
      </c>
      <c r="S2745" s="110">
        <v>48503838.199672759</v>
      </c>
    </row>
    <row r="2746" spans="1:19" ht="15.75" customHeight="1" x14ac:dyDescent="0.3">
      <c r="A2746" s="67" t="s">
        <v>2486</v>
      </c>
      <c r="B2746" s="67" t="s">
        <v>41</v>
      </c>
      <c r="C2746" s="68" t="s">
        <v>2011</v>
      </c>
      <c r="D2746" s="68"/>
      <c r="E2746" s="69" t="s">
        <v>2566</v>
      </c>
      <c r="F2746" s="63">
        <v>0</v>
      </c>
      <c r="G2746" s="63">
        <v>0</v>
      </c>
      <c r="H2746" s="63">
        <v>0</v>
      </c>
      <c r="I2746" s="112">
        <v>0</v>
      </c>
      <c r="J2746" s="63">
        <v>0</v>
      </c>
      <c r="K2746" s="65">
        <v>5478315</v>
      </c>
      <c r="L2746" s="112">
        <v>5478315</v>
      </c>
      <c r="M2746" s="63">
        <v>0</v>
      </c>
      <c r="N2746" s="64">
        <v>0</v>
      </c>
      <c r="O2746" s="110">
        <v>5478315</v>
      </c>
      <c r="P2746" s="110">
        <v>0</v>
      </c>
      <c r="Q2746" s="110">
        <v>0</v>
      </c>
      <c r="R2746" s="110">
        <v>5478315</v>
      </c>
      <c r="S2746" s="110">
        <v>0</v>
      </c>
    </row>
    <row r="2747" spans="1:19" ht="15.75" customHeight="1" x14ac:dyDescent="0.3">
      <c r="A2747" s="67" t="s">
        <v>2486</v>
      </c>
      <c r="B2747" s="67" t="s">
        <v>41</v>
      </c>
      <c r="C2747" s="68" t="s">
        <v>2013</v>
      </c>
      <c r="D2747" s="68"/>
      <c r="E2747" s="69" t="s">
        <v>2014</v>
      </c>
      <c r="F2747" s="63">
        <v>1086.0409978212351</v>
      </c>
      <c r="G2747" s="63">
        <v>0</v>
      </c>
      <c r="H2747" s="63">
        <v>0</v>
      </c>
      <c r="I2747" s="112">
        <v>1086.0409978212351</v>
      </c>
      <c r="J2747" s="63">
        <v>1086.0409978212351</v>
      </c>
      <c r="K2747" s="65">
        <v>780393.94</v>
      </c>
      <c r="L2747" s="112">
        <v>781479.9809978212</v>
      </c>
      <c r="M2747" s="63">
        <v>2357.9590021787649</v>
      </c>
      <c r="N2747" s="64">
        <v>0</v>
      </c>
      <c r="O2747" s="110">
        <v>781479.9809978212</v>
      </c>
      <c r="P2747" s="110">
        <v>0</v>
      </c>
      <c r="Q2747" s="110">
        <v>0</v>
      </c>
      <c r="R2747" s="110">
        <v>781479.9809978212</v>
      </c>
      <c r="S2747" s="110">
        <v>2357.9590021787649</v>
      </c>
    </row>
    <row r="2748" spans="1:19" ht="15.75" customHeight="1" x14ac:dyDescent="0.3">
      <c r="A2748" s="67" t="s">
        <v>2486</v>
      </c>
      <c r="B2748" s="67" t="s">
        <v>41</v>
      </c>
      <c r="C2748" s="68" t="s">
        <v>2015</v>
      </c>
      <c r="D2748" s="68"/>
      <c r="E2748" s="69" t="s">
        <v>2567</v>
      </c>
      <c r="F2748" s="63">
        <v>0</v>
      </c>
      <c r="G2748" s="63">
        <v>0</v>
      </c>
      <c r="H2748" s="63">
        <v>0</v>
      </c>
      <c r="I2748" s="112">
        <v>0</v>
      </c>
      <c r="J2748" s="63">
        <v>0</v>
      </c>
      <c r="K2748" s="65">
        <v>41610</v>
      </c>
      <c r="L2748" s="112">
        <v>41610</v>
      </c>
      <c r="M2748" s="63">
        <v>0</v>
      </c>
      <c r="N2748" s="64">
        <v>0</v>
      </c>
      <c r="O2748" s="110">
        <v>41610</v>
      </c>
      <c r="P2748" s="110">
        <v>0</v>
      </c>
      <c r="Q2748" s="110">
        <v>0</v>
      </c>
      <c r="R2748" s="110">
        <v>41610</v>
      </c>
      <c r="S2748" s="110">
        <v>0</v>
      </c>
    </row>
    <row r="2749" spans="1:19" ht="15.75" customHeight="1" x14ac:dyDescent="0.3">
      <c r="A2749" s="67" t="s">
        <v>2486</v>
      </c>
      <c r="B2749" s="67" t="s">
        <v>41</v>
      </c>
      <c r="C2749" s="68" t="s">
        <v>2429</v>
      </c>
      <c r="D2749" s="68"/>
      <c r="E2749" s="69" t="s">
        <v>2430</v>
      </c>
      <c r="F2749" s="63">
        <v>913997.47185511491</v>
      </c>
      <c r="G2749" s="63">
        <v>0</v>
      </c>
      <c r="H2749" s="63">
        <v>0</v>
      </c>
      <c r="I2749" s="112">
        <v>913997.47185511491</v>
      </c>
      <c r="J2749" s="63">
        <v>913997.47185511491</v>
      </c>
      <c r="K2749" s="65">
        <v>41483887.789999999</v>
      </c>
      <c r="L2749" s="112">
        <v>42397885.261855111</v>
      </c>
      <c r="M2749" s="63">
        <v>1984426.5281448851</v>
      </c>
      <c r="N2749" s="64">
        <v>913997</v>
      </c>
      <c r="O2749" s="110">
        <v>41483888.261855111</v>
      </c>
      <c r="P2749" s="110">
        <v>0</v>
      </c>
      <c r="Q2749" s="110">
        <v>0</v>
      </c>
      <c r="R2749" s="110">
        <v>41483888.261855111</v>
      </c>
      <c r="S2749" s="110">
        <v>1984426.5281448851</v>
      </c>
    </row>
    <row r="2750" spans="1:19" ht="15.75" customHeight="1" x14ac:dyDescent="0.3">
      <c r="A2750" s="67" t="s">
        <v>2486</v>
      </c>
      <c r="B2750" s="67" t="s">
        <v>41</v>
      </c>
      <c r="C2750" s="68" t="s">
        <v>2019</v>
      </c>
      <c r="D2750" s="68"/>
      <c r="E2750" s="69" t="s">
        <v>2020</v>
      </c>
      <c r="F2750" s="63">
        <v>3393662.2975006206</v>
      </c>
      <c r="G2750" s="63">
        <v>5002765.8156373855</v>
      </c>
      <c r="H2750" s="63">
        <v>0</v>
      </c>
      <c r="I2750" s="112">
        <v>8396428.1131380051</v>
      </c>
      <c r="J2750" s="63">
        <v>3393662.2975006206</v>
      </c>
      <c r="K2750" s="65">
        <v>12127051.999999998</v>
      </c>
      <c r="L2750" s="112">
        <v>15520714.297500618</v>
      </c>
      <c r="M2750" s="63">
        <v>7368153.30249938</v>
      </c>
      <c r="N2750" s="64">
        <v>8396427.8200000003</v>
      </c>
      <c r="O2750" s="110">
        <v>7124286.4775006175</v>
      </c>
      <c r="P2750" s="110">
        <v>0</v>
      </c>
      <c r="Q2750" s="110">
        <v>0</v>
      </c>
      <c r="R2750" s="110">
        <v>7124286.4775006175</v>
      </c>
      <c r="S2750" s="110">
        <v>7368153.30249938</v>
      </c>
    </row>
    <row r="2751" spans="1:19" ht="15.75" customHeight="1" x14ac:dyDescent="0.3">
      <c r="A2751" s="67" t="s">
        <v>2486</v>
      </c>
      <c r="B2751" s="67" t="s">
        <v>41</v>
      </c>
      <c r="C2751" s="68" t="s">
        <v>2021</v>
      </c>
      <c r="D2751" s="68"/>
      <c r="E2751" s="69" t="s">
        <v>2022</v>
      </c>
      <c r="F2751" s="63">
        <v>9019299.0500000007</v>
      </c>
      <c r="G2751" s="63">
        <v>29669804.431037605</v>
      </c>
      <c r="H2751" s="63">
        <v>0</v>
      </c>
      <c r="I2751" s="112">
        <v>38689103.481037602</v>
      </c>
      <c r="J2751" s="63">
        <v>9019299.0500000007</v>
      </c>
      <c r="K2751" s="65">
        <v>6930127</v>
      </c>
      <c r="L2751" s="112">
        <v>15949426.050000001</v>
      </c>
      <c r="M2751" s="63">
        <v>0</v>
      </c>
      <c r="N2751" s="64">
        <v>14358110.050000001</v>
      </c>
      <c r="O2751" s="110">
        <v>1591316</v>
      </c>
      <c r="P2751" s="110">
        <v>0</v>
      </c>
      <c r="Q2751" s="110">
        <v>0</v>
      </c>
      <c r="R2751" s="110">
        <v>1591316</v>
      </c>
      <c r="S2751" s="110">
        <v>0</v>
      </c>
    </row>
    <row r="2752" spans="1:19" ht="15.75" customHeight="1" x14ac:dyDescent="0.3">
      <c r="A2752" s="67" t="s">
        <v>2486</v>
      </c>
      <c r="B2752" s="67" t="s">
        <v>41</v>
      </c>
      <c r="C2752" s="68" t="s">
        <v>2025</v>
      </c>
      <c r="D2752" s="68"/>
      <c r="E2752" s="69" t="s">
        <v>2026</v>
      </c>
      <c r="F2752" s="63">
        <v>30513.930082651972</v>
      </c>
      <c r="G2752" s="63">
        <v>0</v>
      </c>
      <c r="H2752" s="63">
        <v>0</v>
      </c>
      <c r="I2752" s="112">
        <v>30513.930082651972</v>
      </c>
      <c r="J2752" s="63">
        <v>30513.930082651972</v>
      </c>
      <c r="K2752" s="65">
        <v>145101.67000000001</v>
      </c>
      <c r="L2752" s="112">
        <v>175615.60008265197</v>
      </c>
      <c r="M2752" s="63">
        <v>66250.349917348023</v>
      </c>
      <c r="N2752" s="64">
        <v>0</v>
      </c>
      <c r="O2752" s="110">
        <v>175615.60008265197</v>
      </c>
      <c r="P2752" s="110">
        <v>0</v>
      </c>
      <c r="Q2752" s="110">
        <v>0</v>
      </c>
      <c r="R2752" s="110">
        <v>175615.60008265197</v>
      </c>
      <c r="S2752" s="110">
        <v>66250.349917348023</v>
      </c>
    </row>
    <row r="2753" spans="1:19" ht="15.75" customHeight="1" x14ac:dyDescent="0.3">
      <c r="A2753" s="67" t="s">
        <v>2486</v>
      </c>
      <c r="B2753" s="67" t="s">
        <v>41</v>
      </c>
      <c r="C2753" s="68" t="s">
        <v>2027</v>
      </c>
      <c r="D2753" s="68"/>
      <c r="E2753" s="69" t="s">
        <v>2028</v>
      </c>
      <c r="F2753" s="63">
        <v>36904484.625955582</v>
      </c>
      <c r="G2753" s="63">
        <v>373749186.39272577</v>
      </c>
      <c r="H2753" s="63">
        <v>0</v>
      </c>
      <c r="I2753" s="112">
        <v>410653671.01868135</v>
      </c>
      <c r="J2753" s="63">
        <v>36904484.625955582</v>
      </c>
      <c r="K2753" s="65">
        <v>242221864.81</v>
      </c>
      <c r="L2753" s="112">
        <v>279126349.43595558</v>
      </c>
      <c r="M2753" s="63">
        <v>15755103.214044392</v>
      </c>
      <c r="N2753" s="64">
        <v>276476311.64999998</v>
      </c>
      <c r="O2753" s="110">
        <v>2650037.7859556079</v>
      </c>
      <c r="P2753" s="110">
        <v>0</v>
      </c>
      <c r="Q2753" s="110">
        <v>0</v>
      </c>
      <c r="R2753" s="110">
        <v>2650037.7859556079</v>
      </c>
      <c r="S2753" s="110">
        <v>15755103.214044392</v>
      </c>
    </row>
    <row r="2754" spans="1:19" ht="15.75" customHeight="1" x14ac:dyDescent="0.3">
      <c r="A2754" s="67" t="s">
        <v>2486</v>
      </c>
      <c r="B2754" s="67" t="s">
        <v>41</v>
      </c>
      <c r="C2754" s="68" t="s">
        <v>2029</v>
      </c>
      <c r="D2754" s="68"/>
      <c r="E2754" s="69" t="s">
        <v>2030</v>
      </c>
      <c r="F2754" s="63">
        <v>47024.88</v>
      </c>
      <c r="G2754" s="63">
        <v>88383.581502022658</v>
      </c>
      <c r="H2754" s="63">
        <v>0</v>
      </c>
      <c r="I2754" s="112">
        <v>135408.46150202266</v>
      </c>
      <c r="J2754" s="63">
        <v>47024.88</v>
      </c>
      <c r="K2754" s="65">
        <v>38748093</v>
      </c>
      <c r="L2754" s="112">
        <v>38795117.880000003</v>
      </c>
      <c r="M2754" s="63">
        <v>0</v>
      </c>
      <c r="N2754" s="64">
        <v>135408.46</v>
      </c>
      <c r="O2754" s="110">
        <v>38659709.420000002</v>
      </c>
      <c r="P2754" s="110">
        <v>0</v>
      </c>
      <c r="Q2754" s="110">
        <v>0</v>
      </c>
      <c r="R2754" s="110">
        <v>38659709.420000002</v>
      </c>
      <c r="S2754" s="110">
        <v>0</v>
      </c>
    </row>
    <row r="2755" spans="1:19" ht="15.75" customHeight="1" x14ac:dyDescent="0.3">
      <c r="A2755" s="67" t="s">
        <v>2486</v>
      </c>
      <c r="B2755" s="67" t="s">
        <v>41</v>
      </c>
      <c r="C2755" s="68" t="s">
        <v>2031</v>
      </c>
      <c r="D2755" s="68"/>
      <c r="E2755" s="69" t="s">
        <v>2032</v>
      </c>
      <c r="F2755" s="63">
        <v>7586628.0867818147</v>
      </c>
      <c r="G2755" s="63">
        <v>188094185.02742514</v>
      </c>
      <c r="H2755" s="63">
        <v>0</v>
      </c>
      <c r="I2755" s="112">
        <v>195680813.11420697</v>
      </c>
      <c r="J2755" s="63">
        <v>7586628.0867818147</v>
      </c>
      <c r="K2755" s="65">
        <v>129444045.53999999</v>
      </c>
      <c r="L2755" s="112">
        <v>137030673.62678182</v>
      </c>
      <c r="M2755" s="63">
        <v>16471715.183218181</v>
      </c>
      <c r="N2755" s="64">
        <v>149029641.06</v>
      </c>
      <c r="O2755" s="110">
        <v>-11998967.433218181</v>
      </c>
      <c r="P2755" s="110">
        <v>-11998967.433218181</v>
      </c>
      <c r="Q2755" s="110">
        <v>11998967.433218181</v>
      </c>
      <c r="R2755" s="110">
        <v>0</v>
      </c>
      <c r="S2755" s="110">
        <v>4472747.75</v>
      </c>
    </row>
    <row r="2756" spans="1:19" ht="15.75" customHeight="1" x14ac:dyDescent="0.3">
      <c r="A2756" s="67" t="s">
        <v>2486</v>
      </c>
      <c r="B2756" s="67" t="s">
        <v>41</v>
      </c>
      <c r="C2756" s="68" t="s">
        <v>956</v>
      </c>
      <c r="D2756" s="68"/>
      <c r="E2756" s="69" t="s">
        <v>2568</v>
      </c>
      <c r="F2756" s="63">
        <v>0</v>
      </c>
      <c r="G2756" s="63">
        <v>0</v>
      </c>
      <c r="H2756" s="63">
        <v>0</v>
      </c>
      <c r="I2756" s="112">
        <v>0</v>
      </c>
      <c r="J2756" s="63">
        <v>0</v>
      </c>
      <c r="K2756" s="65">
        <v>59755</v>
      </c>
      <c r="L2756" s="112">
        <v>59755</v>
      </c>
      <c r="M2756" s="63">
        <v>0</v>
      </c>
      <c r="N2756" s="64">
        <v>0</v>
      </c>
      <c r="O2756" s="110">
        <v>59755</v>
      </c>
      <c r="P2756" s="110">
        <v>0</v>
      </c>
      <c r="Q2756" s="110">
        <v>0</v>
      </c>
      <c r="R2756" s="110">
        <v>59755</v>
      </c>
      <c r="S2756" s="110">
        <v>0</v>
      </c>
    </row>
    <row r="2757" spans="1:19" ht="15.75" customHeight="1" x14ac:dyDescent="0.3">
      <c r="A2757" s="67" t="s">
        <v>2486</v>
      </c>
      <c r="B2757" s="67" t="s">
        <v>41</v>
      </c>
      <c r="C2757" s="68" t="s">
        <v>2037</v>
      </c>
      <c r="D2757" s="68"/>
      <c r="E2757" s="69" t="s">
        <v>2569</v>
      </c>
      <c r="F2757" s="63">
        <v>0</v>
      </c>
      <c r="G2757" s="63">
        <v>0</v>
      </c>
      <c r="H2757" s="63">
        <v>0</v>
      </c>
      <c r="I2757" s="112">
        <v>0</v>
      </c>
      <c r="J2757" s="63">
        <v>0</v>
      </c>
      <c r="K2757" s="65">
        <v>185533.27</v>
      </c>
      <c r="L2757" s="112">
        <v>185533.27</v>
      </c>
      <c r="M2757" s="63">
        <v>0</v>
      </c>
      <c r="N2757" s="64">
        <v>0</v>
      </c>
      <c r="O2757" s="110">
        <v>185533.27</v>
      </c>
      <c r="P2757" s="110">
        <v>0</v>
      </c>
      <c r="Q2757" s="110">
        <v>0</v>
      </c>
      <c r="R2757" s="110">
        <v>185533.27</v>
      </c>
      <c r="S2757" s="110">
        <v>0</v>
      </c>
    </row>
    <row r="2758" spans="1:19" ht="15.75" customHeight="1" x14ac:dyDescent="0.3">
      <c r="A2758" s="67" t="s">
        <v>2486</v>
      </c>
      <c r="B2758" s="67" t="s">
        <v>41</v>
      </c>
      <c r="C2758" s="68" t="s">
        <v>2431</v>
      </c>
      <c r="D2758" s="68"/>
      <c r="E2758" s="69" t="s">
        <v>2432</v>
      </c>
      <c r="F2758" s="63">
        <v>515061.19793898973</v>
      </c>
      <c r="G2758" s="63">
        <v>0</v>
      </c>
      <c r="H2758" s="63">
        <v>0</v>
      </c>
      <c r="I2758" s="112">
        <v>515061.19793898973</v>
      </c>
      <c r="J2758" s="63">
        <v>515061.19793898973</v>
      </c>
      <c r="K2758" s="65">
        <v>12479797.66</v>
      </c>
      <c r="L2758" s="112">
        <v>12994858.85793899</v>
      </c>
      <c r="M2758" s="63">
        <v>1116906.4220610103</v>
      </c>
      <c r="N2758" s="64">
        <v>515061.2</v>
      </c>
      <c r="O2758" s="110">
        <v>12479797.657938991</v>
      </c>
      <c r="P2758" s="110">
        <v>0</v>
      </c>
      <c r="Q2758" s="110">
        <v>0</v>
      </c>
      <c r="R2758" s="110">
        <v>12479797.657938991</v>
      </c>
      <c r="S2758" s="110">
        <v>1116906.4220610103</v>
      </c>
    </row>
    <row r="2759" spans="1:19" ht="15.75" customHeight="1" x14ac:dyDescent="0.3">
      <c r="A2759" s="67" t="s">
        <v>2486</v>
      </c>
      <c r="B2759" s="67" t="s">
        <v>41</v>
      </c>
      <c r="C2759" s="68" t="s">
        <v>960</v>
      </c>
      <c r="D2759" s="68"/>
      <c r="E2759" s="69" t="s">
        <v>961</v>
      </c>
      <c r="F2759" s="63">
        <v>19618846.144789964</v>
      </c>
      <c r="G2759" s="63">
        <v>47018364.76914674</v>
      </c>
      <c r="H2759" s="63">
        <v>0</v>
      </c>
      <c r="I2759" s="112">
        <v>66637210.913936704</v>
      </c>
      <c r="J2759" s="63">
        <v>19618846.144789964</v>
      </c>
      <c r="K2759" s="65">
        <v>108810235.13</v>
      </c>
      <c r="L2759" s="112">
        <v>128429081.27478996</v>
      </c>
      <c r="M2759" s="63">
        <v>15321477.915210038</v>
      </c>
      <c r="N2759" s="64">
        <v>66637210.909999996</v>
      </c>
      <c r="O2759" s="110">
        <v>61791870.364789963</v>
      </c>
      <c r="P2759" s="110">
        <v>0</v>
      </c>
      <c r="Q2759" s="110">
        <v>0</v>
      </c>
      <c r="R2759" s="110">
        <v>61791870.364789963</v>
      </c>
      <c r="S2759" s="110">
        <v>15321477.915210038</v>
      </c>
    </row>
    <row r="2760" spans="1:19" ht="15.75" customHeight="1" x14ac:dyDescent="0.3">
      <c r="A2760" s="67" t="s">
        <v>2486</v>
      </c>
      <c r="B2760" s="67" t="s">
        <v>41</v>
      </c>
      <c r="C2760" s="68" t="s">
        <v>2041</v>
      </c>
      <c r="D2760" s="68"/>
      <c r="E2760" s="69" t="s">
        <v>2042</v>
      </c>
      <c r="F2760" s="63">
        <v>6601.6999999999989</v>
      </c>
      <c r="G2760" s="63">
        <v>0</v>
      </c>
      <c r="H2760" s="63">
        <v>0</v>
      </c>
      <c r="I2760" s="112">
        <v>6601.6999999999989</v>
      </c>
      <c r="J2760" s="63">
        <v>6601.6999999999989</v>
      </c>
      <c r="K2760" s="65">
        <v>0</v>
      </c>
      <c r="L2760" s="112">
        <v>6601.6999999999989</v>
      </c>
      <c r="M2760" s="63">
        <v>0</v>
      </c>
      <c r="N2760" s="64">
        <v>6601.7</v>
      </c>
      <c r="O2760" s="110">
        <v>0</v>
      </c>
      <c r="P2760" s="110">
        <v>0</v>
      </c>
      <c r="Q2760" s="110">
        <v>0</v>
      </c>
      <c r="R2760" s="110">
        <v>0</v>
      </c>
      <c r="S2760" s="110">
        <v>0</v>
      </c>
    </row>
    <row r="2761" spans="1:19" ht="15.75" customHeight="1" x14ac:dyDescent="0.3">
      <c r="A2761" s="67" t="s">
        <v>2486</v>
      </c>
      <c r="B2761" s="67" t="s">
        <v>41</v>
      </c>
      <c r="C2761" s="68" t="s">
        <v>2043</v>
      </c>
      <c r="D2761" s="68"/>
      <c r="E2761" s="69" t="s">
        <v>2044</v>
      </c>
      <c r="F2761" s="63">
        <v>1501321.7708207662</v>
      </c>
      <c r="G2761" s="63">
        <v>2157106.7732344372</v>
      </c>
      <c r="H2761" s="63">
        <v>0</v>
      </c>
      <c r="I2761" s="112">
        <v>3658428.5440552034</v>
      </c>
      <c r="J2761" s="63">
        <v>1501321.7708207662</v>
      </c>
      <c r="K2761" s="65">
        <v>25159</v>
      </c>
      <c r="L2761" s="112">
        <v>1526480.7708207662</v>
      </c>
      <c r="M2761" s="63">
        <v>3259596.2691792333</v>
      </c>
      <c r="N2761" s="64">
        <v>0</v>
      </c>
      <c r="O2761" s="110">
        <v>1526480.7708207662</v>
      </c>
      <c r="P2761" s="110">
        <v>0</v>
      </c>
      <c r="Q2761" s="110">
        <v>0</v>
      </c>
      <c r="R2761" s="110">
        <v>1526480.7708207662</v>
      </c>
      <c r="S2761" s="110">
        <v>3259596.2691792333</v>
      </c>
    </row>
    <row r="2762" spans="1:19" ht="15.75" customHeight="1" x14ac:dyDescent="0.3">
      <c r="A2762" s="67" t="s">
        <v>2486</v>
      </c>
      <c r="B2762" s="67" t="s">
        <v>41</v>
      </c>
      <c r="C2762" s="68" t="s">
        <v>2045</v>
      </c>
      <c r="D2762" s="68"/>
      <c r="E2762" s="69" t="s">
        <v>2046</v>
      </c>
      <c r="F2762" s="63">
        <v>7605.4404138944683</v>
      </c>
      <c r="G2762" s="63">
        <v>0</v>
      </c>
      <c r="H2762" s="63">
        <v>0</v>
      </c>
      <c r="I2762" s="112">
        <v>7605.4404138944683</v>
      </c>
      <c r="J2762" s="63">
        <v>7605.4404138944683</v>
      </c>
      <c r="K2762" s="65">
        <v>2697836</v>
      </c>
      <c r="L2762" s="112">
        <v>2705441.4404138946</v>
      </c>
      <c r="M2762" s="63">
        <v>16512.559586105534</v>
      </c>
      <c r="N2762" s="64">
        <v>0</v>
      </c>
      <c r="O2762" s="110">
        <v>2705441.4404138946</v>
      </c>
      <c r="P2762" s="110">
        <v>0</v>
      </c>
      <c r="Q2762" s="110">
        <v>0</v>
      </c>
      <c r="R2762" s="110">
        <v>2705441.4404138946</v>
      </c>
      <c r="S2762" s="110">
        <v>16512.559586105534</v>
      </c>
    </row>
    <row r="2763" spans="1:19" ht="15.75" customHeight="1" x14ac:dyDescent="0.3">
      <c r="A2763" s="67" t="s">
        <v>2486</v>
      </c>
      <c r="B2763" s="67" t="s">
        <v>41</v>
      </c>
      <c r="C2763" s="68" t="s">
        <v>2047</v>
      </c>
      <c r="D2763" s="68"/>
      <c r="E2763" s="69" t="s">
        <v>2048</v>
      </c>
      <c r="F2763" s="63">
        <v>61829.915947968999</v>
      </c>
      <c r="G2763" s="63">
        <v>0</v>
      </c>
      <c r="H2763" s="63">
        <v>0</v>
      </c>
      <c r="I2763" s="112">
        <v>61829.915947968999</v>
      </c>
      <c r="J2763" s="63">
        <v>61829.915947968999</v>
      </c>
      <c r="K2763" s="65">
        <v>207082.40000000002</v>
      </c>
      <c r="L2763" s="112">
        <v>268912.31594796904</v>
      </c>
      <c r="M2763" s="63">
        <v>134242.08405203099</v>
      </c>
      <c r="N2763" s="64">
        <v>0</v>
      </c>
      <c r="O2763" s="110">
        <v>268912.31594796904</v>
      </c>
      <c r="P2763" s="110">
        <v>0</v>
      </c>
      <c r="Q2763" s="110">
        <v>0</v>
      </c>
      <c r="R2763" s="110">
        <v>268912.31594796904</v>
      </c>
      <c r="S2763" s="110">
        <v>134242.08405203099</v>
      </c>
    </row>
    <row r="2764" spans="1:19" ht="15.75" customHeight="1" x14ac:dyDescent="0.3">
      <c r="A2764" s="67" t="s">
        <v>2486</v>
      </c>
      <c r="B2764" s="67" t="s">
        <v>41</v>
      </c>
      <c r="C2764" s="68" t="s">
        <v>2049</v>
      </c>
      <c r="D2764" s="68"/>
      <c r="E2764" s="69" t="s">
        <v>2050</v>
      </c>
      <c r="F2764" s="63">
        <v>3489271.1399999997</v>
      </c>
      <c r="G2764" s="63">
        <v>3614289.7080544895</v>
      </c>
      <c r="H2764" s="63">
        <v>0</v>
      </c>
      <c r="I2764" s="112">
        <v>7103560.8480544891</v>
      </c>
      <c r="J2764" s="63">
        <v>3489271.1399999997</v>
      </c>
      <c r="K2764" s="65">
        <v>1758341.9700000007</v>
      </c>
      <c r="L2764" s="112">
        <v>5247613.1100000003</v>
      </c>
      <c r="M2764" s="63">
        <v>0</v>
      </c>
      <c r="N2764" s="64">
        <v>5168525.1100000003</v>
      </c>
      <c r="O2764" s="110">
        <v>79088</v>
      </c>
      <c r="P2764" s="110">
        <v>0</v>
      </c>
      <c r="Q2764" s="110">
        <v>0</v>
      </c>
      <c r="R2764" s="110">
        <v>79088</v>
      </c>
      <c r="S2764" s="110">
        <v>0</v>
      </c>
    </row>
    <row r="2765" spans="1:19" ht="15.75" customHeight="1" x14ac:dyDescent="0.3">
      <c r="A2765" s="67" t="s">
        <v>2486</v>
      </c>
      <c r="B2765" s="67" t="s">
        <v>41</v>
      </c>
      <c r="C2765" s="68" t="s">
        <v>2051</v>
      </c>
      <c r="D2765" s="68"/>
      <c r="E2765" s="69" t="s">
        <v>2052</v>
      </c>
      <c r="F2765" s="63">
        <v>83131.014485084743</v>
      </c>
      <c r="G2765" s="63">
        <v>0</v>
      </c>
      <c r="H2765" s="63">
        <v>0</v>
      </c>
      <c r="I2765" s="112">
        <v>83131.014485084743</v>
      </c>
      <c r="J2765" s="63">
        <v>83131.014485084743</v>
      </c>
      <c r="K2765" s="65">
        <v>2245091</v>
      </c>
      <c r="L2765" s="112">
        <v>2328222.0144850849</v>
      </c>
      <c r="M2765" s="63">
        <v>180489.98551491526</v>
      </c>
      <c r="N2765" s="64">
        <v>0</v>
      </c>
      <c r="O2765" s="110">
        <v>2328222.0144850849</v>
      </c>
      <c r="P2765" s="110">
        <v>0</v>
      </c>
      <c r="Q2765" s="110">
        <v>0</v>
      </c>
      <c r="R2765" s="110">
        <v>2328222.0144850849</v>
      </c>
      <c r="S2765" s="110">
        <v>180489.98551491526</v>
      </c>
    </row>
    <row r="2766" spans="1:19" ht="15.75" customHeight="1" x14ac:dyDescent="0.3">
      <c r="A2766" s="67" t="s">
        <v>2486</v>
      </c>
      <c r="B2766" s="67" t="s">
        <v>41</v>
      </c>
      <c r="C2766" s="68" t="s">
        <v>970</v>
      </c>
      <c r="D2766" s="68"/>
      <c r="E2766" s="69" t="s">
        <v>2570</v>
      </c>
      <c r="F2766" s="63">
        <v>0</v>
      </c>
      <c r="G2766" s="63">
        <v>0</v>
      </c>
      <c r="H2766" s="63">
        <v>0</v>
      </c>
      <c r="I2766" s="112">
        <v>0</v>
      </c>
      <c r="J2766" s="63">
        <v>0</v>
      </c>
      <c r="K2766" s="65">
        <v>16293115.16</v>
      </c>
      <c r="L2766" s="112">
        <v>16293115.16</v>
      </c>
      <c r="M2766" s="63">
        <v>0</v>
      </c>
      <c r="N2766" s="64">
        <v>0</v>
      </c>
      <c r="O2766" s="110">
        <v>16293115.16</v>
      </c>
      <c r="P2766" s="110">
        <v>0</v>
      </c>
      <c r="Q2766" s="110">
        <v>0</v>
      </c>
      <c r="R2766" s="110">
        <v>16293115.16</v>
      </c>
      <c r="S2766" s="110">
        <v>0</v>
      </c>
    </row>
    <row r="2767" spans="1:19" ht="15.75" customHeight="1" x14ac:dyDescent="0.3">
      <c r="A2767" s="67" t="s">
        <v>2486</v>
      </c>
      <c r="B2767" s="67" t="s">
        <v>41</v>
      </c>
      <c r="C2767" s="68" t="s">
        <v>2433</v>
      </c>
      <c r="D2767" s="68"/>
      <c r="E2767" s="69" t="s">
        <v>2434</v>
      </c>
      <c r="F2767" s="63">
        <v>778949927.19000006</v>
      </c>
      <c r="G2767" s="63">
        <v>410388634.86027491</v>
      </c>
      <c r="H2767" s="63">
        <v>0</v>
      </c>
      <c r="I2767" s="112">
        <v>1189338562.0502748</v>
      </c>
      <c r="J2767" s="63">
        <v>778949927.19000006</v>
      </c>
      <c r="K2767" s="65">
        <v>397241959.6099999</v>
      </c>
      <c r="L2767" s="112">
        <v>1176191886.8</v>
      </c>
      <c r="M2767" s="63">
        <v>0</v>
      </c>
      <c r="N2767" s="64">
        <v>1175883390.8</v>
      </c>
      <c r="O2767" s="110">
        <v>308496</v>
      </c>
      <c r="P2767" s="110">
        <v>0</v>
      </c>
      <c r="Q2767" s="110">
        <v>0</v>
      </c>
      <c r="R2767" s="110">
        <v>308496</v>
      </c>
      <c r="S2767" s="110">
        <v>0</v>
      </c>
    </row>
    <row r="2768" spans="1:19" ht="15.75" customHeight="1" x14ac:dyDescent="0.3">
      <c r="A2768" s="67" t="s">
        <v>2486</v>
      </c>
      <c r="B2768" s="67" t="s">
        <v>43</v>
      </c>
      <c r="C2768" s="68" t="s">
        <v>235</v>
      </c>
      <c r="D2768" s="68"/>
      <c r="E2768" s="69" t="s">
        <v>43</v>
      </c>
      <c r="F2768" s="63">
        <v>381191160.23328638</v>
      </c>
      <c r="G2768" s="63">
        <v>3291274574.920723</v>
      </c>
      <c r="H2768" s="63">
        <v>0</v>
      </c>
      <c r="I2768" s="112">
        <v>3672465735.1540093</v>
      </c>
      <c r="J2768" s="63">
        <v>381191160.23328638</v>
      </c>
      <c r="K2768" s="65">
        <v>1655879454.5099998</v>
      </c>
      <c r="L2768" s="112">
        <v>2037070614.7432861</v>
      </c>
      <c r="M2768" s="63">
        <v>827623570.03671384</v>
      </c>
      <c r="N2768" s="64">
        <v>2814945503.7799997</v>
      </c>
      <c r="O2768" s="110">
        <v>-777874889.0367136</v>
      </c>
      <c r="P2768" s="110">
        <v>-777874889.0367136</v>
      </c>
      <c r="Q2768" s="110">
        <v>777874889.0367136</v>
      </c>
      <c r="R2768" s="110">
        <v>0</v>
      </c>
      <c r="S2768" s="110">
        <v>49748681.000000238</v>
      </c>
    </row>
    <row r="2769" spans="1:19" ht="15.75" customHeight="1" x14ac:dyDescent="0.3">
      <c r="A2769" s="67" t="s">
        <v>2486</v>
      </c>
      <c r="B2769" s="67" t="s">
        <v>43</v>
      </c>
      <c r="C2769" s="68" t="s">
        <v>972</v>
      </c>
      <c r="D2769" s="68"/>
      <c r="E2769" s="69" t="s">
        <v>973</v>
      </c>
      <c r="F2769" s="63">
        <v>551584181.04706621</v>
      </c>
      <c r="G2769" s="63">
        <v>692227997.39974713</v>
      </c>
      <c r="H2769" s="63">
        <v>0</v>
      </c>
      <c r="I2769" s="112">
        <v>1243812178.4468133</v>
      </c>
      <c r="J2769" s="63">
        <v>551584181.04706621</v>
      </c>
      <c r="K2769" s="65">
        <v>2451784132</v>
      </c>
      <c r="L2769" s="112">
        <v>3003368313.0470662</v>
      </c>
      <c r="M2769" s="63">
        <v>1197572548.1529336</v>
      </c>
      <c r="N2769" s="64">
        <v>1243812178.4000001</v>
      </c>
      <c r="O2769" s="110">
        <v>1759556134.6470661</v>
      </c>
      <c r="P2769" s="110">
        <v>0</v>
      </c>
      <c r="Q2769" s="110">
        <v>0</v>
      </c>
      <c r="R2769" s="110">
        <v>1759556134.6470661</v>
      </c>
      <c r="S2769" s="110">
        <v>1197572548.1529336</v>
      </c>
    </row>
    <row r="2770" spans="1:19" ht="15.75" customHeight="1" x14ac:dyDescent="0.3">
      <c r="A2770" s="67" t="s">
        <v>2486</v>
      </c>
      <c r="B2770" s="67" t="s">
        <v>43</v>
      </c>
      <c r="C2770" s="68" t="s">
        <v>974</v>
      </c>
      <c r="D2770" s="68"/>
      <c r="E2770" s="69" t="s">
        <v>975</v>
      </c>
      <c r="F2770" s="63">
        <v>5756604.7599999998</v>
      </c>
      <c r="G2770" s="63">
        <v>8805867.5719368681</v>
      </c>
      <c r="H2770" s="63">
        <v>0</v>
      </c>
      <c r="I2770" s="112">
        <v>14562472.331936868</v>
      </c>
      <c r="J2770" s="63">
        <v>5756604.7599999998</v>
      </c>
      <c r="K2770" s="65">
        <v>60773464.000000007</v>
      </c>
      <c r="L2770" s="112">
        <v>66530068.760000005</v>
      </c>
      <c r="M2770" s="63">
        <v>0</v>
      </c>
      <c r="N2770" s="64">
        <v>14562472.329999998</v>
      </c>
      <c r="O2770" s="110">
        <v>51967596.430000007</v>
      </c>
      <c r="P2770" s="110">
        <v>0</v>
      </c>
      <c r="Q2770" s="110">
        <v>0</v>
      </c>
      <c r="R2770" s="110">
        <v>51967596.430000007</v>
      </c>
      <c r="S2770" s="110">
        <v>0</v>
      </c>
    </row>
    <row r="2771" spans="1:19" ht="15.75" customHeight="1" x14ac:dyDescent="0.3">
      <c r="A2771" s="67" t="s">
        <v>2486</v>
      </c>
      <c r="B2771" s="67" t="s">
        <v>43</v>
      </c>
      <c r="C2771" s="68" t="s">
        <v>976</v>
      </c>
      <c r="D2771" s="68"/>
      <c r="E2771" s="69" t="s">
        <v>977</v>
      </c>
      <c r="F2771" s="63">
        <v>105449399.89</v>
      </c>
      <c r="G2771" s="63">
        <v>1173385361.8076472</v>
      </c>
      <c r="H2771" s="63">
        <v>0</v>
      </c>
      <c r="I2771" s="112">
        <v>1278834761.6976473</v>
      </c>
      <c r="J2771" s="63">
        <v>105449399.89</v>
      </c>
      <c r="K2771" s="65">
        <v>0</v>
      </c>
      <c r="L2771" s="112">
        <v>105449399.89</v>
      </c>
      <c r="M2771" s="63">
        <v>0</v>
      </c>
      <c r="N2771" s="64">
        <v>105449399.89</v>
      </c>
      <c r="O2771" s="110">
        <v>0</v>
      </c>
      <c r="P2771" s="110">
        <v>0</v>
      </c>
      <c r="Q2771" s="110">
        <v>0</v>
      </c>
      <c r="R2771" s="110">
        <v>0</v>
      </c>
      <c r="S2771" s="110">
        <v>0</v>
      </c>
    </row>
    <row r="2772" spans="1:19" ht="15.75" customHeight="1" x14ac:dyDescent="0.3">
      <c r="A2772" s="67" t="s">
        <v>2486</v>
      </c>
      <c r="B2772" s="67" t="s">
        <v>43</v>
      </c>
      <c r="C2772" s="68" t="s">
        <v>978</v>
      </c>
      <c r="D2772" s="68"/>
      <c r="E2772" s="69" t="s">
        <v>979</v>
      </c>
      <c r="F2772" s="63">
        <v>752933751.33000004</v>
      </c>
      <c r="G2772" s="63">
        <v>454110975.32179475</v>
      </c>
      <c r="H2772" s="63">
        <v>0</v>
      </c>
      <c r="I2772" s="112">
        <v>1207044726.6517949</v>
      </c>
      <c r="J2772" s="63">
        <v>752933751.33000004</v>
      </c>
      <c r="K2772" s="65">
        <v>776049359</v>
      </c>
      <c r="L2772" s="112">
        <v>1528983110.3299999</v>
      </c>
      <c r="M2772" s="63">
        <v>0</v>
      </c>
      <c r="N2772" s="64">
        <v>1207044726.6500001</v>
      </c>
      <c r="O2772" s="110">
        <v>321938383.67999983</v>
      </c>
      <c r="P2772" s="110">
        <v>0</v>
      </c>
      <c r="Q2772" s="110">
        <v>0</v>
      </c>
      <c r="R2772" s="110">
        <v>321938383.67999983</v>
      </c>
      <c r="S2772" s="110">
        <v>0</v>
      </c>
    </row>
    <row r="2773" spans="1:19" ht="15.75" customHeight="1" x14ac:dyDescent="0.3">
      <c r="A2773" s="67" t="s">
        <v>2486</v>
      </c>
      <c r="B2773" s="67" t="s">
        <v>43</v>
      </c>
      <c r="C2773" s="68" t="s">
        <v>980</v>
      </c>
      <c r="D2773" s="68"/>
      <c r="E2773" s="69" t="s">
        <v>981</v>
      </c>
      <c r="F2773" s="63">
        <v>29531270.175685763</v>
      </c>
      <c r="G2773" s="63">
        <v>105955321.50788939</v>
      </c>
      <c r="H2773" s="63">
        <v>0</v>
      </c>
      <c r="I2773" s="112">
        <v>135486591.68357515</v>
      </c>
      <c r="J2773" s="63">
        <v>29531270.175685763</v>
      </c>
      <c r="K2773" s="65">
        <v>261308853</v>
      </c>
      <c r="L2773" s="112">
        <v>290840123.17568576</v>
      </c>
      <c r="M2773" s="63">
        <v>64116846.874314219</v>
      </c>
      <c r="N2773" s="64">
        <v>135486591.50999999</v>
      </c>
      <c r="O2773" s="110">
        <v>155353531.66568577</v>
      </c>
      <c r="P2773" s="110">
        <v>0</v>
      </c>
      <c r="Q2773" s="110">
        <v>0</v>
      </c>
      <c r="R2773" s="110">
        <v>155353531.66568577</v>
      </c>
      <c r="S2773" s="110">
        <v>64116846.874314219</v>
      </c>
    </row>
    <row r="2774" spans="1:19" ht="15.75" customHeight="1" x14ac:dyDescent="0.3">
      <c r="A2774" s="67" t="s">
        <v>2486</v>
      </c>
      <c r="B2774" s="67" t="s">
        <v>43</v>
      </c>
      <c r="C2774" s="68" t="s">
        <v>2055</v>
      </c>
      <c r="D2774" s="68"/>
      <c r="E2774" s="69" t="s">
        <v>2056</v>
      </c>
      <c r="F2774" s="63">
        <v>3388.38</v>
      </c>
      <c r="G2774" s="63">
        <v>0</v>
      </c>
      <c r="H2774" s="63">
        <v>0</v>
      </c>
      <c r="I2774" s="112">
        <v>3388.38</v>
      </c>
      <c r="J2774" s="63">
        <v>3388.38</v>
      </c>
      <c r="K2774" s="65">
        <v>0</v>
      </c>
      <c r="L2774" s="112">
        <v>3388.38</v>
      </c>
      <c r="M2774" s="63">
        <v>0</v>
      </c>
      <c r="N2774" s="64">
        <v>0</v>
      </c>
      <c r="O2774" s="110">
        <v>3388.38</v>
      </c>
      <c r="P2774" s="110">
        <v>0</v>
      </c>
      <c r="Q2774" s="110">
        <v>0</v>
      </c>
      <c r="R2774" s="110">
        <v>3388.38</v>
      </c>
      <c r="S2774" s="110">
        <v>0</v>
      </c>
    </row>
    <row r="2775" spans="1:19" ht="15.75" customHeight="1" x14ac:dyDescent="0.3">
      <c r="A2775" s="67" t="s">
        <v>2486</v>
      </c>
      <c r="B2775" s="67" t="s">
        <v>43</v>
      </c>
      <c r="C2775" s="68" t="s">
        <v>982</v>
      </c>
      <c r="D2775" s="68"/>
      <c r="E2775" s="69" t="s">
        <v>983</v>
      </c>
      <c r="F2775" s="63">
        <v>1545762.19</v>
      </c>
      <c r="G2775" s="63">
        <v>3521634.0320660537</v>
      </c>
      <c r="H2775" s="63">
        <v>0</v>
      </c>
      <c r="I2775" s="112">
        <v>5067396.2220660541</v>
      </c>
      <c r="J2775" s="63">
        <v>1545762.19</v>
      </c>
      <c r="K2775" s="65">
        <v>15395</v>
      </c>
      <c r="L2775" s="112">
        <v>1561157.19</v>
      </c>
      <c r="M2775" s="63">
        <v>0</v>
      </c>
      <c r="N2775" s="64">
        <v>1561157.19</v>
      </c>
      <c r="O2775" s="110">
        <v>0</v>
      </c>
      <c r="P2775" s="110">
        <v>0</v>
      </c>
      <c r="Q2775" s="110">
        <v>0</v>
      </c>
      <c r="R2775" s="110">
        <v>0</v>
      </c>
      <c r="S2775" s="110">
        <v>0</v>
      </c>
    </row>
    <row r="2776" spans="1:19" ht="15.75" customHeight="1" x14ac:dyDescent="0.3">
      <c r="A2776" s="67" t="s">
        <v>2486</v>
      </c>
      <c r="B2776" s="67" t="s">
        <v>43</v>
      </c>
      <c r="C2776" s="68" t="s">
        <v>984</v>
      </c>
      <c r="D2776" s="68"/>
      <c r="E2776" s="69" t="s">
        <v>985</v>
      </c>
      <c r="F2776" s="63">
        <v>98473301.109999999</v>
      </c>
      <c r="G2776" s="63">
        <v>246124167.84717453</v>
      </c>
      <c r="H2776" s="63">
        <v>0</v>
      </c>
      <c r="I2776" s="112">
        <v>344597468.95717454</v>
      </c>
      <c r="J2776" s="63">
        <v>98473301.109999999</v>
      </c>
      <c r="K2776" s="65">
        <v>132465</v>
      </c>
      <c r="L2776" s="112">
        <v>98605766.109999999</v>
      </c>
      <c r="M2776" s="63">
        <v>0</v>
      </c>
      <c r="N2776" s="64">
        <v>98605766.109999999</v>
      </c>
      <c r="O2776" s="110">
        <v>0</v>
      </c>
      <c r="P2776" s="110">
        <v>0</v>
      </c>
      <c r="Q2776" s="110">
        <v>0</v>
      </c>
      <c r="R2776" s="110">
        <v>0</v>
      </c>
      <c r="S2776" s="110">
        <v>0</v>
      </c>
    </row>
    <row r="2777" spans="1:19" ht="15.75" customHeight="1" x14ac:dyDescent="0.3">
      <c r="A2777" s="67" t="s">
        <v>2486</v>
      </c>
      <c r="B2777" s="67" t="s">
        <v>43</v>
      </c>
      <c r="C2777" s="68" t="s">
        <v>986</v>
      </c>
      <c r="D2777" s="68"/>
      <c r="E2777" s="69" t="s">
        <v>987</v>
      </c>
      <c r="F2777" s="63">
        <v>242035834.67686057</v>
      </c>
      <c r="G2777" s="63">
        <v>2624878410.6050668</v>
      </c>
      <c r="H2777" s="63">
        <v>0</v>
      </c>
      <c r="I2777" s="112">
        <v>2866914245.2819271</v>
      </c>
      <c r="J2777" s="63">
        <v>242035834.67686057</v>
      </c>
      <c r="K2777" s="65">
        <v>890271170.00000024</v>
      </c>
      <c r="L2777" s="112">
        <v>1132307004.6768608</v>
      </c>
      <c r="M2777" s="63">
        <v>525496345.32313931</v>
      </c>
      <c r="N2777" s="64">
        <v>1642306325</v>
      </c>
      <c r="O2777" s="110">
        <v>-509999320.32313919</v>
      </c>
      <c r="P2777" s="110">
        <v>-509999320.32313919</v>
      </c>
      <c r="Q2777" s="110">
        <v>509999320.32313919</v>
      </c>
      <c r="R2777" s="110">
        <v>0</v>
      </c>
      <c r="S2777" s="110">
        <v>15497025.000000119</v>
      </c>
    </row>
    <row r="2778" spans="1:19" ht="15.75" customHeight="1" x14ac:dyDescent="0.3">
      <c r="A2778" s="67" t="s">
        <v>2486</v>
      </c>
      <c r="B2778" s="67" t="s">
        <v>43</v>
      </c>
      <c r="C2778" s="68" t="s">
        <v>990</v>
      </c>
      <c r="D2778" s="68"/>
      <c r="E2778" s="69" t="s">
        <v>991</v>
      </c>
      <c r="F2778" s="63">
        <v>185354715.63</v>
      </c>
      <c r="G2778" s="63">
        <v>1098986602.5637984</v>
      </c>
      <c r="H2778" s="63">
        <v>0</v>
      </c>
      <c r="I2778" s="112">
        <v>1284341318.1937985</v>
      </c>
      <c r="J2778" s="63">
        <v>185354715.63</v>
      </c>
      <c r="K2778" s="65">
        <v>26163840</v>
      </c>
      <c r="L2778" s="112">
        <v>211518555.63</v>
      </c>
      <c r="M2778" s="63">
        <v>0</v>
      </c>
      <c r="N2778" s="64">
        <v>211518555.63</v>
      </c>
      <c r="O2778" s="110">
        <v>0</v>
      </c>
      <c r="P2778" s="110">
        <v>0</v>
      </c>
      <c r="Q2778" s="110">
        <v>0</v>
      </c>
      <c r="R2778" s="110">
        <v>0</v>
      </c>
      <c r="S2778" s="110">
        <v>0</v>
      </c>
    </row>
    <row r="2779" spans="1:19" ht="15.75" customHeight="1" x14ac:dyDescent="0.3">
      <c r="A2779" s="67" t="s">
        <v>2486</v>
      </c>
      <c r="B2779" s="67" t="s">
        <v>43</v>
      </c>
      <c r="C2779" s="68" t="s">
        <v>992</v>
      </c>
      <c r="D2779" s="68"/>
      <c r="E2779" s="69" t="s">
        <v>993</v>
      </c>
      <c r="F2779" s="63">
        <v>289196335.93000007</v>
      </c>
      <c r="G2779" s="63">
        <v>1009043994.5407678</v>
      </c>
      <c r="H2779" s="63">
        <v>0</v>
      </c>
      <c r="I2779" s="112">
        <v>1298240330.470768</v>
      </c>
      <c r="J2779" s="63">
        <v>289196335.93000007</v>
      </c>
      <c r="K2779" s="65">
        <v>1679154545.9999998</v>
      </c>
      <c r="L2779" s="112">
        <v>1968350881.9299998</v>
      </c>
      <c r="M2779" s="63">
        <v>0</v>
      </c>
      <c r="N2779" s="64">
        <v>1298240330.4699998</v>
      </c>
      <c r="O2779" s="110">
        <v>670110551.46000004</v>
      </c>
      <c r="P2779" s="110">
        <v>0</v>
      </c>
      <c r="Q2779" s="110">
        <v>0</v>
      </c>
      <c r="R2779" s="110">
        <v>670110551.46000004</v>
      </c>
      <c r="S2779" s="110">
        <v>0</v>
      </c>
    </row>
    <row r="2780" spans="1:19" ht="15.75" customHeight="1" x14ac:dyDescent="0.3">
      <c r="A2780" s="67" t="s">
        <v>2486</v>
      </c>
      <c r="B2780" s="67" t="s">
        <v>43</v>
      </c>
      <c r="C2780" s="68" t="s">
        <v>2057</v>
      </c>
      <c r="D2780" s="68"/>
      <c r="E2780" s="69" t="s">
        <v>2058</v>
      </c>
      <c r="F2780" s="63">
        <v>80998665.300000012</v>
      </c>
      <c r="G2780" s="63">
        <v>65383546.640088737</v>
      </c>
      <c r="H2780" s="63">
        <v>0</v>
      </c>
      <c r="I2780" s="112">
        <v>146382211.94008875</v>
      </c>
      <c r="J2780" s="63">
        <v>80998665.300000012</v>
      </c>
      <c r="K2780" s="65">
        <v>79607284.909999996</v>
      </c>
      <c r="L2780" s="112">
        <v>160605950.21000001</v>
      </c>
      <c r="M2780" s="63">
        <v>0</v>
      </c>
      <c r="N2780" s="64">
        <v>146382211.94</v>
      </c>
      <c r="O2780" s="110">
        <v>14223738.270000011</v>
      </c>
      <c r="P2780" s="110">
        <v>0</v>
      </c>
      <c r="Q2780" s="110">
        <v>0</v>
      </c>
      <c r="R2780" s="110">
        <v>14223738.270000011</v>
      </c>
      <c r="S2780" s="110">
        <v>0</v>
      </c>
    </row>
    <row r="2781" spans="1:19" ht="15.75" customHeight="1" x14ac:dyDescent="0.3">
      <c r="A2781" s="67" t="s">
        <v>2486</v>
      </c>
      <c r="B2781" s="67" t="s">
        <v>43</v>
      </c>
      <c r="C2781" s="68" t="s">
        <v>994</v>
      </c>
      <c r="D2781" s="68"/>
      <c r="E2781" s="69" t="s">
        <v>995</v>
      </c>
      <c r="F2781" s="63">
        <v>3291518.94</v>
      </c>
      <c r="G2781" s="63">
        <v>0</v>
      </c>
      <c r="H2781" s="63">
        <v>0</v>
      </c>
      <c r="I2781" s="112">
        <v>3291518.94</v>
      </c>
      <c r="J2781" s="63">
        <v>3291518.94</v>
      </c>
      <c r="K2781" s="65">
        <v>0</v>
      </c>
      <c r="L2781" s="112">
        <v>3291518.94</v>
      </c>
      <c r="M2781" s="63">
        <v>0</v>
      </c>
      <c r="N2781" s="64">
        <v>3291518.94</v>
      </c>
      <c r="O2781" s="110">
        <v>0</v>
      </c>
      <c r="P2781" s="110">
        <v>0</v>
      </c>
      <c r="Q2781" s="110">
        <v>0</v>
      </c>
      <c r="R2781" s="110">
        <v>0</v>
      </c>
      <c r="S2781" s="110">
        <v>0</v>
      </c>
    </row>
    <row r="2782" spans="1:19" ht="15.75" customHeight="1" x14ac:dyDescent="0.3">
      <c r="A2782" s="67" t="s">
        <v>2486</v>
      </c>
      <c r="B2782" s="67" t="s">
        <v>43</v>
      </c>
      <c r="C2782" s="68" t="s">
        <v>996</v>
      </c>
      <c r="D2782" s="68"/>
      <c r="E2782" s="69" t="s">
        <v>997</v>
      </c>
      <c r="F2782" s="63">
        <v>216873581.75</v>
      </c>
      <c r="G2782" s="63">
        <v>5240157481.6701603</v>
      </c>
      <c r="H2782" s="63">
        <v>0</v>
      </c>
      <c r="I2782" s="112">
        <v>5457031063.4201603</v>
      </c>
      <c r="J2782" s="63">
        <v>216873581.75</v>
      </c>
      <c r="K2782" s="65">
        <v>2742557241</v>
      </c>
      <c r="L2782" s="112">
        <v>2959430822.75</v>
      </c>
      <c r="M2782" s="63">
        <v>0</v>
      </c>
      <c r="N2782" s="64">
        <v>2828000082.75</v>
      </c>
      <c r="O2782" s="110">
        <v>131430740</v>
      </c>
      <c r="P2782" s="110">
        <v>0</v>
      </c>
      <c r="Q2782" s="110">
        <v>0</v>
      </c>
      <c r="R2782" s="110">
        <v>131430740</v>
      </c>
      <c r="S2782" s="110">
        <v>0</v>
      </c>
    </row>
    <row r="2783" spans="1:19" ht="15.75" customHeight="1" x14ac:dyDescent="0.3">
      <c r="A2783" s="67" t="s">
        <v>2486</v>
      </c>
      <c r="B2783" s="67" t="s">
        <v>43</v>
      </c>
      <c r="C2783" s="68" t="s">
        <v>1000</v>
      </c>
      <c r="D2783" s="68"/>
      <c r="E2783" s="69" t="s">
        <v>1001</v>
      </c>
      <c r="F2783" s="63">
        <v>135050413.63999999</v>
      </c>
      <c r="G2783" s="63">
        <v>625322690.13344073</v>
      </c>
      <c r="H2783" s="63">
        <v>0</v>
      </c>
      <c r="I2783" s="112">
        <v>760373103.77344072</v>
      </c>
      <c r="J2783" s="63">
        <v>135050413.63999999</v>
      </c>
      <c r="K2783" s="65">
        <v>442473287</v>
      </c>
      <c r="L2783" s="112">
        <v>577523700.63999999</v>
      </c>
      <c r="M2783" s="63">
        <v>0</v>
      </c>
      <c r="N2783" s="64">
        <v>539606689.63999999</v>
      </c>
      <c r="O2783" s="110">
        <v>37917011</v>
      </c>
      <c r="P2783" s="110">
        <v>0</v>
      </c>
      <c r="Q2783" s="110">
        <v>0</v>
      </c>
      <c r="R2783" s="110">
        <v>37917011</v>
      </c>
      <c r="S2783" s="110">
        <v>0</v>
      </c>
    </row>
    <row r="2784" spans="1:19" ht="15.75" customHeight="1" x14ac:dyDescent="0.3">
      <c r="A2784" s="67" t="s">
        <v>2486</v>
      </c>
      <c r="B2784" s="67" t="s">
        <v>43</v>
      </c>
      <c r="C2784" s="68" t="s">
        <v>1002</v>
      </c>
      <c r="D2784" s="68"/>
      <c r="E2784" s="69" t="s">
        <v>1003</v>
      </c>
      <c r="F2784" s="63">
        <v>199016389.70791468</v>
      </c>
      <c r="G2784" s="63">
        <v>478584208.63137245</v>
      </c>
      <c r="H2784" s="63">
        <v>0</v>
      </c>
      <c r="I2784" s="112">
        <v>677600598.33928716</v>
      </c>
      <c r="J2784" s="63">
        <v>199016389.70791468</v>
      </c>
      <c r="K2784" s="65">
        <v>330856824</v>
      </c>
      <c r="L2784" s="112">
        <v>529873213.70791471</v>
      </c>
      <c r="M2784" s="63">
        <v>432094634.21208531</v>
      </c>
      <c r="N2784" s="64">
        <v>677600598.63</v>
      </c>
      <c r="O2784" s="110">
        <v>-147727384.92208529</v>
      </c>
      <c r="P2784" s="110">
        <v>-147727384.92208529</v>
      </c>
      <c r="Q2784" s="110">
        <v>147727384.92208529</v>
      </c>
      <c r="R2784" s="110">
        <v>0</v>
      </c>
      <c r="S2784" s="110">
        <v>284367249.29000002</v>
      </c>
    </row>
    <row r="2785" spans="1:19" ht="15.75" customHeight="1" x14ac:dyDescent="0.3">
      <c r="A2785" s="67" t="s">
        <v>2486</v>
      </c>
      <c r="B2785" s="67" t="s">
        <v>43</v>
      </c>
      <c r="C2785" s="68" t="s">
        <v>1004</v>
      </c>
      <c r="D2785" s="68"/>
      <c r="E2785" s="69" t="s">
        <v>1005</v>
      </c>
      <c r="F2785" s="63">
        <v>532592136.88999987</v>
      </c>
      <c r="G2785" s="63">
        <v>3820649778.1912808</v>
      </c>
      <c r="H2785" s="63">
        <v>0</v>
      </c>
      <c r="I2785" s="112">
        <v>4353241915.0812807</v>
      </c>
      <c r="J2785" s="63">
        <v>532592136.88999987</v>
      </c>
      <c r="K2785" s="65">
        <v>239954285</v>
      </c>
      <c r="L2785" s="112">
        <v>772546421.88999987</v>
      </c>
      <c r="M2785" s="63">
        <v>0</v>
      </c>
      <c r="N2785" s="64">
        <v>772546421.88999987</v>
      </c>
      <c r="O2785" s="110">
        <v>0</v>
      </c>
      <c r="P2785" s="110">
        <v>0</v>
      </c>
      <c r="Q2785" s="110">
        <v>0</v>
      </c>
      <c r="R2785" s="110">
        <v>0</v>
      </c>
      <c r="S2785" s="110">
        <v>0</v>
      </c>
    </row>
    <row r="2786" spans="1:19" ht="15.75" customHeight="1" x14ac:dyDescent="0.3">
      <c r="A2786" s="67" t="s">
        <v>2486</v>
      </c>
      <c r="B2786" s="67" t="s">
        <v>43</v>
      </c>
      <c r="C2786" s="68" t="s">
        <v>1006</v>
      </c>
      <c r="D2786" s="68"/>
      <c r="E2786" s="69" t="s">
        <v>1007</v>
      </c>
      <c r="F2786" s="63">
        <v>45975351.360000014</v>
      </c>
      <c r="G2786" s="63">
        <v>96674942.739032552</v>
      </c>
      <c r="H2786" s="63">
        <v>0</v>
      </c>
      <c r="I2786" s="112">
        <v>142650294.09903258</v>
      </c>
      <c r="J2786" s="63">
        <v>45975351.360000014</v>
      </c>
      <c r="K2786" s="65">
        <v>29021988</v>
      </c>
      <c r="L2786" s="112">
        <v>74997339.360000014</v>
      </c>
      <c r="M2786" s="63">
        <v>0</v>
      </c>
      <c r="N2786" s="64">
        <v>74997339.360000014</v>
      </c>
      <c r="O2786" s="110">
        <v>0</v>
      </c>
      <c r="P2786" s="110">
        <v>0</v>
      </c>
      <c r="Q2786" s="110">
        <v>0</v>
      </c>
      <c r="R2786" s="110">
        <v>0</v>
      </c>
      <c r="S2786" s="110">
        <v>0</v>
      </c>
    </row>
    <row r="2787" spans="1:19" ht="15.75" customHeight="1" x14ac:dyDescent="0.3">
      <c r="A2787" s="67" t="s">
        <v>2486</v>
      </c>
      <c r="B2787" s="67" t="s">
        <v>43</v>
      </c>
      <c r="C2787" s="68" t="s">
        <v>1008</v>
      </c>
      <c r="D2787" s="68"/>
      <c r="E2787" s="69" t="s">
        <v>1009</v>
      </c>
      <c r="F2787" s="63">
        <v>1641673966.6069293</v>
      </c>
      <c r="G2787" s="63">
        <v>4085715539.9443102</v>
      </c>
      <c r="H2787" s="63">
        <v>0</v>
      </c>
      <c r="I2787" s="112">
        <v>5727389506.551239</v>
      </c>
      <c r="J2787" s="63">
        <v>1641673966.6069293</v>
      </c>
      <c r="K2787" s="65">
        <v>2220644029</v>
      </c>
      <c r="L2787" s="112">
        <v>3862317995.6069293</v>
      </c>
      <c r="M2787" s="63">
        <v>3564322079.8930702</v>
      </c>
      <c r="N2787" s="64">
        <v>5727389506.9400005</v>
      </c>
      <c r="O2787" s="110">
        <v>-1865071511.3330712</v>
      </c>
      <c r="P2787" s="110">
        <v>-1865071511.3330712</v>
      </c>
      <c r="Q2787" s="110">
        <v>1865071511.3330712</v>
      </c>
      <c r="R2787" s="110">
        <v>0</v>
      </c>
      <c r="S2787" s="110">
        <v>1699250568.559999</v>
      </c>
    </row>
    <row r="2788" spans="1:19" ht="15.75" customHeight="1" x14ac:dyDescent="0.3">
      <c r="A2788" s="67" t="s">
        <v>2486</v>
      </c>
      <c r="B2788" s="67" t="s">
        <v>43</v>
      </c>
      <c r="C2788" s="68" t="s">
        <v>1012</v>
      </c>
      <c r="D2788" s="68"/>
      <c r="E2788" s="69" t="s">
        <v>1013</v>
      </c>
      <c r="F2788" s="63">
        <v>115772476.27000001</v>
      </c>
      <c r="G2788" s="63">
        <v>760271645.06344736</v>
      </c>
      <c r="H2788" s="63">
        <v>0</v>
      </c>
      <c r="I2788" s="112">
        <v>876044121.33344734</v>
      </c>
      <c r="J2788" s="63">
        <v>115772476.27000001</v>
      </c>
      <c r="K2788" s="65">
        <v>4978185</v>
      </c>
      <c r="L2788" s="112">
        <v>120750661.27000001</v>
      </c>
      <c r="M2788" s="63">
        <v>0</v>
      </c>
      <c r="N2788" s="64">
        <v>120750661.27000001</v>
      </c>
      <c r="O2788" s="110">
        <v>0</v>
      </c>
      <c r="P2788" s="110">
        <v>0</v>
      </c>
      <c r="Q2788" s="110">
        <v>0</v>
      </c>
      <c r="R2788" s="110">
        <v>0</v>
      </c>
      <c r="S2788" s="110">
        <v>0</v>
      </c>
    </row>
    <row r="2789" spans="1:19" ht="15.75" customHeight="1" x14ac:dyDescent="0.3">
      <c r="A2789" s="67" t="s">
        <v>2486</v>
      </c>
      <c r="B2789" s="67" t="s">
        <v>43</v>
      </c>
      <c r="C2789" s="68" t="s">
        <v>1014</v>
      </c>
      <c r="D2789" s="68"/>
      <c r="E2789" s="69" t="s">
        <v>1015</v>
      </c>
      <c r="F2789" s="63">
        <v>30360934.574246287</v>
      </c>
      <c r="G2789" s="63">
        <v>60135972.5496924</v>
      </c>
      <c r="H2789" s="63">
        <v>0</v>
      </c>
      <c r="I2789" s="112">
        <v>90496907.12393868</v>
      </c>
      <c r="J2789" s="63">
        <v>30360934.574246287</v>
      </c>
      <c r="K2789" s="65">
        <v>463985186</v>
      </c>
      <c r="L2789" s="112">
        <v>494346120.57424629</v>
      </c>
      <c r="M2789" s="63">
        <v>65918173.565753698</v>
      </c>
      <c r="N2789" s="64">
        <v>90496907.549999982</v>
      </c>
      <c r="O2789" s="110">
        <v>403849213.02424634</v>
      </c>
      <c r="P2789" s="110">
        <v>0</v>
      </c>
      <c r="Q2789" s="110">
        <v>0</v>
      </c>
      <c r="R2789" s="110">
        <v>403849213.02424634</v>
      </c>
      <c r="S2789" s="110">
        <v>65918173.565753698</v>
      </c>
    </row>
    <row r="2790" spans="1:19" ht="15.75" customHeight="1" x14ac:dyDescent="0.3">
      <c r="A2790" s="67" t="s">
        <v>2486</v>
      </c>
      <c r="B2790" s="67" t="s">
        <v>43</v>
      </c>
      <c r="C2790" s="68" t="s">
        <v>1016</v>
      </c>
      <c r="D2790" s="68"/>
      <c r="E2790" s="69" t="s">
        <v>1017</v>
      </c>
      <c r="F2790" s="63">
        <v>51754.66</v>
      </c>
      <c r="G2790" s="63">
        <v>0</v>
      </c>
      <c r="H2790" s="63">
        <v>0</v>
      </c>
      <c r="I2790" s="112">
        <v>51754.66</v>
      </c>
      <c r="J2790" s="63">
        <v>51754.66</v>
      </c>
      <c r="K2790" s="65">
        <v>0</v>
      </c>
      <c r="L2790" s="112">
        <v>51754.66</v>
      </c>
      <c r="M2790" s="63">
        <v>0</v>
      </c>
      <c r="N2790" s="64">
        <v>51754.66</v>
      </c>
      <c r="O2790" s="110">
        <v>0</v>
      </c>
      <c r="P2790" s="110">
        <v>0</v>
      </c>
      <c r="Q2790" s="110">
        <v>0</v>
      </c>
      <c r="R2790" s="110">
        <v>0</v>
      </c>
      <c r="S2790" s="110">
        <v>0</v>
      </c>
    </row>
    <row r="2791" spans="1:19" ht="15.75" customHeight="1" x14ac:dyDescent="0.3">
      <c r="A2791" s="67" t="s">
        <v>2486</v>
      </c>
      <c r="B2791" s="67" t="s">
        <v>43</v>
      </c>
      <c r="C2791" s="68" t="s">
        <v>1018</v>
      </c>
      <c r="D2791" s="68"/>
      <c r="E2791" s="69" t="s">
        <v>1019</v>
      </c>
      <c r="F2791" s="63">
        <v>25296085.43</v>
      </c>
      <c r="G2791" s="63">
        <v>2282102.7978245821</v>
      </c>
      <c r="H2791" s="63">
        <v>0</v>
      </c>
      <c r="I2791" s="112">
        <v>27578188.227824584</v>
      </c>
      <c r="J2791" s="63">
        <v>25296085.43</v>
      </c>
      <c r="K2791" s="65">
        <v>18612206</v>
      </c>
      <c r="L2791" s="112">
        <v>43908291.43</v>
      </c>
      <c r="M2791" s="63">
        <v>0</v>
      </c>
      <c r="N2791" s="64">
        <v>27578188.229999997</v>
      </c>
      <c r="O2791" s="110">
        <v>16330103.200000003</v>
      </c>
      <c r="P2791" s="110">
        <v>0</v>
      </c>
      <c r="Q2791" s="110">
        <v>0</v>
      </c>
      <c r="R2791" s="110">
        <v>16330103.200000003</v>
      </c>
      <c r="S2791" s="110">
        <v>0</v>
      </c>
    </row>
    <row r="2792" spans="1:19" ht="15.75" customHeight="1" x14ac:dyDescent="0.3">
      <c r="A2792" s="67" t="s">
        <v>2486</v>
      </c>
      <c r="B2792" s="67" t="s">
        <v>43</v>
      </c>
      <c r="C2792" s="68" t="s">
        <v>1020</v>
      </c>
      <c r="D2792" s="68"/>
      <c r="E2792" s="69" t="s">
        <v>1021</v>
      </c>
      <c r="F2792" s="63">
        <v>392668186.87462473</v>
      </c>
      <c r="G2792" s="63">
        <v>1978437176.9931698</v>
      </c>
      <c r="H2792" s="63">
        <v>0</v>
      </c>
      <c r="I2792" s="112">
        <v>2371105363.8677945</v>
      </c>
      <c r="J2792" s="63">
        <v>392668186.87462473</v>
      </c>
      <c r="K2792" s="65">
        <v>582198428</v>
      </c>
      <c r="L2792" s="112">
        <v>974866614.87462473</v>
      </c>
      <c r="M2792" s="63">
        <v>852541927.9453752</v>
      </c>
      <c r="N2792" s="64">
        <v>1802524285.8199999</v>
      </c>
      <c r="O2792" s="110">
        <v>-827657670.9453752</v>
      </c>
      <c r="P2792" s="110">
        <v>-827657670.9453752</v>
      </c>
      <c r="Q2792" s="110">
        <v>827657670.9453752</v>
      </c>
      <c r="R2792" s="110">
        <v>0</v>
      </c>
      <c r="S2792" s="110">
        <v>24884257</v>
      </c>
    </row>
    <row r="2793" spans="1:19" ht="15.75" customHeight="1" x14ac:dyDescent="0.3">
      <c r="A2793" s="67" t="s">
        <v>2486</v>
      </c>
      <c r="B2793" s="67" t="s">
        <v>43</v>
      </c>
      <c r="C2793" s="68" t="s">
        <v>1022</v>
      </c>
      <c r="D2793" s="68"/>
      <c r="E2793" s="69" t="s">
        <v>1023</v>
      </c>
      <c r="F2793" s="63">
        <v>382477746.51555264</v>
      </c>
      <c r="G2793" s="63">
        <v>1040456858.3864932</v>
      </c>
      <c r="H2793" s="63">
        <v>0</v>
      </c>
      <c r="I2793" s="112">
        <v>1422934604.9020457</v>
      </c>
      <c r="J2793" s="63">
        <v>382477746.51555264</v>
      </c>
      <c r="K2793" s="65">
        <v>615466775.00000024</v>
      </c>
      <c r="L2793" s="112">
        <v>997944521.51555288</v>
      </c>
      <c r="M2793" s="63">
        <v>830416943.13444722</v>
      </c>
      <c r="N2793" s="64">
        <v>1422934605.3899999</v>
      </c>
      <c r="O2793" s="110">
        <v>-424990083.87444699</v>
      </c>
      <c r="P2793" s="110">
        <v>-424990083.87444699</v>
      </c>
      <c r="Q2793" s="110">
        <v>424990083.87444699</v>
      </c>
      <c r="R2793" s="110">
        <v>0</v>
      </c>
      <c r="S2793" s="110">
        <v>405426859.26000023</v>
      </c>
    </row>
    <row r="2794" spans="1:19" ht="15.75" customHeight="1" x14ac:dyDescent="0.3">
      <c r="A2794" s="67" t="s">
        <v>2486</v>
      </c>
      <c r="B2794" s="67" t="s">
        <v>43</v>
      </c>
      <c r="C2794" s="68" t="s">
        <v>1024</v>
      </c>
      <c r="D2794" s="68"/>
      <c r="E2794" s="69" t="s">
        <v>1025</v>
      </c>
      <c r="F2794" s="63">
        <v>2326201.04</v>
      </c>
      <c r="G2794" s="63">
        <v>3438329.6478599422</v>
      </c>
      <c r="H2794" s="63">
        <v>0</v>
      </c>
      <c r="I2794" s="112">
        <v>5764530.6878599422</v>
      </c>
      <c r="J2794" s="63">
        <v>2326201.04</v>
      </c>
      <c r="K2794" s="65">
        <v>3399044</v>
      </c>
      <c r="L2794" s="112">
        <v>5725245.04</v>
      </c>
      <c r="M2794" s="63">
        <v>0</v>
      </c>
      <c r="N2794" s="64">
        <v>0</v>
      </c>
      <c r="O2794" s="110">
        <v>5725245.04</v>
      </c>
      <c r="P2794" s="110">
        <v>0</v>
      </c>
      <c r="Q2794" s="110">
        <v>0</v>
      </c>
      <c r="R2794" s="110">
        <v>5725245.04</v>
      </c>
      <c r="S2794" s="110">
        <v>0</v>
      </c>
    </row>
    <row r="2795" spans="1:19" ht="15.75" customHeight="1" x14ac:dyDescent="0.3">
      <c r="A2795" s="67" t="s">
        <v>2486</v>
      </c>
      <c r="B2795" s="67" t="s">
        <v>43</v>
      </c>
      <c r="C2795" s="68" t="s">
        <v>1026</v>
      </c>
      <c r="D2795" s="68"/>
      <c r="E2795" s="69" t="s">
        <v>1027</v>
      </c>
      <c r="F2795" s="63">
        <v>677121732.71527982</v>
      </c>
      <c r="G2795" s="63">
        <v>2959538202.119102</v>
      </c>
      <c r="H2795" s="63">
        <v>0</v>
      </c>
      <c r="I2795" s="112">
        <v>3636659934.8343821</v>
      </c>
      <c r="J2795" s="63">
        <v>677121732.71527982</v>
      </c>
      <c r="K2795" s="65">
        <v>486000448</v>
      </c>
      <c r="L2795" s="112">
        <v>1163122180.7152798</v>
      </c>
      <c r="M2795" s="63">
        <v>1470133529.4247203</v>
      </c>
      <c r="N2795" s="64">
        <v>2631235799.1400003</v>
      </c>
      <c r="O2795" s="110">
        <v>-1468113618.4247205</v>
      </c>
      <c r="P2795" s="110">
        <v>-1468113618.4247205</v>
      </c>
      <c r="Q2795" s="110">
        <v>1468113618.4247205</v>
      </c>
      <c r="R2795" s="110">
        <v>0</v>
      </c>
      <c r="S2795" s="110">
        <v>2019910.9999997616</v>
      </c>
    </row>
    <row r="2796" spans="1:19" ht="15.75" customHeight="1" x14ac:dyDescent="0.3">
      <c r="A2796" s="67" t="s">
        <v>2486</v>
      </c>
      <c r="B2796" s="67" t="s">
        <v>45</v>
      </c>
      <c r="C2796" s="68" t="s">
        <v>236</v>
      </c>
      <c r="D2796" s="68"/>
      <c r="E2796" s="69" t="s">
        <v>45</v>
      </c>
      <c r="F2796" s="63">
        <v>11118275547.611977</v>
      </c>
      <c r="G2796" s="63">
        <v>86182115633.61824</v>
      </c>
      <c r="H2796" s="63">
        <v>0</v>
      </c>
      <c r="I2796" s="112">
        <v>97300391181.230225</v>
      </c>
      <c r="J2796" s="63">
        <v>11118275547.611977</v>
      </c>
      <c r="K2796" s="65">
        <v>104256460775.20999</v>
      </c>
      <c r="L2796" s="112">
        <v>115374736322.82196</v>
      </c>
      <c r="M2796" s="63">
        <v>24139455111.538025</v>
      </c>
      <c r="N2796" s="64">
        <v>97300391181.619995</v>
      </c>
      <c r="O2796" s="110">
        <v>18074345141.201965</v>
      </c>
      <c r="P2796" s="110">
        <v>0</v>
      </c>
      <c r="Q2796" s="110">
        <v>0</v>
      </c>
      <c r="R2796" s="110">
        <v>18074345141.201965</v>
      </c>
      <c r="S2796" s="110">
        <v>24139455111.538025</v>
      </c>
    </row>
    <row r="2797" spans="1:19" ht="15.75" customHeight="1" x14ac:dyDescent="0.3">
      <c r="A2797" s="67" t="s">
        <v>2486</v>
      </c>
      <c r="B2797" s="67" t="s">
        <v>45</v>
      </c>
      <c r="C2797" s="68" t="s">
        <v>2435</v>
      </c>
      <c r="D2797" s="68"/>
      <c r="E2797" s="69" t="s">
        <v>2436</v>
      </c>
      <c r="F2797" s="63">
        <v>3252395766.1823826</v>
      </c>
      <c r="G2797" s="63">
        <v>19378230883.367638</v>
      </c>
      <c r="H2797" s="63">
        <v>0</v>
      </c>
      <c r="I2797" s="112">
        <v>22630626649.550018</v>
      </c>
      <c r="J2797" s="63">
        <v>3252395766.1823826</v>
      </c>
      <c r="K2797" s="65">
        <v>22542157212.760002</v>
      </c>
      <c r="L2797" s="112">
        <v>25794552978.942383</v>
      </c>
      <c r="M2797" s="63">
        <v>7061442331.2776165</v>
      </c>
      <c r="N2797" s="64">
        <v>22630626649.370003</v>
      </c>
      <c r="O2797" s="110">
        <v>3163926329.5723801</v>
      </c>
      <c r="P2797" s="110">
        <v>0</v>
      </c>
      <c r="Q2797" s="110">
        <v>0</v>
      </c>
      <c r="R2797" s="110">
        <v>3163926329.5723801</v>
      </c>
      <c r="S2797" s="110">
        <v>7061442331.2776165</v>
      </c>
    </row>
    <row r="2798" spans="1:19" ht="15.75" customHeight="1" x14ac:dyDescent="0.3">
      <c r="A2798" s="67" t="s">
        <v>2486</v>
      </c>
      <c r="B2798" s="67" t="s">
        <v>45</v>
      </c>
      <c r="C2798" s="68" t="s">
        <v>1030</v>
      </c>
      <c r="D2798" s="68"/>
      <c r="E2798" s="69" t="s">
        <v>1031</v>
      </c>
      <c r="F2798" s="63">
        <v>170705.78456073781</v>
      </c>
      <c r="G2798" s="63">
        <v>0</v>
      </c>
      <c r="H2798" s="63">
        <v>0</v>
      </c>
      <c r="I2798" s="112">
        <v>170705.78456073781</v>
      </c>
      <c r="J2798" s="63">
        <v>170705.78456073781</v>
      </c>
      <c r="K2798" s="65">
        <v>4681793</v>
      </c>
      <c r="L2798" s="112">
        <v>4852498.7845607381</v>
      </c>
      <c r="M2798" s="63">
        <v>370628.03543926222</v>
      </c>
      <c r="N2798" s="64">
        <v>170706</v>
      </c>
      <c r="O2798" s="110">
        <v>4681792.7845607381</v>
      </c>
      <c r="P2798" s="110">
        <v>0</v>
      </c>
      <c r="Q2798" s="110">
        <v>0</v>
      </c>
      <c r="R2798" s="110">
        <v>4681792.7845607381</v>
      </c>
      <c r="S2798" s="110">
        <v>370628.03543926222</v>
      </c>
    </row>
    <row r="2799" spans="1:19" ht="15.75" customHeight="1" x14ac:dyDescent="0.3">
      <c r="A2799" s="67" t="s">
        <v>2486</v>
      </c>
      <c r="B2799" s="67" t="s">
        <v>45</v>
      </c>
      <c r="C2799" s="68" t="s">
        <v>1032</v>
      </c>
      <c r="D2799" s="68"/>
      <c r="E2799" s="69" t="s">
        <v>1033</v>
      </c>
      <c r="F2799" s="63">
        <v>1370425639.9610672</v>
      </c>
      <c r="G2799" s="63">
        <v>14445783199.126097</v>
      </c>
      <c r="H2799" s="63">
        <v>0</v>
      </c>
      <c r="I2799" s="112">
        <v>15816208839.087164</v>
      </c>
      <c r="J2799" s="63">
        <v>1370425639.9610672</v>
      </c>
      <c r="K2799" s="65">
        <v>15170814392.459999</v>
      </c>
      <c r="L2799" s="112">
        <v>16541240032.421066</v>
      </c>
      <c r="M2799" s="63">
        <v>2975401003.3189316</v>
      </c>
      <c r="N2799" s="64">
        <v>15816208839.130001</v>
      </c>
      <c r="O2799" s="110">
        <v>725031193.29106522</v>
      </c>
      <c r="P2799" s="110">
        <v>0</v>
      </c>
      <c r="Q2799" s="110">
        <v>0</v>
      </c>
      <c r="R2799" s="110">
        <v>725031193.29106522</v>
      </c>
      <c r="S2799" s="110">
        <v>2975401003.3189316</v>
      </c>
    </row>
    <row r="2800" spans="1:19" ht="15.75" customHeight="1" x14ac:dyDescent="0.3">
      <c r="A2800" s="67" t="s">
        <v>2486</v>
      </c>
      <c r="B2800" s="67" t="s">
        <v>45</v>
      </c>
      <c r="C2800" s="68" t="s">
        <v>1036</v>
      </c>
      <c r="D2800" s="68"/>
      <c r="E2800" s="69" t="s">
        <v>1037</v>
      </c>
      <c r="F2800" s="63">
        <v>49756753.598189339</v>
      </c>
      <c r="G2800" s="63">
        <v>225393826.00221521</v>
      </c>
      <c r="H2800" s="63">
        <v>0</v>
      </c>
      <c r="I2800" s="112">
        <v>275150579.60040456</v>
      </c>
      <c r="J2800" s="63">
        <v>49756753.598189339</v>
      </c>
      <c r="K2800" s="65">
        <v>424355661.41000003</v>
      </c>
      <c r="L2800" s="112">
        <v>474112415.00818938</v>
      </c>
      <c r="M2800" s="63">
        <v>108029425.50181067</v>
      </c>
      <c r="N2800" s="64">
        <v>275150580</v>
      </c>
      <c r="O2800" s="110">
        <v>198961835.00818938</v>
      </c>
      <c r="P2800" s="110">
        <v>0</v>
      </c>
      <c r="Q2800" s="110">
        <v>0</v>
      </c>
      <c r="R2800" s="110">
        <v>198961835.00818938</v>
      </c>
      <c r="S2800" s="110">
        <v>108029425.50181067</v>
      </c>
    </row>
    <row r="2801" spans="1:19" ht="15.75" customHeight="1" x14ac:dyDescent="0.3">
      <c r="A2801" s="67" t="s">
        <v>2486</v>
      </c>
      <c r="B2801" s="67" t="s">
        <v>45</v>
      </c>
      <c r="C2801" s="68" t="s">
        <v>2065</v>
      </c>
      <c r="D2801" s="68"/>
      <c r="E2801" s="69" t="s">
        <v>2066</v>
      </c>
      <c r="F2801" s="63">
        <v>131691973.64999986</v>
      </c>
      <c r="G2801" s="63">
        <v>0</v>
      </c>
      <c r="H2801" s="63">
        <v>0</v>
      </c>
      <c r="I2801" s="112">
        <v>131691973.64999986</v>
      </c>
      <c r="J2801" s="63">
        <v>131691973.64999986</v>
      </c>
      <c r="K2801" s="65">
        <v>1057802632.92</v>
      </c>
      <c r="L2801" s="112">
        <v>1189494606.5699997</v>
      </c>
      <c r="M2801" s="63">
        <v>0</v>
      </c>
      <c r="N2801" s="64">
        <v>131691973.64999998</v>
      </c>
      <c r="O2801" s="110">
        <v>1057802632.9199997</v>
      </c>
      <c r="P2801" s="110">
        <v>0</v>
      </c>
      <c r="Q2801" s="110">
        <v>0</v>
      </c>
      <c r="R2801" s="110">
        <v>1057802632.9199997</v>
      </c>
      <c r="S2801" s="110">
        <v>0</v>
      </c>
    </row>
    <row r="2802" spans="1:19" ht="15.75" customHeight="1" x14ac:dyDescent="0.3">
      <c r="A2802" s="67" t="s">
        <v>2486</v>
      </c>
      <c r="B2802" s="67" t="s">
        <v>45</v>
      </c>
      <c r="C2802" s="68" t="s">
        <v>2067</v>
      </c>
      <c r="D2802" s="68"/>
      <c r="E2802" s="69" t="s">
        <v>2068</v>
      </c>
      <c r="F2802" s="63">
        <v>309241972.58338088</v>
      </c>
      <c r="G2802" s="63">
        <v>0</v>
      </c>
      <c r="H2802" s="63">
        <v>0</v>
      </c>
      <c r="I2802" s="112">
        <v>309241972.58338088</v>
      </c>
      <c r="J2802" s="63">
        <v>309241972.58338088</v>
      </c>
      <c r="K2802" s="65">
        <v>198182079.66000009</v>
      </c>
      <c r="L2802" s="112">
        <v>507424052.24338096</v>
      </c>
      <c r="M2802" s="63">
        <v>151155501.03661907</v>
      </c>
      <c r="N2802" s="64">
        <v>309241972.57999998</v>
      </c>
      <c r="O2802" s="110">
        <v>198182079.66338098</v>
      </c>
      <c r="P2802" s="110">
        <v>0</v>
      </c>
      <c r="Q2802" s="110">
        <v>0</v>
      </c>
      <c r="R2802" s="110">
        <v>198182079.66338098</v>
      </c>
      <c r="S2802" s="110">
        <v>151155501.03661907</v>
      </c>
    </row>
    <row r="2803" spans="1:19" ht="15.75" customHeight="1" x14ac:dyDescent="0.3">
      <c r="A2803" s="67" t="s">
        <v>2486</v>
      </c>
      <c r="B2803" s="67" t="s">
        <v>45</v>
      </c>
      <c r="C2803" s="68" t="s">
        <v>1042</v>
      </c>
      <c r="D2803" s="68"/>
      <c r="E2803" s="69" t="s">
        <v>1043</v>
      </c>
      <c r="F2803" s="63">
        <v>733564.86479499191</v>
      </c>
      <c r="G2803" s="63">
        <v>16841085.059057519</v>
      </c>
      <c r="H2803" s="63">
        <v>0</v>
      </c>
      <c r="I2803" s="112">
        <v>17574649.923852511</v>
      </c>
      <c r="J2803" s="63">
        <v>733564.86479499191</v>
      </c>
      <c r="K2803" s="65">
        <v>32048982</v>
      </c>
      <c r="L2803" s="112">
        <v>32782546.864794992</v>
      </c>
      <c r="M2803" s="63">
        <v>862980.53520500846</v>
      </c>
      <c r="N2803" s="64">
        <v>17574649.920000002</v>
      </c>
      <c r="O2803" s="110">
        <v>15207896.94479499</v>
      </c>
      <c r="P2803" s="110">
        <v>0</v>
      </c>
      <c r="Q2803" s="110">
        <v>0</v>
      </c>
      <c r="R2803" s="110">
        <v>15207896.94479499</v>
      </c>
      <c r="S2803" s="110">
        <v>862980.53520500846</v>
      </c>
    </row>
    <row r="2804" spans="1:19" ht="15.75" customHeight="1" x14ac:dyDescent="0.3">
      <c r="A2804" s="67" t="s">
        <v>2486</v>
      </c>
      <c r="B2804" s="67" t="s">
        <v>45</v>
      </c>
      <c r="C2804" s="68" t="s">
        <v>1048</v>
      </c>
      <c r="D2804" s="68"/>
      <c r="E2804" s="69" t="s">
        <v>2571</v>
      </c>
      <c r="F2804" s="63">
        <v>0</v>
      </c>
      <c r="G2804" s="63">
        <v>0</v>
      </c>
      <c r="H2804" s="63">
        <v>0</v>
      </c>
      <c r="I2804" s="112">
        <v>0</v>
      </c>
      <c r="J2804" s="63">
        <v>0</v>
      </c>
      <c r="K2804" s="65">
        <v>97027.03</v>
      </c>
      <c r="L2804" s="112">
        <v>97027.03</v>
      </c>
      <c r="M2804" s="63">
        <v>0</v>
      </c>
      <c r="N2804" s="64">
        <v>0</v>
      </c>
      <c r="O2804" s="110">
        <v>97027.03</v>
      </c>
      <c r="P2804" s="110">
        <v>0</v>
      </c>
      <c r="Q2804" s="110">
        <v>0</v>
      </c>
      <c r="R2804" s="110">
        <v>97027.03</v>
      </c>
      <c r="S2804" s="110">
        <v>0</v>
      </c>
    </row>
    <row r="2805" spans="1:19" ht="15.75" customHeight="1" x14ac:dyDescent="0.3">
      <c r="A2805" s="67" t="s">
        <v>2486</v>
      </c>
      <c r="B2805" s="67" t="s">
        <v>45</v>
      </c>
      <c r="C2805" s="68" t="s">
        <v>1054</v>
      </c>
      <c r="D2805" s="68"/>
      <c r="E2805" s="69" t="s">
        <v>1055</v>
      </c>
      <c r="F2805" s="63">
        <v>106357273.81999993</v>
      </c>
      <c r="G2805" s="63">
        <v>775339708.59713435</v>
      </c>
      <c r="H2805" s="63">
        <v>0</v>
      </c>
      <c r="I2805" s="112">
        <v>881696982.41713428</v>
      </c>
      <c r="J2805" s="63">
        <v>106357273.81999993</v>
      </c>
      <c r="K2805" s="65">
        <v>1268035873.01</v>
      </c>
      <c r="L2805" s="112">
        <v>1374393146.8299999</v>
      </c>
      <c r="M2805" s="63">
        <v>0</v>
      </c>
      <c r="N2805" s="64">
        <v>881696982.42000008</v>
      </c>
      <c r="O2805" s="110">
        <v>492696164.40999985</v>
      </c>
      <c r="P2805" s="110">
        <v>0</v>
      </c>
      <c r="Q2805" s="110">
        <v>0</v>
      </c>
      <c r="R2805" s="110">
        <v>492696164.40999985</v>
      </c>
      <c r="S2805" s="110">
        <v>0</v>
      </c>
    </row>
    <row r="2806" spans="1:19" ht="15.75" customHeight="1" x14ac:dyDescent="0.3">
      <c r="A2806" s="67" t="s">
        <v>2486</v>
      </c>
      <c r="B2806" s="67" t="s">
        <v>45</v>
      </c>
      <c r="C2806" s="68" t="s">
        <v>2071</v>
      </c>
      <c r="D2806" s="68"/>
      <c r="E2806" s="69" t="s">
        <v>2072</v>
      </c>
      <c r="F2806" s="63">
        <v>1048130594.68048</v>
      </c>
      <c r="G2806" s="63">
        <v>6557776230.4296865</v>
      </c>
      <c r="H2806" s="63">
        <v>0</v>
      </c>
      <c r="I2806" s="112">
        <v>7605906825.1101665</v>
      </c>
      <c r="J2806" s="63">
        <v>1048130594.68048</v>
      </c>
      <c r="K2806" s="65">
        <v>8488230421.96</v>
      </c>
      <c r="L2806" s="112">
        <v>9536361016.64048</v>
      </c>
      <c r="M2806" s="63">
        <v>2275649792.35952</v>
      </c>
      <c r="N2806" s="64">
        <v>7605906825.4300003</v>
      </c>
      <c r="O2806" s="110">
        <v>1930454191.2104797</v>
      </c>
      <c r="P2806" s="110">
        <v>0</v>
      </c>
      <c r="Q2806" s="110">
        <v>0</v>
      </c>
      <c r="R2806" s="110">
        <v>1930454191.2104797</v>
      </c>
      <c r="S2806" s="110">
        <v>2275649792.35952</v>
      </c>
    </row>
    <row r="2807" spans="1:19" ht="15.75" customHeight="1" x14ac:dyDescent="0.3">
      <c r="A2807" s="67" t="s">
        <v>2486</v>
      </c>
      <c r="B2807" s="67" t="s">
        <v>45</v>
      </c>
      <c r="C2807" s="68" t="s">
        <v>1060</v>
      </c>
      <c r="D2807" s="68"/>
      <c r="E2807" s="69" t="s">
        <v>1061</v>
      </c>
      <c r="F2807" s="63">
        <v>294351.41464655846</v>
      </c>
      <c r="G2807" s="63">
        <v>380595.53400830209</v>
      </c>
      <c r="H2807" s="63">
        <v>0</v>
      </c>
      <c r="I2807" s="112">
        <v>674946.94865486049</v>
      </c>
      <c r="J2807" s="63">
        <v>294351.41464655846</v>
      </c>
      <c r="K2807" s="65">
        <v>455337</v>
      </c>
      <c r="L2807" s="112">
        <v>749688.41464655846</v>
      </c>
      <c r="M2807" s="63">
        <v>25221.815353441518</v>
      </c>
      <c r="N2807" s="64">
        <v>0</v>
      </c>
      <c r="O2807" s="110">
        <v>749688.41464655846</v>
      </c>
      <c r="P2807" s="110">
        <v>0</v>
      </c>
      <c r="Q2807" s="110">
        <v>0</v>
      </c>
      <c r="R2807" s="110">
        <v>749688.41464655846</v>
      </c>
      <c r="S2807" s="110">
        <v>25221.815353441518</v>
      </c>
    </row>
    <row r="2808" spans="1:19" ht="15.75" customHeight="1" x14ac:dyDescent="0.3">
      <c r="A2808" s="67" t="s">
        <v>2486</v>
      </c>
      <c r="B2808" s="67" t="s">
        <v>45</v>
      </c>
      <c r="C2808" s="68" t="s">
        <v>2073</v>
      </c>
      <c r="D2808" s="68"/>
      <c r="E2808" s="69" t="s">
        <v>2074</v>
      </c>
      <c r="F2808" s="63">
        <v>230499.58807097387</v>
      </c>
      <c r="G2808" s="63">
        <v>0</v>
      </c>
      <c r="H2808" s="63">
        <v>0</v>
      </c>
      <c r="I2808" s="112">
        <v>230499.58807097387</v>
      </c>
      <c r="J2808" s="63">
        <v>230499.58807097387</v>
      </c>
      <c r="K2808" s="65">
        <v>1397325</v>
      </c>
      <c r="L2808" s="112">
        <v>1627824.5880709738</v>
      </c>
      <c r="M2808" s="63">
        <v>500449.41192902613</v>
      </c>
      <c r="N2808" s="64">
        <v>0</v>
      </c>
      <c r="O2808" s="110">
        <v>1627824.5880709738</v>
      </c>
      <c r="P2808" s="110">
        <v>0</v>
      </c>
      <c r="Q2808" s="110">
        <v>0</v>
      </c>
      <c r="R2808" s="110">
        <v>1627824.5880709738</v>
      </c>
      <c r="S2808" s="110">
        <v>500449.41192902613</v>
      </c>
    </row>
    <row r="2809" spans="1:19" ht="15.75" customHeight="1" x14ac:dyDescent="0.3">
      <c r="A2809" s="67" t="s">
        <v>2486</v>
      </c>
      <c r="B2809" s="67" t="s">
        <v>45</v>
      </c>
      <c r="C2809" s="68" t="s">
        <v>1064</v>
      </c>
      <c r="D2809" s="68"/>
      <c r="E2809" s="69" t="s">
        <v>2572</v>
      </c>
      <c r="F2809" s="63">
        <v>0</v>
      </c>
      <c r="G2809" s="63">
        <v>0</v>
      </c>
      <c r="H2809" s="63">
        <v>0</v>
      </c>
      <c r="I2809" s="112">
        <v>0</v>
      </c>
      <c r="J2809" s="63">
        <v>0</v>
      </c>
      <c r="K2809" s="65">
        <v>67962</v>
      </c>
      <c r="L2809" s="112">
        <v>67962</v>
      </c>
      <c r="M2809" s="63">
        <v>0</v>
      </c>
      <c r="N2809" s="64">
        <v>0</v>
      </c>
      <c r="O2809" s="110">
        <v>67962</v>
      </c>
      <c r="P2809" s="110">
        <v>0</v>
      </c>
      <c r="Q2809" s="110">
        <v>0</v>
      </c>
      <c r="R2809" s="110">
        <v>67962</v>
      </c>
      <c r="S2809" s="110">
        <v>0</v>
      </c>
    </row>
    <row r="2810" spans="1:19" ht="15.75" customHeight="1" x14ac:dyDescent="0.3">
      <c r="A2810" s="67" t="s">
        <v>2486</v>
      </c>
      <c r="B2810" s="67" t="s">
        <v>45</v>
      </c>
      <c r="C2810" s="68" t="s">
        <v>1066</v>
      </c>
      <c r="D2810" s="68"/>
      <c r="E2810" s="69" t="s">
        <v>2573</v>
      </c>
      <c r="F2810" s="63">
        <v>0</v>
      </c>
      <c r="G2810" s="63">
        <v>0</v>
      </c>
      <c r="H2810" s="63">
        <v>0</v>
      </c>
      <c r="I2810" s="112">
        <v>0</v>
      </c>
      <c r="J2810" s="63">
        <v>0</v>
      </c>
      <c r="K2810" s="65">
        <v>1220877</v>
      </c>
      <c r="L2810" s="112">
        <v>1220877</v>
      </c>
      <c r="M2810" s="63">
        <v>0</v>
      </c>
      <c r="N2810" s="64">
        <v>0</v>
      </c>
      <c r="O2810" s="110">
        <v>1220877</v>
      </c>
      <c r="P2810" s="110">
        <v>0</v>
      </c>
      <c r="Q2810" s="110">
        <v>0</v>
      </c>
      <c r="R2810" s="110">
        <v>1220877</v>
      </c>
      <c r="S2810" s="110">
        <v>0</v>
      </c>
    </row>
    <row r="2811" spans="1:19" ht="15.75" customHeight="1" x14ac:dyDescent="0.3">
      <c r="A2811" s="67" t="s">
        <v>2486</v>
      </c>
      <c r="B2811" s="67" t="s">
        <v>45</v>
      </c>
      <c r="C2811" s="68" t="s">
        <v>1070</v>
      </c>
      <c r="D2811" s="68"/>
      <c r="E2811" s="69" t="s">
        <v>1071</v>
      </c>
      <c r="F2811" s="63">
        <v>3764.98</v>
      </c>
      <c r="G2811" s="63">
        <v>0</v>
      </c>
      <c r="H2811" s="63">
        <v>0</v>
      </c>
      <c r="I2811" s="112">
        <v>3764.98</v>
      </c>
      <c r="J2811" s="63">
        <v>3764.98</v>
      </c>
      <c r="K2811" s="65">
        <v>0</v>
      </c>
      <c r="L2811" s="112">
        <v>3764.98</v>
      </c>
      <c r="M2811" s="63">
        <v>0</v>
      </c>
      <c r="N2811" s="64">
        <v>3764.98</v>
      </c>
      <c r="O2811" s="110">
        <v>0</v>
      </c>
      <c r="P2811" s="110">
        <v>0</v>
      </c>
      <c r="Q2811" s="110">
        <v>0</v>
      </c>
      <c r="R2811" s="110">
        <v>0</v>
      </c>
      <c r="S2811" s="110">
        <v>0</v>
      </c>
    </row>
    <row r="2812" spans="1:19" ht="15.75" customHeight="1" x14ac:dyDescent="0.3">
      <c r="A2812" s="67" t="s">
        <v>2486</v>
      </c>
      <c r="B2812" s="67" t="s">
        <v>45</v>
      </c>
      <c r="C2812" s="68" t="s">
        <v>2075</v>
      </c>
      <c r="D2812" s="68"/>
      <c r="E2812" s="69" t="s">
        <v>2076</v>
      </c>
      <c r="F2812" s="63">
        <v>147342489.93000007</v>
      </c>
      <c r="G2812" s="63">
        <v>492855821.0675869</v>
      </c>
      <c r="H2812" s="63">
        <v>0</v>
      </c>
      <c r="I2812" s="112">
        <v>640198310.99758697</v>
      </c>
      <c r="J2812" s="63">
        <v>147342489.93000007</v>
      </c>
      <c r="K2812" s="65">
        <v>544873352.61999989</v>
      </c>
      <c r="L2812" s="112">
        <v>692215842.54999995</v>
      </c>
      <c r="M2812" s="63">
        <v>0</v>
      </c>
      <c r="N2812" s="64">
        <v>640198311</v>
      </c>
      <c r="O2812" s="110">
        <v>52017531.549999952</v>
      </c>
      <c r="P2812" s="110">
        <v>0</v>
      </c>
      <c r="Q2812" s="110">
        <v>0</v>
      </c>
      <c r="R2812" s="110">
        <v>52017531.549999952</v>
      </c>
      <c r="S2812" s="110">
        <v>0</v>
      </c>
    </row>
    <row r="2813" spans="1:19" ht="15.75" customHeight="1" x14ac:dyDescent="0.3">
      <c r="A2813" s="67" t="s">
        <v>2486</v>
      </c>
      <c r="B2813" s="67" t="s">
        <v>45</v>
      </c>
      <c r="C2813" s="68" t="s">
        <v>1072</v>
      </c>
      <c r="D2813" s="68"/>
      <c r="E2813" s="69" t="s">
        <v>1073</v>
      </c>
      <c r="F2813" s="63">
        <v>98833.962703646088</v>
      </c>
      <c r="G2813" s="63">
        <v>793812.63296378602</v>
      </c>
      <c r="H2813" s="63">
        <v>0</v>
      </c>
      <c r="I2813" s="112">
        <v>892646.59566743206</v>
      </c>
      <c r="J2813" s="63">
        <v>98833.962703646088</v>
      </c>
      <c r="K2813" s="65">
        <v>510270.00000000006</v>
      </c>
      <c r="L2813" s="112">
        <v>609103.96270364616</v>
      </c>
      <c r="M2813" s="63">
        <v>214583.45729635388</v>
      </c>
      <c r="N2813" s="64">
        <v>0</v>
      </c>
      <c r="O2813" s="110">
        <v>609103.96270364616</v>
      </c>
      <c r="P2813" s="110">
        <v>0</v>
      </c>
      <c r="Q2813" s="110">
        <v>0</v>
      </c>
      <c r="R2813" s="110">
        <v>609103.96270364616</v>
      </c>
      <c r="S2813" s="110">
        <v>214583.45729635388</v>
      </c>
    </row>
    <row r="2814" spans="1:19" ht="15.75" customHeight="1" x14ac:dyDescent="0.3">
      <c r="A2814" s="67" t="s">
        <v>2486</v>
      </c>
      <c r="B2814" s="67" t="s">
        <v>45</v>
      </c>
      <c r="C2814" s="68" t="s">
        <v>1074</v>
      </c>
      <c r="D2814" s="68"/>
      <c r="E2814" s="69" t="s">
        <v>1075</v>
      </c>
      <c r="F2814" s="63">
        <v>29390432.281332016</v>
      </c>
      <c r="G2814" s="63">
        <v>178905580.02599949</v>
      </c>
      <c r="H2814" s="63">
        <v>0</v>
      </c>
      <c r="I2814" s="112">
        <v>208296012.3073315</v>
      </c>
      <c r="J2814" s="63">
        <v>29390432.281332016</v>
      </c>
      <c r="K2814" s="65">
        <v>385970988.34000003</v>
      </c>
      <c r="L2814" s="112">
        <v>415361420.62133205</v>
      </c>
      <c r="M2814" s="63">
        <v>63811066.538667977</v>
      </c>
      <c r="N2814" s="64">
        <v>208296012.03000003</v>
      </c>
      <c r="O2814" s="110">
        <v>207065408.59133202</v>
      </c>
      <c r="P2814" s="110">
        <v>0</v>
      </c>
      <c r="Q2814" s="110">
        <v>0</v>
      </c>
      <c r="R2814" s="110">
        <v>207065408.59133202</v>
      </c>
      <c r="S2814" s="110">
        <v>63811066.538667977</v>
      </c>
    </row>
    <row r="2815" spans="1:19" ht="15.75" customHeight="1" x14ac:dyDescent="0.3">
      <c r="A2815" s="67" t="s">
        <v>2486</v>
      </c>
      <c r="B2815" s="67" t="s">
        <v>45</v>
      </c>
      <c r="C2815" s="68" t="s">
        <v>2081</v>
      </c>
      <c r="D2815" s="68"/>
      <c r="E2815" s="69" t="s">
        <v>2082</v>
      </c>
      <c r="F2815" s="63">
        <v>887410011.74710512</v>
      </c>
      <c r="G2815" s="63">
        <v>6143938865.5561008</v>
      </c>
      <c r="H2815" s="63">
        <v>0</v>
      </c>
      <c r="I2815" s="112">
        <v>7031348877.3032055</v>
      </c>
      <c r="J2815" s="63">
        <v>887410011.74710512</v>
      </c>
      <c r="K2815" s="65">
        <v>6637368881.2199993</v>
      </c>
      <c r="L2815" s="112">
        <v>7524778892.967104</v>
      </c>
      <c r="M2815" s="63">
        <v>1926701137.4528947</v>
      </c>
      <c r="N2815" s="64">
        <v>7031348877.5600004</v>
      </c>
      <c r="O2815" s="110">
        <v>493430015.40710354</v>
      </c>
      <c r="P2815" s="110">
        <v>0</v>
      </c>
      <c r="Q2815" s="110">
        <v>0</v>
      </c>
      <c r="R2815" s="110">
        <v>493430015.40710354</v>
      </c>
      <c r="S2815" s="110">
        <v>1926701137.4528947</v>
      </c>
    </row>
    <row r="2816" spans="1:19" ht="15.75" customHeight="1" x14ac:dyDescent="0.3">
      <c r="A2816" s="67" t="s">
        <v>2486</v>
      </c>
      <c r="B2816" s="67" t="s">
        <v>47</v>
      </c>
      <c r="C2816" s="68" t="s">
        <v>237</v>
      </c>
      <c r="D2816" s="68"/>
      <c r="E2816" s="69" t="s">
        <v>238</v>
      </c>
      <c r="F2816" s="63">
        <v>21692607773.490005</v>
      </c>
      <c r="G2816" s="63">
        <v>151347589534.76959</v>
      </c>
      <c r="H2816" s="63">
        <v>0</v>
      </c>
      <c r="I2816" s="112">
        <v>173040197308.25958</v>
      </c>
      <c r="J2816" s="63">
        <v>21692607773.490005</v>
      </c>
      <c r="K2816" s="65">
        <v>158429836091.09998</v>
      </c>
      <c r="L2816" s="112">
        <v>180122443864.58997</v>
      </c>
      <c r="M2816" s="63">
        <v>0</v>
      </c>
      <c r="N2816" s="64">
        <v>171040197308.26001</v>
      </c>
      <c r="O2816" s="110">
        <v>9082246556.3299561</v>
      </c>
      <c r="P2816" s="110">
        <v>0</v>
      </c>
      <c r="Q2816" s="110">
        <v>0</v>
      </c>
      <c r="R2816" s="110">
        <v>9082246556.3299561</v>
      </c>
      <c r="S2816" s="110">
        <v>0</v>
      </c>
    </row>
    <row r="2817" spans="1:19" ht="15.75" customHeight="1" x14ac:dyDescent="0.3">
      <c r="A2817" s="67" t="s">
        <v>2486</v>
      </c>
      <c r="B2817" s="67" t="s">
        <v>47</v>
      </c>
      <c r="C2817" s="68" t="s">
        <v>1076</v>
      </c>
      <c r="D2817" s="68"/>
      <c r="E2817" s="69" t="s">
        <v>1077</v>
      </c>
      <c r="F2817" s="63">
        <v>1472092623.9399996</v>
      </c>
      <c r="G2817" s="63">
        <v>7781713487.7016888</v>
      </c>
      <c r="H2817" s="63">
        <v>0</v>
      </c>
      <c r="I2817" s="112">
        <v>9253806111.6416893</v>
      </c>
      <c r="J2817" s="63">
        <v>1472092623.9399996</v>
      </c>
      <c r="K2817" s="65">
        <v>10118556452.779999</v>
      </c>
      <c r="L2817" s="112">
        <v>11590649076.719997</v>
      </c>
      <c r="M2817" s="63">
        <v>0</v>
      </c>
      <c r="N2817" s="64">
        <v>9253806111.6399994</v>
      </c>
      <c r="O2817" s="110">
        <v>2336842965.079998</v>
      </c>
      <c r="P2817" s="110">
        <v>0</v>
      </c>
      <c r="Q2817" s="110">
        <v>0</v>
      </c>
      <c r="R2817" s="110">
        <v>2336842965.079998</v>
      </c>
      <c r="S2817" s="110">
        <v>0</v>
      </c>
    </row>
    <row r="2818" spans="1:19" ht="15.75" customHeight="1" x14ac:dyDescent="0.3">
      <c r="A2818" s="67" t="s">
        <v>2486</v>
      </c>
      <c r="B2818" s="67" t="s">
        <v>47</v>
      </c>
      <c r="C2818" s="68" t="s">
        <v>1078</v>
      </c>
      <c r="D2818" s="68"/>
      <c r="E2818" s="69" t="s">
        <v>1079</v>
      </c>
      <c r="F2818" s="63">
        <v>4664135542.4300003</v>
      </c>
      <c r="G2818" s="63">
        <v>30983000245.045876</v>
      </c>
      <c r="H2818" s="63">
        <v>0</v>
      </c>
      <c r="I2818" s="112">
        <v>35647135787.475876</v>
      </c>
      <c r="J2818" s="63">
        <v>4664135542.4300003</v>
      </c>
      <c r="K2818" s="65">
        <v>30028785249.489998</v>
      </c>
      <c r="L2818" s="112">
        <v>34692920791.919998</v>
      </c>
      <c r="M2818" s="63">
        <v>0</v>
      </c>
      <c r="N2818" s="64">
        <v>33781106320.919998</v>
      </c>
      <c r="O2818" s="110">
        <v>911814471</v>
      </c>
      <c r="P2818" s="110">
        <v>0</v>
      </c>
      <c r="Q2818" s="110">
        <v>0</v>
      </c>
      <c r="R2818" s="110">
        <v>911814471</v>
      </c>
      <c r="S2818" s="110">
        <v>0</v>
      </c>
    </row>
    <row r="2819" spans="1:19" ht="15.75" customHeight="1" x14ac:dyDescent="0.3">
      <c r="A2819" s="67" t="s">
        <v>2486</v>
      </c>
      <c r="B2819" s="67" t="s">
        <v>47</v>
      </c>
      <c r="C2819" s="68" t="s">
        <v>1080</v>
      </c>
      <c r="D2819" s="68"/>
      <c r="E2819" s="69" t="s">
        <v>1081</v>
      </c>
      <c r="F2819" s="63">
        <v>4914611847.2999992</v>
      </c>
      <c r="G2819" s="63">
        <v>13600840136.159319</v>
      </c>
      <c r="H2819" s="63">
        <v>0</v>
      </c>
      <c r="I2819" s="112">
        <v>18515451983.45932</v>
      </c>
      <c r="J2819" s="63">
        <v>4914611847.2999992</v>
      </c>
      <c r="K2819" s="65">
        <v>12461360254.59</v>
      </c>
      <c r="L2819" s="112">
        <v>17375972101.889999</v>
      </c>
      <c r="M2819" s="63">
        <v>0</v>
      </c>
      <c r="N2819" s="64">
        <v>16981692925.52</v>
      </c>
      <c r="O2819" s="110">
        <v>394279176.36999893</v>
      </c>
      <c r="P2819" s="110">
        <v>0</v>
      </c>
      <c r="Q2819" s="110">
        <v>0</v>
      </c>
      <c r="R2819" s="110">
        <v>394279176.36999893</v>
      </c>
      <c r="S2819" s="110">
        <v>0</v>
      </c>
    </row>
    <row r="2820" spans="1:19" ht="15.75" customHeight="1" x14ac:dyDescent="0.3">
      <c r="A2820" s="67" t="s">
        <v>2486</v>
      </c>
      <c r="B2820" s="67" t="s">
        <v>47</v>
      </c>
      <c r="C2820" s="68" t="s">
        <v>1082</v>
      </c>
      <c r="D2820" s="68"/>
      <c r="E2820" s="69" t="s">
        <v>1083</v>
      </c>
      <c r="F2820" s="63">
        <v>118481416.69999981</v>
      </c>
      <c r="G2820" s="63">
        <v>3646626500.8550491</v>
      </c>
      <c r="H2820" s="63">
        <v>0</v>
      </c>
      <c r="I2820" s="112">
        <v>3765107917.5550489</v>
      </c>
      <c r="J2820" s="63">
        <v>118481416.69999981</v>
      </c>
      <c r="K2820" s="65">
        <v>2594557041.4999995</v>
      </c>
      <c r="L2820" s="112">
        <v>2713038458.1999993</v>
      </c>
      <c r="M2820" s="63">
        <v>0</v>
      </c>
      <c r="N2820" s="64">
        <v>2620309933.5099998</v>
      </c>
      <c r="O2820" s="110">
        <v>92728524.68999958</v>
      </c>
      <c r="P2820" s="110">
        <v>0</v>
      </c>
      <c r="Q2820" s="110">
        <v>0</v>
      </c>
      <c r="R2820" s="110">
        <v>92728524.68999958</v>
      </c>
      <c r="S2820" s="110">
        <v>0</v>
      </c>
    </row>
    <row r="2821" spans="1:19" ht="15.75" customHeight="1" x14ac:dyDescent="0.3">
      <c r="A2821" s="67" t="s">
        <v>2486</v>
      </c>
      <c r="B2821" s="67" t="s">
        <v>47</v>
      </c>
      <c r="C2821" s="68" t="s">
        <v>1088</v>
      </c>
      <c r="D2821" s="68"/>
      <c r="E2821" s="69" t="s">
        <v>2574</v>
      </c>
      <c r="F2821" s="63">
        <v>0</v>
      </c>
      <c r="G2821" s="63">
        <v>0</v>
      </c>
      <c r="H2821" s="63">
        <v>0</v>
      </c>
      <c r="I2821" s="112">
        <v>0</v>
      </c>
      <c r="J2821" s="63">
        <v>0</v>
      </c>
      <c r="K2821" s="65">
        <v>56594.09</v>
      </c>
      <c r="L2821" s="112">
        <v>56594.09</v>
      </c>
      <c r="M2821" s="63">
        <v>0</v>
      </c>
      <c r="N2821" s="64">
        <v>0</v>
      </c>
      <c r="O2821" s="110">
        <v>56594.09</v>
      </c>
      <c r="P2821" s="110">
        <v>0</v>
      </c>
      <c r="Q2821" s="110">
        <v>0</v>
      </c>
      <c r="R2821" s="110">
        <v>56594.09</v>
      </c>
      <c r="S2821" s="110">
        <v>0</v>
      </c>
    </row>
    <row r="2822" spans="1:19" ht="15.75" customHeight="1" x14ac:dyDescent="0.3">
      <c r="A2822" s="67" t="s">
        <v>2486</v>
      </c>
      <c r="B2822" s="67" t="s">
        <v>47</v>
      </c>
      <c r="C2822" s="68" t="s">
        <v>1090</v>
      </c>
      <c r="D2822" s="68"/>
      <c r="E2822" s="69" t="s">
        <v>1091</v>
      </c>
      <c r="F2822" s="63">
        <v>867199478.2095623</v>
      </c>
      <c r="G2822" s="63">
        <v>9970535210.891655</v>
      </c>
      <c r="H2822" s="63">
        <v>0</v>
      </c>
      <c r="I2822" s="112">
        <v>10837734689.101217</v>
      </c>
      <c r="J2822" s="63">
        <v>867199478.2095623</v>
      </c>
      <c r="K2822" s="65">
        <v>8692797906.0000019</v>
      </c>
      <c r="L2822" s="112">
        <v>9559997384.2095642</v>
      </c>
      <c r="M2822" s="63">
        <v>675601138.13043785</v>
      </c>
      <c r="N2822" s="64">
        <v>10166393001.340002</v>
      </c>
      <c r="O2822" s="110">
        <v>-606395617.13043785</v>
      </c>
      <c r="P2822" s="110">
        <v>-606395617.13043785</v>
      </c>
      <c r="Q2822" s="110">
        <v>606395617.13043785</v>
      </c>
      <c r="R2822" s="110">
        <v>0</v>
      </c>
      <c r="S2822" s="110">
        <v>69205521</v>
      </c>
    </row>
    <row r="2823" spans="1:19" ht="15.75" customHeight="1" x14ac:dyDescent="0.3">
      <c r="A2823" s="67" t="s">
        <v>2486</v>
      </c>
      <c r="B2823" s="67" t="s">
        <v>47</v>
      </c>
      <c r="C2823" s="68" t="s">
        <v>1094</v>
      </c>
      <c r="D2823" s="68"/>
      <c r="E2823" s="69" t="s">
        <v>1095</v>
      </c>
      <c r="F2823" s="63">
        <v>344070437.1894269</v>
      </c>
      <c r="G2823" s="63">
        <v>2751086406.1079488</v>
      </c>
      <c r="H2823" s="63">
        <v>0</v>
      </c>
      <c r="I2823" s="112">
        <v>3095156843.2973757</v>
      </c>
      <c r="J2823" s="63">
        <v>344070437.1894269</v>
      </c>
      <c r="K2823" s="65">
        <v>2842914617</v>
      </c>
      <c r="L2823" s="112">
        <v>3186985054.1894269</v>
      </c>
      <c r="M2823" s="63">
        <v>62843503.120573521</v>
      </c>
      <c r="N2823" s="64">
        <v>3095156843.3000002</v>
      </c>
      <c r="O2823" s="110">
        <v>91828210.889426708</v>
      </c>
      <c r="P2823" s="110">
        <v>0</v>
      </c>
      <c r="Q2823" s="110">
        <v>0</v>
      </c>
      <c r="R2823" s="110">
        <v>91828210.889426708</v>
      </c>
      <c r="S2823" s="110">
        <v>62843503.120573521</v>
      </c>
    </row>
    <row r="2824" spans="1:19" ht="15.75" customHeight="1" x14ac:dyDescent="0.3">
      <c r="A2824" s="67" t="s">
        <v>2486</v>
      </c>
      <c r="B2824" s="67" t="s">
        <v>47</v>
      </c>
      <c r="C2824" s="68" t="s">
        <v>1096</v>
      </c>
      <c r="D2824" s="68"/>
      <c r="E2824" s="69" t="s">
        <v>1097</v>
      </c>
      <c r="F2824" s="63">
        <v>1006224305.8799992</v>
      </c>
      <c r="G2824" s="63">
        <v>9744493100.9755898</v>
      </c>
      <c r="H2824" s="63">
        <v>0</v>
      </c>
      <c r="I2824" s="112">
        <v>10750717406.855589</v>
      </c>
      <c r="J2824" s="63">
        <v>1006224305.8799992</v>
      </c>
      <c r="K2824" s="65">
        <v>15737019782.969999</v>
      </c>
      <c r="L2824" s="112">
        <v>16743244088.849998</v>
      </c>
      <c r="M2824" s="63">
        <v>0</v>
      </c>
      <c r="N2824" s="64">
        <v>10750717406.860001</v>
      </c>
      <c r="O2824" s="110">
        <v>5992526681.9899979</v>
      </c>
      <c r="P2824" s="110">
        <v>0</v>
      </c>
      <c r="Q2824" s="110">
        <v>0</v>
      </c>
      <c r="R2824" s="110">
        <v>5992526681.9899979</v>
      </c>
      <c r="S2824" s="110">
        <v>0</v>
      </c>
    </row>
    <row r="2825" spans="1:19" ht="15.75" customHeight="1" x14ac:dyDescent="0.3">
      <c r="A2825" s="67" t="s">
        <v>2486</v>
      </c>
      <c r="B2825" s="67" t="s">
        <v>47</v>
      </c>
      <c r="C2825" s="68" t="s">
        <v>1100</v>
      </c>
      <c r="D2825" s="68"/>
      <c r="E2825" s="69" t="s">
        <v>1101</v>
      </c>
      <c r="F2825" s="63">
        <v>6088624549.2599983</v>
      </c>
      <c r="G2825" s="63">
        <v>21459421683.829506</v>
      </c>
      <c r="H2825" s="63">
        <v>0</v>
      </c>
      <c r="I2825" s="112">
        <v>27548046233.089504</v>
      </c>
      <c r="J2825" s="63">
        <v>6088624549.2599983</v>
      </c>
      <c r="K2825" s="65">
        <v>22812093512.910004</v>
      </c>
      <c r="L2825" s="112">
        <v>28900718062.170002</v>
      </c>
      <c r="M2825" s="63">
        <v>0</v>
      </c>
      <c r="N2825" s="64">
        <v>27548046233.09</v>
      </c>
      <c r="O2825" s="110">
        <v>1352671829.0800018</v>
      </c>
      <c r="P2825" s="110">
        <v>0</v>
      </c>
      <c r="Q2825" s="110">
        <v>0</v>
      </c>
      <c r="R2825" s="110">
        <v>1352671829.0800018</v>
      </c>
      <c r="S2825" s="110">
        <v>0</v>
      </c>
    </row>
    <row r="2826" spans="1:19" ht="15.75" customHeight="1" x14ac:dyDescent="0.3">
      <c r="A2826" s="67" t="s">
        <v>2486</v>
      </c>
      <c r="B2826" s="67" t="s">
        <v>49</v>
      </c>
      <c r="C2826" s="68" t="s">
        <v>239</v>
      </c>
      <c r="D2826" s="68"/>
      <c r="E2826" s="69" t="s">
        <v>49</v>
      </c>
      <c r="F2826" s="63">
        <v>13487209.520000014</v>
      </c>
      <c r="G2826" s="63">
        <v>30858288.479786895</v>
      </c>
      <c r="H2826" s="63">
        <v>0</v>
      </c>
      <c r="I2826" s="112">
        <v>44345497.999786913</v>
      </c>
      <c r="J2826" s="63">
        <v>13487209.520000014</v>
      </c>
      <c r="K2826" s="65">
        <v>8772911.0399999991</v>
      </c>
      <c r="L2826" s="112">
        <v>22260120.560000014</v>
      </c>
      <c r="M2826" s="63">
        <v>0</v>
      </c>
      <c r="N2826" s="64">
        <v>18455362.629999999</v>
      </c>
      <c r="O2826" s="110">
        <v>3804757.9300000146</v>
      </c>
      <c r="P2826" s="110">
        <v>0</v>
      </c>
      <c r="Q2826" s="110">
        <v>0</v>
      </c>
      <c r="R2826" s="110">
        <v>3804757.9300000146</v>
      </c>
      <c r="S2826" s="110">
        <v>0</v>
      </c>
    </row>
    <row r="2827" spans="1:19" ht="15.75" customHeight="1" x14ac:dyDescent="0.3">
      <c r="A2827" s="67" t="s">
        <v>2486</v>
      </c>
      <c r="B2827" s="67" t="s">
        <v>49</v>
      </c>
      <c r="C2827" s="68" t="s">
        <v>2437</v>
      </c>
      <c r="D2827" s="68"/>
      <c r="E2827" s="69" t="s">
        <v>2438</v>
      </c>
      <c r="F2827" s="63">
        <v>423309524.77306175</v>
      </c>
      <c r="G2827" s="63">
        <v>10053414809.146503</v>
      </c>
      <c r="H2827" s="63">
        <v>0</v>
      </c>
      <c r="I2827" s="112">
        <v>10476724333.919565</v>
      </c>
      <c r="J2827" s="63">
        <v>423309524.77306175</v>
      </c>
      <c r="K2827" s="65">
        <v>2165353819.6299992</v>
      </c>
      <c r="L2827" s="112">
        <v>2588663344.4030609</v>
      </c>
      <c r="M2827" s="63">
        <v>671033160.74693871</v>
      </c>
      <c r="N2827" s="64">
        <v>2278059550.6800003</v>
      </c>
      <c r="O2827" s="110">
        <v>310603793.72306061</v>
      </c>
      <c r="P2827" s="110">
        <v>0</v>
      </c>
      <c r="Q2827" s="110">
        <v>0</v>
      </c>
      <c r="R2827" s="110">
        <v>310603793.72306061</v>
      </c>
      <c r="S2827" s="110">
        <v>671033160.74693871</v>
      </c>
    </row>
    <row r="2828" spans="1:19" ht="15.75" customHeight="1" x14ac:dyDescent="0.3">
      <c r="A2828" s="67" t="s">
        <v>2486</v>
      </c>
      <c r="B2828" s="67" t="s">
        <v>49</v>
      </c>
      <c r="C2828" s="68" t="s">
        <v>1108</v>
      </c>
      <c r="D2828" s="68"/>
      <c r="E2828" s="69" t="s">
        <v>1109</v>
      </c>
      <c r="F2828" s="63">
        <v>104730.18264371218</v>
      </c>
      <c r="G2828" s="63">
        <v>0</v>
      </c>
      <c r="H2828" s="63">
        <v>0</v>
      </c>
      <c r="I2828" s="112">
        <v>104730.18264371218</v>
      </c>
      <c r="J2828" s="63">
        <v>104730.18264371218</v>
      </c>
      <c r="K2828" s="65">
        <v>0</v>
      </c>
      <c r="L2828" s="112">
        <v>104730.18264371218</v>
      </c>
      <c r="M2828" s="63">
        <v>71013.817356287822</v>
      </c>
      <c r="N2828" s="64">
        <v>104730.18</v>
      </c>
      <c r="O2828" s="110">
        <v>2.6437121850904077E-3</v>
      </c>
      <c r="P2828" s="110">
        <v>0</v>
      </c>
      <c r="Q2828" s="110">
        <v>0</v>
      </c>
      <c r="R2828" s="110">
        <v>2.6437121850904077E-3</v>
      </c>
      <c r="S2828" s="110">
        <v>71013.817356287822</v>
      </c>
    </row>
    <row r="2829" spans="1:19" ht="15.75" customHeight="1" x14ac:dyDescent="0.3">
      <c r="A2829" s="67" t="s">
        <v>2486</v>
      </c>
      <c r="B2829" s="67" t="s">
        <v>49</v>
      </c>
      <c r="C2829" s="68" t="s">
        <v>1110</v>
      </c>
      <c r="D2829" s="68"/>
      <c r="E2829" s="69" t="s">
        <v>1111</v>
      </c>
      <c r="F2829" s="63">
        <v>5788399.490000017</v>
      </c>
      <c r="G2829" s="63">
        <v>3435474.8409962347</v>
      </c>
      <c r="H2829" s="63">
        <v>0</v>
      </c>
      <c r="I2829" s="112">
        <v>9223874.3309962526</v>
      </c>
      <c r="J2829" s="63">
        <v>5788399.490000017</v>
      </c>
      <c r="K2829" s="65">
        <v>0</v>
      </c>
      <c r="L2829" s="112">
        <v>5788399.490000017</v>
      </c>
      <c r="M2829" s="63">
        <v>-1.6763806343078613E-8</v>
      </c>
      <c r="N2829" s="64">
        <v>5788399.4900000002</v>
      </c>
      <c r="O2829" s="110">
        <v>1.6763806343078613E-8</v>
      </c>
      <c r="P2829" s="110">
        <v>0</v>
      </c>
      <c r="Q2829" s="110">
        <v>0</v>
      </c>
      <c r="R2829" s="110">
        <v>1.6763806343078613E-8</v>
      </c>
      <c r="S2829" s="110">
        <v>-1.6763806343078613E-8</v>
      </c>
    </row>
    <row r="2830" spans="1:19" ht="15.75" customHeight="1" x14ac:dyDescent="0.3">
      <c r="A2830" s="67" t="s">
        <v>2486</v>
      </c>
      <c r="B2830" s="67" t="s">
        <v>49</v>
      </c>
      <c r="C2830" s="68" t="s">
        <v>1116</v>
      </c>
      <c r="D2830" s="68"/>
      <c r="E2830" s="69" t="s">
        <v>1117</v>
      </c>
      <c r="F2830" s="63">
        <v>2770731477.0560036</v>
      </c>
      <c r="G2830" s="63">
        <v>22854169237.615509</v>
      </c>
      <c r="H2830" s="63">
        <v>0</v>
      </c>
      <c r="I2830" s="112">
        <v>25624900714.671513</v>
      </c>
      <c r="J2830" s="63">
        <v>2770731477.0560036</v>
      </c>
      <c r="K2830" s="65">
        <v>28560598478.049999</v>
      </c>
      <c r="L2830" s="112">
        <v>31331329955.106003</v>
      </c>
      <c r="M2830" s="63">
        <v>2046813201.6439972</v>
      </c>
      <c r="N2830" s="64">
        <v>25624900714.68</v>
      </c>
      <c r="O2830" s="110">
        <v>5706429240.4260025</v>
      </c>
      <c r="P2830" s="110">
        <v>0</v>
      </c>
      <c r="Q2830" s="110">
        <v>0</v>
      </c>
      <c r="R2830" s="110">
        <v>5706429240.4260025</v>
      </c>
      <c r="S2830" s="110">
        <v>2046813201.6439972</v>
      </c>
    </row>
    <row r="2831" spans="1:19" ht="15.75" customHeight="1" x14ac:dyDescent="0.3">
      <c r="A2831" s="67" t="s">
        <v>2486</v>
      </c>
      <c r="B2831" s="67" t="s">
        <v>49</v>
      </c>
      <c r="C2831" s="68" t="s">
        <v>1120</v>
      </c>
      <c r="D2831" s="68"/>
      <c r="E2831" s="69" t="s">
        <v>1121</v>
      </c>
      <c r="F2831" s="63">
        <v>68561.66</v>
      </c>
      <c r="G2831" s="63">
        <v>0</v>
      </c>
      <c r="H2831" s="63">
        <v>0</v>
      </c>
      <c r="I2831" s="112">
        <v>68561.66</v>
      </c>
      <c r="J2831" s="63">
        <v>68561.66</v>
      </c>
      <c r="K2831" s="65">
        <v>0</v>
      </c>
      <c r="L2831" s="112">
        <v>68561.66</v>
      </c>
      <c r="M2831" s="63">
        <v>0</v>
      </c>
      <c r="N2831" s="64">
        <v>0</v>
      </c>
      <c r="O2831" s="110">
        <v>68561.66</v>
      </c>
      <c r="P2831" s="110">
        <v>0</v>
      </c>
      <c r="Q2831" s="110">
        <v>0</v>
      </c>
      <c r="R2831" s="110">
        <v>68561.66</v>
      </c>
      <c r="S2831" s="110">
        <v>0</v>
      </c>
    </row>
    <row r="2832" spans="1:19" ht="15.75" customHeight="1" x14ac:dyDescent="0.3">
      <c r="A2832" s="67" t="s">
        <v>2486</v>
      </c>
      <c r="B2832" s="67" t="s">
        <v>49</v>
      </c>
      <c r="C2832" s="68" t="s">
        <v>1126</v>
      </c>
      <c r="D2832" s="68"/>
      <c r="E2832" s="69" t="s">
        <v>1127</v>
      </c>
      <c r="F2832" s="63">
        <v>290585.5</v>
      </c>
      <c r="G2832" s="63">
        <v>0</v>
      </c>
      <c r="H2832" s="63">
        <v>0</v>
      </c>
      <c r="I2832" s="112">
        <v>290585.5</v>
      </c>
      <c r="J2832" s="63">
        <v>290585.5</v>
      </c>
      <c r="K2832" s="65">
        <v>0</v>
      </c>
      <c r="L2832" s="112">
        <v>290585.5</v>
      </c>
      <c r="M2832" s="63">
        <v>0</v>
      </c>
      <c r="N2832" s="64">
        <v>0</v>
      </c>
      <c r="O2832" s="110">
        <v>290585.5</v>
      </c>
      <c r="P2832" s="110">
        <v>0</v>
      </c>
      <c r="Q2832" s="110">
        <v>0</v>
      </c>
      <c r="R2832" s="110">
        <v>290585.5</v>
      </c>
      <c r="S2832" s="110">
        <v>0</v>
      </c>
    </row>
    <row r="2833" spans="1:19" ht="15.75" customHeight="1" x14ac:dyDescent="0.3">
      <c r="A2833" s="67" t="s">
        <v>2486</v>
      </c>
      <c r="B2833" s="67" t="s">
        <v>49</v>
      </c>
      <c r="C2833" s="68" t="s">
        <v>1134</v>
      </c>
      <c r="D2833" s="68"/>
      <c r="E2833" s="69" t="s">
        <v>1135</v>
      </c>
      <c r="F2833" s="63">
        <v>2463193.0299999919</v>
      </c>
      <c r="G2833" s="63">
        <v>8754744.3709678184</v>
      </c>
      <c r="H2833" s="63">
        <v>0</v>
      </c>
      <c r="I2833" s="112">
        <v>11217937.40096781</v>
      </c>
      <c r="J2833" s="63">
        <v>2463193.0299999919</v>
      </c>
      <c r="K2833" s="65">
        <v>2730678.5399999991</v>
      </c>
      <c r="L2833" s="112">
        <v>5193871.569999991</v>
      </c>
      <c r="M2833" s="63">
        <v>0</v>
      </c>
      <c r="N2833" s="64">
        <v>5193871.5600000005</v>
      </c>
      <c r="O2833" s="110">
        <v>9.9999904632568359E-3</v>
      </c>
      <c r="P2833" s="110">
        <v>0</v>
      </c>
      <c r="Q2833" s="110">
        <v>0</v>
      </c>
      <c r="R2833" s="110">
        <v>9.9999904632568359E-3</v>
      </c>
      <c r="S2833" s="110">
        <v>0</v>
      </c>
    </row>
    <row r="2834" spans="1:19" ht="15.75" customHeight="1" x14ac:dyDescent="0.3">
      <c r="A2834" s="67" t="s">
        <v>2486</v>
      </c>
      <c r="B2834" s="67" t="s">
        <v>49</v>
      </c>
      <c r="C2834" s="68" t="s">
        <v>1152</v>
      </c>
      <c r="D2834" s="68"/>
      <c r="E2834" s="69" t="s">
        <v>1153</v>
      </c>
      <c r="F2834" s="63">
        <v>1354057.944690814</v>
      </c>
      <c r="G2834" s="63">
        <v>0</v>
      </c>
      <c r="H2834" s="63">
        <v>0</v>
      </c>
      <c r="I2834" s="112">
        <v>1354057.944690814</v>
      </c>
      <c r="J2834" s="63">
        <v>1354057.944690814</v>
      </c>
      <c r="K2834" s="65">
        <v>2637421.84</v>
      </c>
      <c r="L2834" s="112">
        <v>3991479.7846908141</v>
      </c>
      <c r="M2834" s="63">
        <v>2939864.2653091857</v>
      </c>
      <c r="N2834" s="64">
        <v>0</v>
      </c>
      <c r="O2834" s="110">
        <v>3991479.7846908141</v>
      </c>
      <c r="P2834" s="110">
        <v>0</v>
      </c>
      <c r="Q2834" s="110">
        <v>0</v>
      </c>
      <c r="R2834" s="110">
        <v>3991479.7846908141</v>
      </c>
      <c r="S2834" s="110">
        <v>2939864.2653091857</v>
      </c>
    </row>
    <row r="2835" spans="1:19" ht="15.75" customHeight="1" x14ac:dyDescent="0.3">
      <c r="A2835" s="67" t="s">
        <v>2486</v>
      </c>
      <c r="B2835" s="67" t="s">
        <v>49</v>
      </c>
      <c r="C2835" s="68" t="s">
        <v>1156</v>
      </c>
      <c r="D2835" s="68"/>
      <c r="E2835" s="69" t="s">
        <v>1157</v>
      </c>
      <c r="F2835" s="63">
        <v>18261672.619999997</v>
      </c>
      <c r="G2835" s="63">
        <v>128461044.48195557</v>
      </c>
      <c r="H2835" s="63">
        <v>0</v>
      </c>
      <c r="I2835" s="112">
        <v>146722717.10195556</v>
      </c>
      <c r="J2835" s="63">
        <v>18261672.619999997</v>
      </c>
      <c r="K2835" s="65">
        <v>0</v>
      </c>
      <c r="L2835" s="112">
        <v>18261672.619999997</v>
      </c>
      <c r="M2835" s="63">
        <v>0</v>
      </c>
      <c r="N2835" s="64">
        <v>18261672.619999997</v>
      </c>
      <c r="O2835" s="110">
        <v>0</v>
      </c>
      <c r="P2835" s="110">
        <v>0</v>
      </c>
      <c r="Q2835" s="110">
        <v>0</v>
      </c>
      <c r="R2835" s="110">
        <v>0</v>
      </c>
      <c r="S2835" s="110">
        <v>0</v>
      </c>
    </row>
    <row r="2836" spans="1:19" ht="15.75" customHeight="1" x14ac:dyDescent="0.3">
      <c r="A2836" s="67" t="s">
        <v>2486</v>
      </c>
      <c r="B2836" s="67" t="s">
        <v>51</v>
      </c>
      <c r="C2836" s="68" t="s">
        <v>240</v>
      </c>
      <c r="D2836" s="68"/>
      <c r="E2836" s="69" t="s">
        <v>51</v>
      </c>
      <c r="F2836" s="63">
        <v>40722972420.515503</v>
      </c>
      <c r="G2836" s="63">
        <v>897896127602.26526</v>
      </c>
      <c r="H2836" s="63">
        <v>0</v>
      </c>
      <c r="I2836" s="112">
        <v>938619100022.78076</v>
      </c>
      <c r="J2836" s="63">
        <v>40722972420.515503</v>
      </c>
      <c r="K2836" s="65">
        <v>903872091055.59998</v>
      </c>
      <c r="L2836" s="112">
        <v>944595063476.11548</v>
      </c>
      <c r="M2836" s="63">
        <v>88415722433.194458</v>
      </c>
      <c r="N2836" s="64">
        <v>938619100023.2699</v>
      </c>
      <c r="O2836" s="110">
        <v>5975963452.8455811</v>
      </c>
      <c r="P2836" s="110">
        <v>0</v>
      </c>
      <c r="Q2836" s="110">
        <v>0</v>
      </c>
      <c r="R2836" s="110">
        <v>5975963452.8455811</v>
      </c>
      <c r="S2836" s="110">
        <v>88415722433.194458</v>
      </c>
    </row>
    <row r="2837" spans="1:19" ht="15.75" customHeight="1" x14ac:dyDescent="0.3">
      <c r="A2837" s="67" t="s">
        <v>2486</v>
      </c>
      <c r="B2837" s="67" t="s">
        <v>51</v>
      </c>
      <c r="C2837" s="68" t="s">
        <v>2439</v>
      </c>
      <c r="D2837" s="68"/>
      <c r="E2837" s="69" t="s">
        <v>2440</v>
      </c>
      <c r="F2837" s="63">
        <v>262094144.10499191</v>
      </c>
      <c r="G2837" s="63">
        <v>14231825311.28389</v>
      </c>
      <c r="H2837" s="63">
        <v>0</v>
      </c>
      <c r="I2837" s="112">
        <v>14493919455.388882</v>
      </c>
      <c r="J2837" s="63">
        <v>262094144.10499191</v>
      </c>
      <c r="K2837" s="65">
        <v>13023626825.180002</v>
      </c>
      <c r="L2837" s="112">
        <v>13285720969.284994</v>
      </c>
      <c r="M2837" s="63">
        <v>569045963.96500778</v>
      </c>
      <c r="N2837" s="64">
        <v>13509681800.609999</v>
      </c>
      <c r="O2837" s="110">
        <v>-223960831.32500458</v>
      </c>
      <c r="P2837" s="110">
        <v>-223960831.32500458</v>
      </c>
      <c r="Q2837" s="110">
        <v>223960831.32500458</v>
      </c>
      <c r="R2837" s="110">
        <v>0</v>
      </c>
      <c r="S2837" s="110">
        <v>345085132.6400032</v>
      </c>
    </row>
    <row r="2838" spans="1:19" ht="15.75" customHeight="1" x14ac:dyDescent="0.3">
      <c r="A2838" s="67" t="s">
        <v>2486</v>
      </c>
      <c r="B2838" s="67" t="s">
        <v>51</v>
      </c>
      <c r="C2838" s="68" t="s">
        <v>2083</v>
      </c>
      <c r="D2838" s="68"/>
      <c r="E2838" s="69" t="s">
        <v>2084</v>
      </c>
      <c r="F2838" s="63">
        <v>2784222159.6599998</v>
      </c>
      <c r="G2838" s="63">
        <v>28657607043.444889</v>
      </c>
      <c r="H2838" s="63">
        <v>0</v>
      </c>
      <c r="I2838" s="112">
        <v>31441829203.104889</v>
      </c>
      <c r="J2838" s="63">
        <v>2784222159.6599998</v>
      </c>
      <c r="K2838" s="65">
        <v>27072409926.779999</v>
      </c>
      <c r="L2838" s="112">
        <v>29856632086.439999</v>
      </c>
      <c r="M2838" s="63">
        <v>0</v>
      </c>
      <c r="N2838" s="64">
        <v>28998578099.91</v>
      </c>
      <c r="O2838" s="110">
        <v>858053986.52999878</v>
      </c>
      <c r="P2838" s="110">
        <v>0</v>
      </c>
      <c r="Q2838" s="110">
        <v>0</v>
      </c>
      <c r="R2838" s="110">
        <v>858053986.52999878</v>
      </c>
      <c r="S2838" s="110">
        <v>0</v>
      </c>
    </row>
    <row r="2839" spans="1:19" ht="15.75" customHeight="1" x14ac:dyDescent="0.3">
      <c r="A2839" s="67" t="s">
        <v>2486</v>
      </c>
      <c r="B2839" s="67" t="s">
        <v>51</v>
      </c>
      <c r="C2839" s="68" t="s">
        <v>1164</v>
      </c>
      <c r="D2839" s="68"/>
      <c r="E2839" s="69" t="s">
        <v>1165</v>
      </c>
      <c r="F2839" s="63">
        <v>2424432539</v>
      </c>
      <c r="G2839" s="63">
        <v>1564275253.9304209</v>
      </c>
      <c r="H2839" s="63">
        <v>0</v>
      </c>
      <c r="I2839" s="112">
        <v>3988707792.9304209</v>
      </c>
      <c r="J2839" s="63">
        <v>2424432539</v>
      </c>
      <c r="K2839" s="65">
        <v>746413568.82999992</v>
      </c>
      <c r="L2839" s="112">
        <v>3170846107.8299999</v>
      </c>
      <c r="M2839" s="63">
        <v>0</v>
      </c>
      <c r="N2839" s="64">
        <v>3157438450</v>
      </c>
      <c r="O2839" s="110">
        <v>13407657.829999924</v>
      </c>
      <c r="P2839" s="110">
        <v>0</v>
      </c>
      <c r="Q2839" s="110">
        <v>0</v>
      </c>
      <c r="R2839" s="110">
        <v>13407657.829999924</v>
      </c>
      <c r="S2839" s="110">
        <v>0</v>
      </c>
    </row>
    <row r="2840" spans="1:19" ht="15.75" customHeight="1" x14ac:dyDescent="0.3">
      <c r="A2840" s="67" t="s">
        <v>2486</v>
      </c>
      <c r="B2840" s="67" t="s">
        <v>51</v>
      </c>
      <c r="C2840" s="68" t="s">
        <v>1166</v>
      </c>
      <c r="D2840" s="68"/>
      <c r="E2840" s="69" t="s">
        <v>1167</v>
      </c>
      <c r="F2840" s="63">
        <v>828596948.69000053</v>
      </c>
      <c r="G2840" s="63">
        <v>12610489368.591026</v>
      </c>
      <c r="H2840" s="63">
        <v>0</v>
      </c>
      <c r="I2840" s="112">
        <v>13439086317.281027</v>
      </c>
      <c r="J2840" s="63">
        <v>828596948.69000053</v>
      </c>
      <c r="K2840" s="65">
        <v>6296223741.6499996</v>
      </c>
      <c r="L2840" s="112">
        <v>7124820690.3400002</v>
      </c>
      <c r="M2840" s="63">
        <v>0</v>
      </c>
      <c r="N2840" s="64">
        <v>6920747580.6399994</v>
      </c>
      <c r="O2840" s="110">
        <v>204073109.70000076</v>
      </c>
      <c r="P2840" s="110">
        <v>0</v>
      </c>
      <c r="Q2840" s="110">
        <v>0</v>
      </c>
      <c r="R2840" s="110">
        <v>204073109.70000076</v>
      </c>
      <c r="S2840" s="110">
        <v>0</v>
      </c>
    </row>
    <row r="2841" spans="1:19" ht="15.75" customHeight="1" x14ac:dyDescent="0.3">
      <c r="A2841" s="67" t="s">
        <v>2486</v>
      </c>
      <c r="B2841" s="67" t="s">
        <v>51</v>
      </c>
      <c r="C2841" s="68" t="s">
        <v>2085</v>
      </c>
      <c r="D2841" s="68"/>
      <c r="E2841" s="69" t="s">
        <v>2086</v>
      </c>
      <c r="F2841" s="63">
        <v>2372254868.3100014</v>
      </c>
      <c r="G2841" s="63">
        <v>25469594204.703411</v>
      </c>
      <c r="H2841" s="63">
        <v>0</v>
      </c>
      <c r="I2841" s="112">
        <v>27841849073.013412</v>
      </c>
      <c r="J2841" s="63">
        <v>2372254868.3100014</v>
      </c>
      <c r="K2841" s="65">
        <v>23703065865.169998</v>
      </c>
      <c r="L2841" s="112">
        <v>26075320733.48</v>
      </c>
      <c r="M2841" s="63">
        <v>0</v>
      </c>
      <c r="N2841" s="64">
        <v>25669900209.189999</v>
      </c>
      <c r="O2841" s="110">
        <v>405420524.29000092</v>
      </c>
      <c r="P2841" s="110">
        <v>0</v>
      </c>
      <c r="Q2841" s="110">
        <v>0</v>
      </c>
      <c r="R2841" s="110">
        <v>405420524.29000092</v>
      </c>
      <c r="S2841" s="110">
        <v>0</v>
      </c>
    </row>
    <row r="2842" spans="1:19" ht="15.75" customHeight="1" x14ac:dyDescent="0.3">
      <c r="A2842" s="67" t="s">
        <v>2486</v>
      </c>
      <c r="B2842" s="67" t="s">
        <v>51</v>
      </c>
      <c r="C2842" s="68" t="s">
        <v>2087</v>
      </c>
      <c r="D2842" s="68"/>
      <c r="E2842" s="69" t="s">
        <v>2575</v>
      </c>
      <c r="F2842" s="63">
        <v>0</v>
      </c>
      <c r="G2842" s="63">
        <v>0</v>
      </c>
      <c r="H2842" s="63">
        <v>0</v>
      </c>
      <c r="I2842" s="112">
        <v>0</v>
      </c>
      <c r="J2842" s="63">
        <v>0</v>
      </c>
      <c r="K2842" s="65">
        <v>25043.25</v>
      </c>
      <c r="L2842" s="112">
        <v>25043.25</v>
      </c>
      <c r="M2842" s="63">
        <v>0</v>
      </c>
      <c r="N2842" s="64">
        <v>0</v>
      </c>
      <c r="O2842" s="110">
        <v>25043.25</v>
      </c>
      <c r="P2842" s="110">
        <v>0</v>
      </c>
      <c r="Q2842" s="110">
        <v>0</v>
      </c>
      <c r="R2842" s="110">
        <v>25043.25</v>
      </c>
      <c r="S2842" s="110">
        <v>0</v>
      </c>
    </row>
    <row r="2843" spans="1:19" ht="15.75" customHeight="1" x14ac:dyDescent="0.3">
      <c r="A2843" s="67" t="s">
        <v>2486</v>
      </c>
      <c r="B2843" s="67" t="s">
        <v>51</v>
      </c>
      <c r="C2843" s="68" t="s">
        <v>2089</v>
      </c>
      <c r="D2843" s="68"/>
      <c r="E2843" s="69" t="s">
        <v>2576</v>
      </c>
      <c r="F2843" s="63">
        <v>0</v>
      </c>
      <c r="G2843" s="63">
        <v>0</v>
      </c>
      <c r="H2843" s="63">
        <v>0</v>
      </c>
      <c r="I2843" s="112">
        <v>0</v>
      </c>
      <c r="J2843" s="63">
        <v>0</v>
      </c>
      <c r="K2843" s="65">
        <v>12480959.220000001</v>
      </c>
      <c r="L2843" s="112">
        <v>12480959.220000001</v>
      </c>
      <c r="M2843" s="63">
        <v>0</v>
      </c>
      <c r="N2843" s="64">
        <v>0</v>
      </c>
      <c r="O2843" s="110">
        <v>12480959.220000001</v>
      </c>
      <c r="P2843" s="110">
        <v>0</v>
      </c>
      <c r="Q2843" s="110">
        <v>0</v>
      </c>
      <c r="R2843" s="110">
        <v>12480959.220000001</v>
      </c>
      <c r="S2843" s="110">
        <v>0</v>
      </c>
    </row>
    <row r="2844" spans="1:19" ht="15.75" customHeight="1" x14ac:dyDescent="0.3">
      <c r="A2844" s="67" t="s">
        <v>2486</v>
      </c>
      <c r="B2844" s="67" t="s">
        <v>51</v>
      </c>
      <c r="C2844" s="68" t="s">
        <v>1168</v>
      </c>
      <c r="D2844" s="68"/>
      <c r="E2844" s="69" t="s">
        <v>2577</v>
      </c>
      <c r="F2844" s="63">
        <v>0</v>
      </c>
      <c r="G2844" s="63">
        <v>0</v>
      </c>
      <c r="H2844" s="63">
        <v>0</v>
      </c>
      <c r="I2844" s="112">
        <v>0</v>
      </c>
      <c r="J2844" s="63">
        <v>0</v>
      </c>
      <c r="K2844" s="65">
        <v>4837760.03</v>
      </c>
      <c r="L2844" s="112">
        <v>4837760.03</v>
      </c>
      <c r="M2844" s="63">
        <v>0</v>
      </c>
      <c r="N2844" s="64">
        <v>0</v>
      </c>
      <c r="O2844" s="110">
        <v>4837760.03</v>
      </c>
      <c r="P2844" s="110">
        <v>0</v>
      </c>
      <c r="Q2844" s="110">
        <v>0</v>
      </c>
      <c r="R2844" s="110">
        <v>4837760.03</v>
      </c>
      <c r="S2844" s="110">
        <v>0</v>
      </c>
    </row>
    <row r="2845" spans="1:19" ht="15.75" customHeight="1" x14ac:dyDescent="0.3">
      <c r="A2845" s="67" t="s">
        <v>2486</v>
      </c>
      <c r="B2845" s="67" t="s">
        <v>51</v>
      </c>
      <c r="C2845" s="68" t="s">
        <v>1170</v>
      </c>
      <c r="D2845" s="68"/>
      <c r="E2845" s="69" t="s">
        <v>2578</v>
      </c>
      <c r="F2845" s="63">
        <v>0</v>
      </c>
      <c r="G2845" s="63">
        <v>0</v>
      </c>
      <c r="H2845" s="63">
        <v>0</v>
      </c>
      <c r="I2845" s="112">
        <v>0</v>
      </c>
      <c r="J2845" s="63">
        <v>0</v>
      </c>
      <c r="K2845" s="65">
        <v>3465</v>
      </c>
      <c r="L2845" s="112">
        <v>3465</v>
      </c>
      <c r="M2845" s="63">
        <v>0</v>
      </c>
      <c r="N2845" s="64">
        <v>0</v>
      </c>
      <c r="O2845" s="110">
        <v>3465</v>
      </c>
      <c r="P2845" s="110">
        <v>0</v>
      </c>
      <c r="Q2845" s="110">
        <v>0</v>
      </c>
      <c r="R2845" s="110">
        <v>3465</v>
      </c>
      <c r="S2845" s="110">
        <v>0</v>
      </c>
    </row>
    <row r="2846" spans="1:19" ht="15.75" customHeight="1" x14ac:dyDescent="0.3">
      <c r="A2846" s="67" t="s">
        <v>2486</v>
      </c>
      <c r="B2846" s="67" t="s">
        <v>51</v>
      </c>
      <c r="C2846" s="68" t="s">
        <v>1172</v>
      </c>
      <c r="D2846" s="68"/>
      <c r="E2846" s="69" t="s">
        <v>2579</v>
      </c>
      <c r="F2846" s="63">
        <v>0</v>
      </c>
      <c r="G2846" s="63">
        <v>0</v>
      </c>
      <c r="H2846" s="63">
        <v>0</v>
      </c>
      <c r="I2846" s="112">
        <v>0</v>
      </c>
      <c r="J2846" s="63">
        <v>0</v>
      </c>
      <c r="K2846" s="65">
        <v>28318085.030000001</v>
      </c>
      <c r="L2846" s="112">
        <v>28318085.030000001</v>
      </c>
      <c r="M2846" s="63">
        <v>0</v>
      </c>
      <c r="N2846" s="64">
        <v>0</v>
      </c>
      <c r="O2846" s="110">
        <v>28318085.030000001</v>
      </c>
      <c r="P2846" s="110">
        <v>0</v>
      </c>
      <c r="Q2846" s="110">
        <v>0</v>
      </c>
      <c r="R2846" s="110">
        <v>28318085.030000001</v>
      </c>
      <c r="S2846" s="110">
        <v>0</v>
      </c>
    </row>
    <row r="2847" spans="1:19" ht="15.75" customHeight="1" x14ac:dyDescent="0.3">
      <c r="A2847" s="67" t="s">
        <v>2486</v>
      </c>
      <c r="B2847" s="67" t="s">
        <v>51</v>
      </c>
      <c r="C2847" s="68" t="s">
        <v>2093</v>
      </c>
      <c r="D2847" s="68"/>
      <c r="E2847" s="69" t="s">
        <v>2580</v>
      </c>
      <c r="F2847" s="63">
        <v>0</v>
      </c>
      <c r="G2847" s="63">
        <v>0</v>
      </c>
      <c r="H2847" s="63">
        <v>0</v>
      </c>
      <c r="I2847" s="112">
        <v>0</v>
      </c>
      <c r="J2847" s="63">
        <v>0</v>
      </c>
      <c r="K2847" s="65">
        <v>5297996</v>
      </c>
      <c r="L2847" s="112">
        <v>5297996</v>
      </c>
      <c r="M2847" s="63">
        <v>0</v>
      </c>
      <c r="N2847" s="64">
        <v>0</v>
      </c>
      <c r="O2847" s="110">
        <v>5297996</v>
      </c>
      <c r="P2847" s="110">
        <v>0</v>
      </c>
      <c r="Q2847" s="110">
        <v>0</v>
      </c>
      <c r="R2847" s="110">
        <v>5297996</v>
      </c>
      <c r="S2847" s="110">
        <v>0</v>
      </c>
    </row>
    <row r="2848" spans="1:19" ht="15.75" customHeight="1" x14ac:dyDescent="0.3">
      <c r="A2848" s="67" t="s">
        <v>2486</v>
      </c>
      <c r="B2848" s="67" t="s">
        <v>51</v>
      </c>
      <c r="C2848" s="68" t="s">
        <v>2095</v>
      </c>
      <c r="D2848" s="68"/>
      <c r="E2848" s="69" t="s">
        <v>2096</v>
      </c>
      <c r="F2848" s="63">
        <v>903710918.68095732</v>
      </c>
      <c r="G2848" s="63">
        <v>2334217544.5440302</v>
      </c>
      <c r="H2848" s="63">
        <v>0</v>
      </c>
      <c r="I2848" s="112">
        <v>3237928463.2249875</v>
      </c>
      <c r="J2848" s="63">
        <v>903710918.68095732</v>
      </c>
      <c r="K2848" s="65">
        <v>4857294981.8299999</v>
      </c>
      <c r="L2848" s="112">
        <v>5761005900.5109577</v>
      </c>
      <c r="M2848" s="63">
        <v>1962092867.8990426</v>
      </c>
      <c r="N2848" s="64">
        <v>3237928463.54</v>
      </c>
      <c r="O2848" s="110">
        <v>2523077436.9709578</v>
      </c>
      <c r="P2848" s="110">
        <v>0</v>
      </c>
      <c r="Q2848" s="110">
        <v>0</v>
      </c>
      <c r="R2848" s="110">
        <v>2523077436.9709578</v>
      </c>
      <c r="S2848" s="110">
        <v>1962092867.8990426</v>
      </c>
    </row>
    <row r="2849" spans="1:19" ht="15.75" customHeight="1" x14ac:dyDescent="0.3">
      <c r="A2849" s="67" t="s">
        <v>2486</v>
      </c>
      <c r="B2849" s="67" t="s">
        <v>51</v>
      </c>
      <c r="C2849" s="68" t="s">
        <v>1174</v>
      </c>
      <c r="D2849" s="68"/>
      <c r="E2849" s="69" t="s">
        <v>2581</v>
      </c>
      <c r="F2849" s="63">
        <v>0</v>
      </c>
      <c r="G2849" s="63">
        <v>0</v>
      </c>
      <c r="H2849" s="63">
        <v>0</v>
      </c>
      <c r="I2849" s="112">
        <v>0</v>
      </c>
      <c r="J2849" s="63">
        <v>0</v>
      </c>
      <c r="K2849" s="65">
        <v>460168</v>
      </c>
      <c r="L2849" s="112">
        <v>460168</v>
      </c>
      <c r="M2849" s="63">
        <v>0</v>
      </c>
      <c r="N2849" s="64">
        <v>0</v>
      </c>
      <c r="O2849" s="110">
        <v>460168</v>
      </c>
      <c r="P2849" s="110">
        <v>0</v>
      </c>
      <c r="Q2849" s="110">
        <v>0</v>
      </c>
      <c r="R2849" s="110">
        <v>460168</v>
      </c>
      <c r="S2849" s="110">
        <v>0</v>
      </c>
    </row>
    <row r="2850" spans="1:19" ht="15.75" customHeight="1" x14ac:dyDescent="0.3">
      <c r="A2850" s="67" t="s">
        <v>2486</v>
      </c>
      <c r="B2850" s="67" t="s">
        <v>51</v>
      </c>
      <c r="C2850" s="68" t="s">
        <v>1176</v>
      </c>
      <c r="D2850" s="68"/>
      <c r="E2850" s="69" t="s">
        <v>2582</v>
      </c>
      <c r="F2850" s="63">
        <v>0</v>
      </c>
      <c r="G2850" s="63">
        <v>0</v>
      </c>
      <c r="H2850" s="63">
        <v>0</v>
      </c>
      <c r="I2850" s="112">
        <v>0</v>
      </c>
      <c r="J2850" s="63">
        <v>0</v>
      </c>
      <c r="K2850" s="65">
        <v>262907</v>
      </c>
      <c r="L2850" s="112">
        <v>262907</v>
      </c>
      <c r="M2850" s="63">
        <v>0</v>
      </c>
      <c r="N2850" s="64">
        <v>0</v>
      </c>
      <c r="O2850" s="110">
        <v>262907</v>
      </c>
      <c r="P2850" s="110">
        <v>0</v>
      </c>
      <c r="Q2850" s="110">
        <v>0</v>
      </c>
      <c r="R2850" s="110">
        <v>262907</v>
      </c>
      <c r="S2850" s="110">
        <v>0</v>
      </c>
    </row>
    <row r="2851" spans="1:19" ht="15.75" customHeight="1" x14ac:dyDescent="0.3">
      <c r="A2851" s="67" t="s">
        <v>2486</v>
      </c>
      <c r="B2851" s="67" t="s">
        <v>51</v>
      </c>
      <c r="C2851" s="68" t="s">
        <v>1186</v>
      </c>
      <c r="D2851" s="68"/>
      <c r="E2851" s="69" t="s">
        <v>1187</v>
      </c>
      <c r="F2851" s="63">
        <v>7845411364.7663879</v>
      </c>
      <c r="G2851" s="63">
        <v>141878969143.33701</v>
      </c>
      <c r="H2851" s="63">
        <v>0</v>
      </c>
      <c r="I2851" s="112">
        <v>149724380508.10339</v>
      </c>
      <c r="J2851" s="63">
        <v>7845411364.7663879</v>
      </c>
      <c r="K2851" s="65">
        <v>167724569112.5</v>
      </c>
      <c r="L2851" s="112">
        <v>175569980477.26639</v>
      </c>
      <c r="M2851" s="63">
        <v>17033572756.883606</v>
      </c>
      <c r="N2851" s="64">
        <v>149724380508.34</v>
      </c>
      <c r="O2851" s="110">
        <v>25845599968.926392</v>
      </c>
      <c r="P2851" s="110">
        <v>0</v>
      </c>
      <c r="Q2851" s="110">
        <v>0</v>
      </c>
      <c r="R2851" s="110">
        <v>25845599968.926392</v>
      </c>
      <c r="S2851" s="110">
        <v>17033572756.883606</v>
      </c>
    </row>
    <row r="2852" spans="1:19" ht="15.75" customHeight="1" x14ac:dyDescent="0.3">
      <c r="A2852" s="67" t="s">
        <v>2486</v>
      </c>
      <c r="B2852" s="67" t="s">
        <v>51</v>
      </c>
      <c r="C2852" s="68" t="s">
        <v>2097</v>
      </c>
      <c r="D2852" s="68"/>
      <c r="E2852" s="69" t="s">
        <v>2098</v>
      </c>
      <c r="F2852" s="63">
        <v>937563702.80000019</v>
      </c>
      <c r="G2852" s="63">
        <v>1288949879.3981457</v>
      </c>
      <c r="H2852" s="63">
        <v>0</v>
      </c>
      <c r="I2852" s="112">
        <v>2226513582.1981459</v>
      </c>
      <c r="J2852" s="63">
        <v>937563702.80000019</v>
      </c>
      <c r="K2852" s="65">
        <v>2450599567.96</v>
      </c>
      <c r="L2852" s="112">
        <v>3388163270.7600002</v>
      </c>
      <c r="M2852" s="63">
        <v>0</v>
      </c>
      <c r="N2852" s="64">
        <v>2226513582.1999998</v>
      </c>
      <c r="O2852" s="110">
        <v>1161649688.5600004</v>
      </c>
      <c r="P2852" s="110">
        <v>0</v>
      </c>
      <c r="Q2852" s="110">
        <v>0</v>
      </c>
      <c r="R2852" s="110">
        <v>1161649688.5600004</v>
      </c>
      <c r="S2852" s="110">
        <v>0</v>
      </c>
    </row>
    <row r="2853" spans="1:19" ht="15.75" customHeight="1" x14ac:dyDescent="0.3">
      <c r="A2853" s="67" t="s">
        <v>2486</v>
      </c>
      <c r="B2853" s="67" t="s">
        <v>51</v>
      </c>
      <c r="C2853" s="68" t="s">
        <v>1188</v>
      </c>
      <c r="D2853" s="68"/>
      <c r="E2853" s="69" t="s">
        <v>1189</v>
      </c>
      <c r="F2853" s="63">
        <v>63688506.64378792</v>
      </c>
      <c r="G2853" s="63">
        <v>0</v>
      </c>
      <c r="H2853" s="63">
        <v>0</v>
      </c>
      <c r="I2853" s="112">
        <v>63688506.64378792</v>
      </c>
      <c r="J2853" s="63">
        <v>63688506.64378792</v>
      </c>
      <c r="K2853" s="65">
        <v>685977.93999999762</v>
      </c>
      <c r="L2853" s="112">
        <v>64374484.583787918</v>
      </c>
      <c r="M2853" s="63">
        <v>138277365.10621208</v>
      </c>
      <c r="N2853" s="64">
        <v>63688507</v>
      </c>
      <c r="O2853" s="110">
        <v>685977.58378791809</v>
      </c>
      <c r="P2853" s="110">
        <v>0</v>
      </c>
      <c r="Q2853" s="110">
        <v>0</v>
      </c>
      <c r="R2853" s="110">
        <v>685977.58378791809</v>
      </c>
      <c r="S2853" s="110">
        <v>138277365.10621208</v>
      </c>
    </row>
    <row r="2854" spans="1:19" ht="15.75" customHeight="1" x14ac:dyDescent="0.3">
      <c r="A2854" s="67" t="s">
        <v>2486</v>
      </c>
      <c r="B2854" s="67" t="s">
        <v>51</v>
      </c>
      <c r="C2854" s="68" t="s">
        <v>2099</v>
      </c>
      <c r="D2854" s="68"/>
      <c r="E2854" s="69" t="s">
        <v>2100</v>
      </c>
      <c r="F2854" s="63">
        <v>184958799.88999999</v>
      </c>
      <c r="G2854" s="63">
        <v>53068151.085557982</v>
      </c>
      <c r="H2854" s="63">
        <v>0</v>
      </c>
      <c r="I2854" s="112">
        <v>238026950.97555798</v>
      </c>
      <c r="J2854" s="63">
        <v>184958799.88999999</v>
      </c>
      <c r="K2854" s="65">
        <v>7534014</v>
      </c>
      <c r="L2854" s="112">
        <v>192492813.88999999</v>
      </c>
      <c r="M2854" s="63">
        <v>0</v>
      </c>
      <c r="N2854" s="64">
        <v>191416573.88999999</v>
      </c>
      <c r="O2854" s="110">
        <v>1076240</v>
      </c>
      <c r="P2854" s="110">
        <v>0</v>
      </c>
      <c r="Q2854" s="110">
        <v>0</v>
      </c>
      <c r="R2854" s="110">
        <v>1076240</v>
      </c>
      <c r="S2854" s="110">
        <v>0</v>
      </c>
    </row>
    <row r="2855" spans="1:19" ht="15.75" customHeight="1" x14ac:dyDescent="0.3">
      <c r="A2855" s="67" t="s">
        <v>2486</v>
      </c>
      <c r="B2855" s="67" t="s">
        <v>51</v>
      </c>
      <c r="C2855" s="68" t="s">
        <v>1192</v>
      </c>
      <c r="D2855" s="68"/>
      <c r="E2855" s="69" t="s">
        <v>1193</v>
      </c>
      <c r="F2855" s="63">
        <v>1919580.9324210936</v>
      </c>
      <c r="G2855" s="63">
        <v>0</v>
      </c>
      <c r="H2855" s="63">
        <v>0</v>
      </c>
      <c r="I2855" s="112">
        <v>1919580.9324210936</v>
      </c>
      <c r="J2855" s="63">
        <v>1919580.9324210936</v>
      </c>
      <c r="K2855" s="65">
        <v>22313152.690000001</v>
      </c>
      <c r="L2855" s="112">
        <v>24232733.622421093</v>
      </c>
      <c r="M2855" s="63">
        <v>4167700.0675789062</v>
      </c>
      <c r="N2855" s="64">
        <v>1919581</v>
      </c>
      <c r="O2855" s="110">
        <v>22313152.622421093</v>
      </c>
      <c r="P2855" s="110">
        <v>0</v>
      </c>
      <c r="Q2855" s="110">
        <v>0</v>
      </c>
      <c r="R2855" s="110">
        <v>22313152.622421093</v>
      </c>
      <c r="S2855" s="110">
        <v>4167700.0675789062</v>
      </c>
    </row>
    <row r="2856" spans="1:19" ht="15.75" customHeight="1" x14ac:dyDescent="0.3">
      <c r="A2856" s="67" t="s">
        <v>2486</v>
      </c>
      <c r="B2856" s="67" t="s">
        <v>51</v>
      </c>
      <c r="C2856" s="68" t="s">
        <v>2103</v>
      </c>
      <c r="D2856" s="68"/>
      <c r="E2856" s="69" t="s">
        <v>2104</v>
      </c>
      <c r="F2856" s="63">
        <v>118599498.83000001</v>
      </c>
      <c r="G2856" s="63">
        <v>1784252620.3420973</v>
      </c>
      <c r="H2856" s="63">
        <v>0</v>
      </c>
      <c r="I2856" s="112">
        <v>1902852119.1720972</v>
      </c>
      <c r="J2856" s="63">
        <v>118599498.83000001</v>
      </c>
      <c r="K2856" s="65">
        <v>570472503.56999993</v>
      </c>
      <c r="L2856" s="112">
        <v>689072002.39999998</v>
      </c>
      <c r="M2856" s="63">
        <v>0</v>
      </c>
      <c r="N2856" s="64">
        <v>687829191.09000003</v>
      </c>
      <c r="O2856" s="110">
        <v>1242811.3099999428</v>
      </c>
      <c r="P2856" s="110">
        <v>0</v>
      </c>
      <c r="Q2856" s="110">
        <v>0</v>
      </c>
      <c r="R2856" s="110">
        <v>1242811.3099999428</v>
      </c>
      <c r="S2856" s="110">
        <v>0</v>
      </c>
    </row>
    <row r="2857" spans="1:19" ht="15.75" customHeight="1" x14ac:dyDescent="0.3">
      <c r="A2857" s="67" t="s">
        <v>2486</v>
      </c>
      <c r="B2857" s="67" t="s">
        <v>51</v>
      </c>
      <c r="C2857" s="68" t="s">
        <v>1196</v>
      </c>
      <c r="D2857" s="68"/>
      <c r="E2857" s="69" t="s">
        <v>1197</v>
      </c>
      <c r="F2857" s="63">
        <v>-134695142.81606892</v>
      </c>
      <c r="G2857" s="63">
        <v>21236875.048705902</v>
      </c>
      <c r="H2857" s="63">
        <v>0</v>
      </c>
      <c r="I2857" s="112">
        <v>-113458267.76736301</v>
      </c>
      <c r="J2857" s="63">
        <v>-134695142.81606892</v>
      </c>
      <c r="K2857" s="65">
        <v>137107881.34</v>
      </c>
      <c r="L2857" s="112">
        <v>2412738.5239310861</v>
      </c>
      <c r="M2857" s="63">
        <v>5739846.7960689086</v>
      </c>
      <c r="N2857" s="64">
        <v>1216583.5399999917</v>
      </c>
      <c r="O2857" s="110">
        <v>1196154.9839310944</v>
      </c>
      <c r="P2857" s="110">
        <v>0</v>
      </c>
      <c r="Q2857" s="110">
        <v>0</v>
      </c>
      <c r="R2857" s="110">
        <v>1196154.9839310944</v>
      </c>
      <c r="S2857" s="110">
        <v>5739846.7960689086</v>
      </c>
    </row>
    <row r="2858" spans="1:19" ht="15.75" customHeight="1" x14ac:dyDescent="0.3">
      <c r="A2858" s="67" t="s">
        <v>2486</v>
      </c>
      <c r="B2858" s="67" t="s">
        <v>51</v>
      </c>
      <c r="C2858" s="81" t="s">
        <v>2716</v>
      </c>
      <c r="D2858" s="68"/>
      <c r="E2858" s="79" t="s">
        <v>2717</v>
      </c>
      <c r="F2858" s="63">
        <v>0</v>
      </c>
      <c r="G2858" s="63">
        <v>0</v>
      </c>
      <c r="H2858" s="63">
        <v>0</v>
      </c>
      <c r="I2858" s="112">
        <v>0</v>
      </c>
      <c r="J2858" s="63">
        <v>0</v>
      </c>
      <c r="K2858" s="65">
        <v>0</v>
      </c>
      <c r="L2858" s="112">
        <v>0</v>
      </c>
      <c r="M2858" s="63">
        <v>0</v>
      </c>
      <c r="N2858" s="64"/>
      <c r="O2858" s="110">
        <v>0</v>
      </c>
      <c r="P2858" s="110">
        <v>0</v>
      </c>
      <c r="Q2858" s="110"/>
      <c r="R2858" s="110">
        <v>0</v>
      </c>
      <c r="S2858" s="110"/>
    </row>
    <row r="2859" spans="1:19" ht="15.75" customHeight="1" x14ac:dyDescent="0.3">
      <c r="A2859" s="67" t="s">
        <v>2486</v>
      </c>
      <c r="B2859" s="67" t="s">
        <v>53</v>
      </c>
      <c r="C2859" s="68" t="s">
        <v>241</v>
      </c>
      <c r="D2859" s="68"/>
      <c r="E2859" s="69" t="s">
        <v>53</v>
      </c>
      <c r="F2859" s="63">
        <v>88610278.702699184</v>
      </c>
      <c r="G2859" s="63">
        <v>920916910.78246379</v>
      </c>
      <c r="H2859" s="63">
        <v>0</v>
      </c>
      <c r="I2859" s="112">
        <v>1009527189.485163</v>
      </c>
      <c r="J2859" s="63">
        <v>88610278.702699184</v>
      </c>
      <c r="K2859" s="65">
        <v>1499180929.7399998</v>
      </c>
      <c r="L2859" s="112">
        <v>1587791208.442699</v>
      </c>
      <c r="M2859" s="63">
        <v>192386295.49730086</v>
      </c>
      <c r="N2859" s="64">
        <v>1009527189.78</v>
      </c>
      <c r="O2859" s="110">
        <v>578264018.66269898</v>
      </c>
      <c r="P2859" s="110">
        <v>0</v>
      </c>
      <c r="Q2859" s="110">
        <v>0</v>
      </c>
      <c r="R2859" s="110">
        <v>578264018.66269898</v>
      </c>
      <c r="S2859" s="110">
        <v>192386295.49730086</v>
      </c>
    </row>
    <row r="2860" spans="1:19" ht="15.75" customHeight="1" x14ac:dyDescent="0.3">
      <c r="A2860" s="67" t="s">
        <v>2486</v>
      </c>
      <c r="B2860" s="67" t="s">
        <v>53</v>
      </c>
      <c r="C2860" s="68" t="s">
        <v>2441</v>
      </c>
      <c r="D2860" s="68"/>
      <c r="E2860" s="69" t="s">
        <v>2442</v>
      </c>
      <c r="F2860" s="63">
        <v>202654.79925307469</v>
      </c>
      <c r="G2860" s="63">
        <v>0</v>
      </c>
      <c r="H2860" s="63">
        <v>0</v>
      </c>
      <c r="I2860" s="112">
        <v>202654.79925307469</v>
      </c>
      <c r="J2860" s="63">
        <v>202654.79925307469</v>
      </c>
      <c r="K2860" s="65">
        <v>223808.5</v>
      </c>
      <c r="L2860" s="112">
        <v>426463.29925307469</v>
      </c>
      <c r="M2860" s="63">
        <v>439994.17074692529</v>
      </c>
      <c r="N2860" s="64">
        <v>202655</v>
      </c>
      <c r="O2860" s="110">
        <v>223808.29925307469</v>
      </c>
      <c r="P2860" s="110">
        <v>0</v>
      </c>
      <c r="Q2860" s="110">
        <v>0</v>
      </c>
      <c r="R2860" s="110">
        <v>223808.29925307469</v>
      </c>
      <c r="S2860" s="110">
        <v>439994.17074692529</v>
      </c>
    </row>
    <row r="2861" spans="1:19" ht="15.75" customHeight="1" x14ac:dyDescent="0.3">
      <c r="A2861" s="67" t="s">
        <v>2486</v>
      </c>
      <c r="B2861" s="67" t="s">
        <v>53</v>
      </c>
      <c r="C2861" s="68" t="s">
        <v>1206</v>
      </c>
      <c r="D2861" s="68"/>
      <c r="E2861" s="69" t="s">
        <v>1207</v>
      </c>
      <c r="F2861" s="63">
        <v>93618598.007312</v>
      </c>
      <c r="G2861" s="63">
        <v>98534333.353596836</v>
      </c>
      <c r="H2861" s="63">
        <v>0</v>
      </c>
      <c r="I2861" s="112">
        <v>192152931.36090884</v>
      </c>
      <c r="J2861" s="63">
        <v>93618598.007312</v>
      </c>
      <c r="K2861" s="65">
        <v>610925358</v>
      </c>
      <c r="L2861" s="112">
        <v>704543956.00731206</v>
      </c>
      <c r="M2861" s="63">
        <v>203260113.00268799</v>
      </c>
      <c r="N2861" s="64">
        <v>192152931.35000002</v>
      </c>
      <c r="O2861" s="110">
        <v>512391024.65731204</v>
      </c>
      <c r="P2861" s="110">
        <v>0</v>
      </c>
      <c r="Q2861" s="110">
        <v>0</v>
      </c>
      <c r="R2861" s="110">
        <v>512391024.65731204</v>
      </c>
      <c r="S2861" s="110">
        <v>203260113.00268799</v>
      </c>
    </row>
    <row r="2862" spans="1:19" ht="15.75" customHeight="1" x14ac:dyDescent="0.3">
      <c r="A2862" s="67" t="s">
        <v>2486</v>
      </c>
      <c r="B2862" s="67" t="s">
        <v>53</v>
      </c>
      <c r="C2862" s="68" t="s">
        <v>1208</v>
      </c>
      <c r="D2862" s="68"/>
      <c r="E2862" s="69" t="s">
        <v>1209</v>
      </c>
      <c r="F2862" s="63">
        <v>76118</v>
      </c>
      <c r="G2862" s="63">
        <v>206003.31272953792</v>
      </c>
      <c r="H2862" s="63">
        <v>0</v>
      </c>
      <c r="I2862" s="112">
        <v>282121.31272953795</v>
      </c>
      <c r="J2862" s="63">
        <v>76118</v>
      </c>
      <c r="K2862" s="65">
        <v>0</v>
      </c>
      <c r="L2862" s="112">
        <v>76118</v>
      </c>
      <c r="M2862" s="63">
        <v>0</v>
      </c>
      <c r="N2862" s="64">
        <v>76118</v>
      </c>
      <c r="O2862" s="110">
        <v>0</v>
      </c>
      <c r="P2862" s="110">
        <v>0</v>
      </c>
      <c r="Q2862" s="110">
        <v>0</v>
      </c>
      <c r="R2862" s="110">
        <v>0</v>
      </c>
      <c r="S2862" s="110">
        <v>0</v>
      </c>
    </row>
    <row r="2863" spans="1:19" ht="15.75" customHeight="1" x14ac:dyDescent="0.3">
      <c r="A2863" s="67" t="s">
        <v>2486</v>
      </c>
      <c r="B2863" s="67" t="s">
        <v>53</v>
      </c>
      <c r="C2863" s="68" t="s">
        <v>1220</v>
      </c>
      <c r="D2863" s="68"/>
      <c r="E2863" s="69" t="s">
        <v>1221</v>
      </c>
      <c r="F2863" s="63">
        <v>183.55</v>
      </c>
      <c r="G2863" s="63">
        <v>0</v>
      </c>
      <c r="H2863" s="63">
        <v>0</v>
      </c>
      <c r="I2863" s="112">
        <v>183.55</v>
      </c>
      <c r="J2863" s="63">
        <v>183.55</v>
      </c>
      <c r="K2863" s="65">
        <v>0</v>
      </c>
      <c r="L2863" s="112">
        <v>183.55</v>
      </c>
      <c r="M2863" s="63">
        <v>0</v>
      </c>
      <c r="N2863" s="64">
        <v>183.55</v>
      </c>
      <c r="O2863" s="110">
        <v>0</v>
      </c>
      <c r="P2863" s="110">
        <v>0</v>
      </c>
      <c r="Q2863" s="110">
        <v>0</v>
      </c>
      <c r="R2863" s="110">
        <v>0</v>
      </c>
      <c r="S2863" s="110">
        <v>0</v>
      </c>
    </row>
    <row r="2864" spans="1:19" ht="15.75" customHeight="1" x14ac:dyDescent="0.3">
      <c r="A2864" s="67" t="s">
        <v>2486</v>
      </c>
      <c r="B2864" s="67" t="s">
        <v>53</v>
      </c>
      <c r="C2864" s="68" t="s">
        <v>1222</v>
      </c>
      <c r="D2864" s="68"/>
      <c r="E2864" s="69" t="s">
        <v>1223</v>
      </c>
      <c r="F2864" s="63">
        <v>55318240.547552392</v>
      </c>
      <c r="G2864" s="63">
        <v>19359815.985497653</v>
      </c>
      <c r="H2864" s="63">
        <v>0</v>
      </c>
      <c r="I2864" s="112">
        <v>74678056.533050045</v>
      </c>
      <c r="J2864" s="63">
        <v>55318240.547552392</v>
      </c>
      <c r="K2864" s="65">
        <v>37078295</v>
      </c>
      <c r="L2864" s="112">
        <v>92396535.547552392</v>
      </c>
      <c r="M2864" s="63">
        <v>120104253.4724476</v>
      </c>
      <c r="N2864" s="64">
        <v>74678056.989999995</v>
      </c>
      <c r="O2864" s="110">
        <v>17718478.557552397</v>
      </c>
      <c r="P2864" s="110">
        <v>0</v>
      </c>
      <c r="Q2864" s="110">
        <v>0</v>
      </c>
      <c r="R2864" s="110">
        <v>17718478.557552397</v>
      </c>
      <c r="S2864" s="110">
        <v>120104253.4724476</v>
      </c>
    </row>
    <row r="2865" spans="1:19" ht="15.75" customHeight="1" x14ac:dyDescent="0.3">
      <c r="A2865" s="67" t="s">
        <v>2486</v>
      </c>
      <c r="B2865" s="67" t="s">
        <v>53</v>
      </c>
      <c r="C2865" s="68" t="s">
        <v>1226</v>
      </c>
      <c r="D2865" s="68"/>
      <c r="E2865" s="69" t="s">
        <v>1227</v>
      </c>
      <c r="F2865" s="63">
        <v>6939489.1500000004</v>
      </c>
      <c r="G2865" s="63">
        <v>24542357.188269567</v>
      </c>
      <c r="H2865" s="63">
        <v>0</v>
      </c>
      <c r="I2865" s="112">
        <v>31481846.338269569</v>
      </c>
      <c r="J2865" s="63">
        <v>6939489.1500000004</v>
      </c>
      <c r="K2865" s="65">
        <v>308177694</v>
      </c>
      <c r="L2865" s="112">
        <v>315117183.14999998</v>
      </c>
      <c r="M2865" s="63">
        <v>0</v>
      </c>
      <c r="N2865" s="64">
        <v>31481846.34</v>
      </c>
      <c r="O2865" s="110">
        <v>283635336.81</v>
      </c>
      <c r="P2865" s="110">
        <v>0</v>
      </c>
      <c r="Q2865" s="110">
        <v>0</v>
      </c>
      <c r="R2865" s="110">
        <v>283635336.81</v>
      </c>
      <c r="S2865" s="110">
        <v>0</v>
      </c>
    </row>
    <row r="2866" spans="1:19" ht="15.75" customHeight="1" x14ac:dyDescent="0.3">
      <c r="A2866" s="67" t="s">
        <v>2486</v>
      </c>
      <c r="B2866" s="67" t="s">
        <v>53</v>
      </c>
      <c r="C2866" s="68" t="s">
        <v>1236</v>
      </c>
      <c r="D2866" s="68"/>
      <c r="E2866" s="69" t="s">
        <v>1237</v>
      </c>
      <c r="F2866" s="63">
        <v>484734.82288937108</v>
      </c>
      <c r="G2866" s="63">
        <v>0</v>
      </c>
      <c r="H2866" s="63">
        <v>0</v>
      </c>
      <c r="I2866" s="112">
        <v>484734.82288937108</v>
      </c>
      <c r="J2866" s="63">
        <v>484734.82288937108</v>
      </c>
      <c r="K2866" s="65">
        <v>5244796</v>
      </c>
      <c r="L2866" s="112">
        <v>5729530.8228893708</v>
      </c>
      <c r="M2866" s="63">
        <v>1052432.497110629</v>
      </c>
      <c r="N2866" s="64">
        <v>0</v>
      </c>
      <c r="O2866" s="110">
        <v>5729530.8228893708</v>
      </c>
      <c r="P2866" s="110">
        <v>0</v>
      </c>
      <c r="Q2866" s="110">
        <v>0</v>
      </c>
      <c r="R2866" s="110">
        <v>5729530.8228893708</v>
      </c>
      <c r="S2866" s="110">
        <v>1052432.497110629</v>
      </c>
    </row>
    <row r="2867" spans="1:19" ht="15.75" customHeight="1" x14ac:dyDescent="0.3">
      <c r="A2867" s="67" t="s">
        <v>2486</v>
      </c>
      <c r="B2867" s="67" t="s">
        <v>53</v>
      </c>
      <c r="C2867" s="82" t="s">
        <v>1244</v>
      </c>
      <c r="D2867" s="82"/>
      <c r="E2867" s="83" t="s">
        <v>2583</v>
      </c>
      <c r="F2867" s="63">
        <v>0</v>
      </c>
      <c r="G2867" s="63">
        <v>0</v>
      </c>
      <c r="H2867" s="63">
        <v>0</v>
      </c>
      <c r="I2867" s="112">
        <v>0</v>
      </c>
      <c r="J2867" s="63">
        <v>0</v>
      </c>
      <c r="K2867" s="65">
        <v>419059.32</v>
      </c>
      <c r="L2867" s="112">
        <v>419059.32</v>
      </c>
      <c r="M2867" s="63">
        <v>0</v>
      </c>
      <c r="N2867" s="64">
        <v>0</v>
      </c>
      <c r="O2867" s="110">
        <v>419059.32</v>
      </c>
      <c r="P2867" s="110">
        <v>0</v>
      </c>
      <c r="Q2867" s="110">
        <v>0</v>
      </c>
      <c r="R2867" s="110">
        <v>419059.32</v>
      </c>
      <c r="S2867" s="110">
        <v>0</v>
      </c>
    </row>
    <row r="2868" spans="1:19" ht="15.75" customHeight="1" x14ac:dyDescent="0.3">
      <c r="A2868" s="67" t="s">
        <v>2486</v>
      </c>
      <c r="B2868" s="67" t="s">
        <v>53</v>
      </c>
      <c r="C2868" s="68" t="s">
        <v>2107</v>
      </c>
      <c r="D2868" s="68"/>
      <c r="E2868" s="69" t="s">
        <v>2108</v>
      </c>
      <c r="F2868" s="63">
        <v>10704687.643895268</v>
      </c>
      <c r="G2868" s="63">
        <v>870675451.96001911</v>
      </c>
      <c r="H2868" s="63">
        <v>0</v>
      </c>
      <c r="I2868" s="112">
        <v>881380139.60391438</v>
      </c>
      <c r="J2868" s="63">
        <v>10704687.643895268</v>
      </c>
      <c r="K2868" s="65">
        <v>654947061.85000002</v>
      </c>
      <c r="L2868" s="112">
        <v>665651749.49389529</v>
      </c>
      <c r="M2868" s="63">
        <v>18650357.346104741</v>
      </c>
      <c r="N2868" s="64">
        <v>669112913.00000012</v>
      </c>
      <c r="O2868" s="110">
        <v>-3461163.5061048269</v>
      </c>
      <c r="P2868" s="110">
        <v>-3461163.5061048269</v>
      </c>
      <c r="Q2868" s="110">
        <v>3461163.5061048269</v>
      </c>
      <c r="R2868" s="110">
        <v>0</v>
      </c>
      <c r="S2868" s="110">
        <v>15189193.839999914</v>
      </c>
    </row>
    <row r="2869" spans="1:19" ht="15.75" customHeight="1" x14ac:dyDescent="0.3">
      <c r="A2869" s="67" t="s">
        <v>2486</v>
      </c>
      <c r="B2869" s="67" t="s">
        <v>53</v>
      </c>
      <c r="C2869" s="68" t="s">
        <v>1252</v>
      </c>
      <c r="D2869" s="68"/>
      <c r="E2869" s="69" t="s">
        <v>1253</v>
      </c>
      <c r="F2869" s="63">
        <v>23454698.896299809</v>
      </c>
      <c r="G2869" s="63">
        <v>45123972.004689202</v>
      </c>
      <c r="H2869" s="63">
        <v>0</v>
      </c>
      <c r="I2869" s="112">
        <v>68578670.900989011</v>
      </c>
      <c r="J2869" s="63">
        <v>23454698.896299809</v>
      </c>
      <c r="K2869" s="65">
        <v>63002389</v>
      </c>
      <c r="L2869" s="112">
        <v>86457087.896299809</v>
      </c>
      <c r="M2869" s="63">
        <v>50923693.043700188</v>
      </c>
      <c r="N2869" s="64">
        <v>68578671</v>
      </c>
      <c r="O2869" s="110">
        <v>17878416.896299809</v>
      </c>
      <c r="P2869" s="110">
        <v>0</v>
      </c>
      <c r="Q2869" s="110">
        <v>0</v>
      </c>
      <c r="R2869" s="110">
        <v>17878416.896299809</v>
      </c>
      <c r="S2869" s="110">
        <v>50923693.043700188</v>
      </c>
    </row>
    <row r="2870" spans="1:19" ht="15.75" customHeight="1" x14ac:dyDescent="0.3">
      <c r="A2870" s="67" t="s">
        <v>2486</v>
      </c>
      <c r="B2870" s="67" t="s">
        <v>53</v>
      </c>
      <c r="C2870" s="68" t="s">
        <v>1256</v>
      </c>
      <c r="D2870" s="68"/>
      <c r="E2870" s="69" t="s">
        <v>1257</v>
      </c>
      <c r="F2870" s="63">
        <v>6900.0183139739975</v>
      </c>
      <c r="G2870" s="63">
        <v>0</v>
      </c>
      <c r="H2870" s="63">
        <v>0</v>
      </c>
      <c r="I2870" s="112">
        <v>6900.0183139739975</v>
      </c>
      <c r="J2870" s="63">
        <v>6900.0183139739975</v>
      </c>
      <c r="K2870" s="65">
        <v>1178567</v>
      </c>
      <c r="L2870" s="112">
        <v>1185467.0183139739</v>
      </c>
      <c r="M2870" s="63">
        <v>14980.981686026003</v>
      </c>
      <c r="N2870" s="64">
        <v>0</v>
      </c>
      <c r="O2870" s="110">
        <v>1185467.0183139739</v>
      </c>
      <c r="P2870" s="110">
        <v>0</v>
      </c>
      <c r="Q2870" s="110">
        <v>0</v>
      </c>
      <c r="R2870" s="110">
        <v>1185467.0183139739</v>
      </c>
      <c r="S2870" s="110">
        <v>14980.981686026003</v>
      </c>
    </row>
    <row r="2871" spans="1:19" ht="15.75" customHeight="1" x14ac:dyDescent="0.3">
      <c r="A2871" s="67" t="s">
        <v>2486</v>
      </c>
      <c r="B2871" s="67" t="s">
        <v>53</v>
      </c>
      <c r="C2871" s="68" t="s">
        <v>1262</v>
      </c>
      <c r="D2871" s="68"/>
      <c r="E2871" s="69" t="s">
        <v>1263</v>
      </c>
      <c r="F2871" s="63">
        <v>26770474.540111154</v>
      </c>
      <c r="G2871" s="63">
        <v>19817904.593224891</v>
      </c>
      <c r="H2871" s="63">
        <v>0</v>
      </c>
      <c r="I2871" s="112">
        <v>46588379.133336045</v>
      </c>
      <c r="J2871" s="63">
        <v>26770474.540111154</v>
      </c>
      <c r="K2871" s="65">
        <v>18730036</v>
      </c>
      <c r="L2871" s="112">
        <v>45500510.540111154</v>
      </c>
      <c r="M2871" s="63">
        <v>58122742.659888834</v>
      </c>
      <c r="N2871" s="64">
        <v>46588379.590000004</v>
      </c>
      <c r="O2871" s="110">
        <v>-1087869.0498888493</v>
      </c>
      <c r="P2871" s="110">
        <v>-1087869.0498888493</v>
      </c>
      <c r="Q2871" s="110">
        <v>1087869.0498888493</v>
      </c>
      <c r="R2871" s="110">
        <v>0</v>
      </c>
      <c r="S2871" s="110">
        <v>57034873.609999985</v>
      </c>
    </row>
    <row r="2872" spans="1:19" ht="15.75" customHeight="1" x14ac:dyDescent="0.3">
      <c r="A2872" s="67" t="s">
        <v>2486</v>
      </c>
      <c r="B2872" s="67" t="s">
        <v>53</v>
      </c>
      <c r="C2872" s="68" t="s">
        <v>1264</v>
      </c>
      <c r="D2872" s="68"/>
      <c r="E2872" s="69" t="s">
        <v>1265</v>
      </c>
      <c r="F2872" s="63">
        <v>71616902.640338138</v>
      </c>
      <c r="G2872" s="63">
        <v>76955703.941092163</v>
      </c>
      <c r="H2872" s="63">
        <v>0</v>
      </c>
      <c r="I2872" s="112">
        <v>148572606.58143032</v>
      </c>
      <c r="J2872" s="63">
        <v>71616902.640338138</v>
      </c>
      <c r="K2872" s="65">
        <v>1161756948</v>
      </c>
      <c r="L2872" s="112">
        <v>1233373850.6403382</v>
      </c>
      <c r="M2872" s="63">
        <v>155491110.02966186</v>
      </c>
      <c r="N2872" s="64">
        <v>148572606.94</v>
      </c>
      <c r="O2872" s="110">
        <v>1084801243.7003381</v>
      </c>
      <c r="P2872" s="110">
        <v>0</v>
      </c>
      <c r="Q2872" s="110">
        <v>0</v>
      </c>
      <c r="R2872" s="110">
        <v>1084801243.7003381</v>
      </c>
      <c r="S2872" s="110">
        <v>155491110.02966186</v>
      </c>
    </row>
    <row r="2873" spans="1:19" ht="15.75" customHeight="1" x14ac:dyDescent="0.3">
      <c r="A2873" s="67" t="s">
        <v>2486</v>
      </c>
      <c r="B2873" s="67" t="s">
        <v>53</v>
      </c>
      <c r="C2873" s="68" t="s">
        <v>1266</v>
      </c>
      <c r="D2873" s="68"/>
      <c r="E2873" s="69" t="s">
        <v>1267</v>
      </c>
      <c r="F2873" s="63">
        <v>1403733.84</v>
      </c>
      <c r="G2873" s="63">
        <v>407394.86953387386</v>
      </c>
      <c r="H2873" s="63">
        <v>0</v>
      </c>
      <c r="I2873" s="112">
        <v>1811128.7095338739</v>
      </c>
      <c r="J2873" s="63">
        <v>1403733.84</v>
      </c>
      <c r="K2873" s="65">
        <v>201280</v>
      </c>
      <c r="L2873" s="112">
        <v>1605013.84</v>
      </c>
      <c r="M2873" s="63">
        <v>0</v>
      </c>
      <c r="N2873" s="64">
        <v>1605013.84</v>
      </c>
      <c r="O2873" s="110">
        <v>0</v>
      </c>
      <c r="P2873" s="110">
        <v>0</v>
      </c>
      <c r="Q2873" s="110">
        <v>0</v>
      </c>
      <c r="R2873" s="110">
        <v>0</v>
      </c>
      <c r="S2873" s="110">
        <v>0</v>
      </c>
    </row>
    <row r="2874" spans="1:19" ht="15.75" customHeight="1" x14ac:dyDescent="0.3">
      <c r="A2874" s="67" t="s">
        <v>2486</v>
      </c>
      <c r="B2874" s="67" t="s">
        <v>53</v>
      </c>
      <c r="C2874" s="68" t="s">
        <v>1278</v>
      </c>
      <c r="D2874" s="68"/>
      <c r="E2874" s="69" t="s">
        <v>1279</v>
      </c>
      <c r="F2874" s="63">
        <v>2196675.7400000002</v>
      </c>
      <c r="G2874" s="63">
        <v>2485728.9714029552</v>
      </c>
      <c r="H2874" s="63">
        <v>0</v>
      </c>
      <c r="I2874" s="112">
        <v>4682404.7114029555</v>
      </c>
      <c r="J2874" s="63">
        <v>2196675.7400000002</v>
      </c>
      <c r="K2874" s="65">
        <v>1301968</v>
      </c>
      <c r="L2874" s="112">
        <v>3498643.74</v>
      </c>
      <c r="M2874" s="63">
        <v>0</v>
      </c>
      <c r="N2874" s="64">
        <v>3498643.74</v>
      </c>
      <c r="O2874" s="110">
        <v>0</v>
      </c>
      <c r="P2874" s="110">
        <v>0</v>
      </c>
      <c r="Q2874" s="110">
        <v>0</v>
      </c>
      <c r="R2874" s="110">
        <v>0</v>
      </c>
      <c r="S2874" s="110">
        <v>0</v>
      </c>
    </row>
    <row r="2875" spans="1:19" ht="15.75" customHeight="1" x14ac:dyDescent="0.3">
      <c r="A2875" s="67" t="s">
        <v>2486</v>
      </c>
      <c r="B2875" s="67" t="s">
        <v>53</v>
      </c>
      <c r="C2875" s="68" t="s">
        <v>1280</v>
      </c>
      <c r="D2875" s="68"/>
      <c r="E2875" s="69" t="s">
        <v>2584</v>
      </c>
      <c r="F2875" s="63">
        <v>0</v>
      </c>
      <c r="G2875" s="63">
        <v>0</v>
      </c>
      <c r="H2875" s="63">
        <v>0</v>
      </c>
      <c r="I2875" s="112">
        <v>0</v>
      </c>
      <c r="J2875" s="63">
        <v>0</v>
      </c>
      <c r="K2875" s="65">
        <v>12582</v>
      </c>
      <c r="L2875" s="112">
        <v>12582</v>
      </c>
      <c r="M2875" s="63">
        <v>0</v>
      </c>
      <c r="N2875" s="64">
        <v>0</v>
      </c>
      <c r="O2875" s="110">
        <v>12582</v>
      </c>
      <c r="P2875" s="110">
        <v>0</v>
      </c>
      <c r="Q2875" s="110">
        <v>0</v>
      </c>
      <c r="R2875" s="110">
        <v>12582</v>
      </c>
      <c r="S2875" s="110">
        <v>0</v>
      </c>
    </row>
    <row r="2876" spans="1:19" ht="15.75" customHeight="1" x14ac:dyDescent="0.3">
      <c r="A2876" s="67" t="s">
        <v>2486</v>
      </c>
      <c r="B2876" s="67" t="s">
        <v>53</v>
      </c>
      <c r="C2876" s="68" t="s">
        <v>1290</v>
      </c>
      <c r="D2876" s="68"/>
      <c r="E2876" s="69" t="s">
        <v>1291</v>
      </c>
      <c r="F2876" s="63">
        <v>147702678.40109855</v>
      </c>
      <c r="G2876" s="63">
        <v>9230832.1701975167</v>
      </c>
      <c r="H2876" s="63">
        <v>0</v>
      </c>
      <c r="I2876" s="112">
        <v>156933510.57129607</v>
      </c>
      <c r="J2876" s="63">
        <v>147702678.40109855</v>
      </c>
      <c r="K2876" s="65">
        <v>1166635420</v>
      </c>
      <c r="L2876" s="112">
        <v>1314338098.4010985</v>
      </c>
      <c r="M2876" s="63">
        <v>320684818.41890144</v>
      </c>
      <c r="N2876" s="64">
        <v>156933510.16999999</v>
      </c>
      <c r="O2876" s="110">
        <v>1157404588.2310984</v>
      </c>
      <c r="P2876" s="110">
        <v>0</v>
      </c>
      <c r="Q2876" s="110">
        <v>0</v>
      </c>
      <c r="R2876" s="110">
        <v>1157404588.2310984</v>
      </c>
      <c r="S2876" s="110">
        <v>320684818.41890144</v>
      </c>
    </row>
    <row r="2877" spans="1:19" ht="15.75" customHeight="1" x14ac:dyDescent="0.3">
      <c r="A2877" s="67" t="s">
        <v>2486</v>
      </c>
      <c r="B2877" s="67" t="s">
        <v>53</v>
      </c>
      <c r="C2877" s="68" t="s">
        <v>1292</v>
      </c>
      <c r="D2877" s="68"/>
      <c r="E2877" s="69" t="s">
        <v>1293</v>
      </c>
      <c r="F2877" s="63">
        <v>2858629.34</v>
      </c>
      <c r="G2877" s="63">
        <v>1107198.772235024</v>
      </c>
      <c r="H2877" s="63">
        <v>0</v>
      </c>
      <c r="I2877" s="112">
        <v>3965828.1122350236</v>
      </c>
      <c r="J2877" s="63">
        <v>2858629.34</v>
      </c>
      <c r="K2877" s="65">
        <v>19171</v>
      </c>
      <c r="L2877" s="112">
        <v>2877800.34</v>
      </c>
      <c r="M2877" s="63">
        <v>0</v>
      </c>
      <c r="N2877" s="64">
        <v>2877800.34</v>
      </c>
      <c r="O2877" s="110">
        <v>0</v>
      </c>
      <c r="P2877" s="110">
        <v>0</v>
      </c>
      <c r="Q2877" s="110">
        <v>0</v>
      </c>
      <c r="R2877" s="110">
        <v>0</v>
      </c>
      <c r="S2877" s="110">
        <v>0</v>
      </c>
    </row>
    <row r="2878" spans="1:19" ht="15.75" customHeight="1" x14ac:dyDescent="0.3">
      <c r="A2878" s="67" t="s">
        <v>2486</v>
      </c>
      <c r="B2878" s="67" t="s">
        <v>53</v>
      </c>
      <c r="C2878" s="68" t="s">
        <v>2109</v>
      </c>
      <c r="D2878" s="68"/>
      <c r="E2878" s="69" t="s">
        <v>2585</v>
      </c>
      <c r="F2878" s="63">
        <v>0</v>
      </c>
      <c r="G2878" s="63">
        <v>0</v>
      </c>
      <c r="H2878" s="63">
        <v>0</v>
      </c>
      <c r="I2878" s="112">
        <v>0</v>
      </c>
      <c r="J2878" s="63">
        <v>0</v>
      </c>
      <c r="K2878" s="65">
        <v>9703</v>
      </c>
      <c r="L2878" s="112">
        <v>9703</v>
      </c>
      <c r="M2878" s="63">
        <v>0</v>
      </c>
      <c r="N2878" s="64">
        <v>0</v>
      </c>
      <c r="O2878" s="110">
        <v>9703</v>
      </c>
      <c r="P2878" s="110">
        <v>0</v>
      </c>
      <c r="Q2878" s="110">
        <v>0</v>
      </c>
      <c r="R2878" s="110">
        <v>9703</v>
      </c>
      <c r="S2878" s="110">
        <v>0</v>
      </c>
    </row>
    <row r="2879" spans="1:19" ht="15.75" customHeight="1" x14ac:dyDescent="0.3">
      <c r="A2879" s="67" t="s">
        <v>2486</v>
      </c>
      <c r="B2879" s="67" t="s">
        <v>53</v>
      </c>
      <c r="C2879" s="68" t="s">
        <v>1302</v>
      </c>
      <c r="D2879" s="68"/>
      <c r="E2879" s="69" t="s">
        <v>1303</v>
      </c>
      <c r="F2879" s="63">
        <v>242385580.16006297</v>
      </c>
      <c r="G2879" s="63">
        <v>43963238.978136897</v>
      </c>
      <c r="H2879" s="63">
        <v>0</v>
      </c>
      <c r="I2879" s="112">
        <v>286348819.13819987</v>
      </c>
      <c r="J2879" s="63">
        <v>242385580.16006297</v>
      </c>
      <c r="K2879" s="65">
        <v>393686825.00000012</v>
      </c>
      <c r="L2879" s="112">
        <v>636072405.16006303</v>
      </c>
      <c r="M2879" s="63">
        <v>526255695.57993704</v>
      </c>
      <c r="N2879" s="64">
        <v>286348818.98000002</v>
      </c>
      <c r="O2879" s="110">
        <v>349723586.18006301</v>
      </c>
      <c r="P2879" s="110">
        <v>0</v>
      </c>
      <c r="Q2879" s="110">
        <v>0</v>
      </c>
      <c r="R2879" s="110">
        <v>349723586.18006301</v>
      </c>
      <c r="S2879" s="110">
        <v>526255695.57993704</v>
      </c>
    </row>
    <row r="2880" spans="1:19" ht="15.75" customHeight="1" x14ac:dyDescent="0.3">
      <c r="A2880" s="67" t="s">
        <v>2486</v>
      </c>
      <c r="B2880" s="67" t="s">
        <v>53</v>
      </c>
      <c r="C2880" s="68" t="s">
        <v>1304</v>
      </c>
      <c r="D2880" s="68"/>
      <c r="E2880" s="69" t="s">
        <v>1305</v>
      </c>
      <c r="F2880" s="63">
        <v>4320296.07</v>
      </c>
      <c r="G2880" s="63">
        <v>2196682.7722420217</v>
      </c>
      <c r="H2880" s="63">
        <v>0</v>
      </c>
      <c r="I2880" s="112">
        <v>6516978.842242022</v>
      </c>
      <c r="J2880" s="63">
        <v>4320296.07</v>
      </c>
      <c r="K2880" s="65">
        <v>17815740</v>
      </c>
      <c r="L2880" s="112">
        <v>22136036.07</v>
      </c>
      <c r="M2880" s="63">
        <v>0</v>
      </c>
      <c r="N2880" s="64">
        <v>0</v>
      </c>
      <c r="O2880" s="110">
        <v>22136036.07</v>
      </c>
      <c r="P2880" s="110">
        <v>0</v>
      </c>
      <c r="Q2880" s="110">
        <v>0</v>
      </c>
      <c r="R2880" s="110">
        <v>22136036.07</v>
      </c>
      <c r="S2880" s="110">
        <v>0</v>
      </c>
    </row>
    <row r="2881" spans="1:19" ht="15.75" customHeight="1" x14ac:dyDescent="0.3">
      <c r="A2881" s="67" t="s">
        <v>2486</v>
      </c>
      <c r="B2881" s="67" t="s">
        <v>53</v>
      </c>
      <c r="C2881" s="68" t="s">
        <v>1306</v>
      </c>
      <c r="D2881" s="68"/>
      <c r="E2881" s="69" t="s">
        <v>2586</v>
      </c>
      <c r="F2881" s="63">
        <v>0</v>
      </c>
      <c r="G2881" s="63">
        <v>0</v>
      </c>
      <c r="H2881" s="63">
        <v>0</v>
      </c>
      <c r="I2881" s="112">
        <v>0</v>
      </c>
      <c r="J2881" s="63">
        <v>0</v>
      </c>
      <c r="K2881" s="65">
        <v>509613</v>
      </c>
      <c r="L2881" s="112">
        <v>509613</v>
      </c>
      <c r="M2881" s="63">
        <v>0</v>
      </c>
      <c r="N2881" s="64">
        <v>0</v>
      </c>
      <c r="O2881" s="110">
        <v>509613</v>
      </c>
      <c r="P2881" s="110">
        <v>0</v>
      </c>
      <c r="Q2881" s="110">
        <v>0</v>
      </c>
      <c r="R2881" s="110">
        <v>509613</v>
      </c>
      <c r="S2881" s="110">
        <v>0</v>
      </c>
    </row>
    <row r="2882" spans="1:19" ht="15.75" customHeight="1" x14ac:dyDescent="0.3">
      <c r="A2882" s="67" t="s">
        <v>2486</v>
      </c>
      <c r="B2882" s="67" t="s">
        <v>53</v>
      </c>
      <c r="C2882" s="68" t="s">
        <v>1312</v>
      </c>
      <c r="D2882" s="68"/>
      <c r="E2882" s="69" t="s">
        <v>1313</v>
      </c>
      <c r="F2882" s="63">
        <v>180515579.97000122</v>
      </c>
      <c r="G2882" s="63">
        <v>9084225215.1811962</v>
      </c>
      <c r="H2882" s="63">
        <v>0</v>
      </c>
      <c r="I2882" s="112">
        <v>9264740795.1511974</v>
      </c>
      <c r="J2882" s="63">
        <v>180515579.97000122</v>
      </c>
      <c r="K2882" s="65">
        <v>6589942348.2200003</v>
      </c>
      <c r="L2882" s="112">
        <v>6770457928.1900015</v>
      </c>
      <c r="M2882" s="63">
        <v>0</v>
      </c>
      <c r="N2882" s="64">
        <v>6253295680.3800011</v>
      </c>
      <c r="O2882" s="110">
        <v>517162247.81000042</v>
      </c>
      <c r="P2882" s="110">
        <v>0</v>
      </c>
      <c r="Q2882" s="110">
        <v>0</v>
      </c>
      <c r="R2882" s="110">
        <v>517162247.81000042</v>
      </c>
      <c r="S2882" s="110">
        <v>0</v>
      </c>
    </row>
    <row r="2883" spans="1:19" ht="15.75" customHeight="1" x14ac:dyDescent="0.3">
      <c r="A2883" s="67" t="s">
        <v>2486</v>
      </c>
      <c r="B2883" s="67" t="s">
        <v>53</v>
      </c>
      <c r="C2883" s="68" t="s">
        <v>1314</v>
      </c>
      <c r="D2883" s="68"/>
      <c r="E2883" s="69" t="s">
        <v>2587</v>
      </c>
      <c r="F2883" s="63">
        <v>0</v>
      </c>
      <c r="G2883" s="63">
        <v>0</v>
      </c>
      <c r="H2883" s="63">
        <v>0</v>
      </c>
      <c r="I2883" s="112">
        <v>0</v>
      </c>
      <c r="J2883" s="63">
        <v>0</v>
      </c>
      <c r="K2883" s="65">
        <v>15978</v>
      </c>
      <c r="L2883" s="112">
        <v>15978</v>
      </c>
      <c r="M2883" s="63">
        <v>0</v>
      </c>
      <c r="N2883" s="64">
        <v>0</v>
      </c>
      <c r="O2883" s="110">
        <v>15978</v>
      </c>
      <c r="P2883" s="110">
        <v>0</v>
      </c>
      <c r="Q2883" s="110">
        <v>0</v>
      </c>
      <c r="R2883" s="110">
        <v>15978</v>
      </c>
      <c r="S2883" s="110">
        <v>0</v>
      </c>
    </row>
    <row r="2884" spans="1:19" ht="15.75" customHeight="1" x14ac:dyDescent="0.3">
      <c r="A2884" s="67" t="s">
        <v>2486</v>
      </c>
      <c r="B2884" s="67" t="s">
        <v>53</v>
      </c>
      <c r="C2884" s="68" t="s">
        <v>1316</v>
      </c>
      <c r="D2884" s="68"/>
      <c r="E2884" s="69" t="s">
        <v>2588</v>
      </c>
      <c r="F2884" s="63">
        <v>0</v>
      </c>
      <c r="G2884" s="63">
        <v>0</v>
      </c>
      <c r="H2884" s="63">
        <v>0</v>
      </c>
      <c r="I2884" s="112">
        <v>0</v>
      </c>
      <c r="J2884" s="63">
        <v>0</v>
      </c>
      <c r="K2884" s="65">
        <v>20471</v>
      </c>
      <c r="L2884" s="112">
        <v>20471</v>
      </c>
      <c r="M2884" s="63">
        <v>0</v>
      </c>
      <c r="N2884" s="64">
        <v>0</v>
      </c>
      <c r="O2884" s="110">
        <v>20471</v>
      </c>
      <c r="P2884" s="110">
        <v>0</v>
      </c>
      <c r="Q2884" s="110">
        <v>0</v>
      </c>
      <c r="R2884" s="110">
        <v>20471</v>
      </c>
      <c r="S2884" s="110">
        <v>0</v>
      </c>
    </row>
    <row r="2885" spans="1:19" ht="15.75" customHeight="1" x14ac:dyDescent="0.3">
      <c r="A2885" s="67" t="s">
        <v>2486</v>
      </c>
      <c r="B2885" s="67" t="s">
        <v>55</v>
      </c>
      <c r="C2885" s="68" t="s">
        <v>242</v>
      </c>
      <c r="D2885" s="68"/>
      <c r="E2885" s="69" t="s">
        <v>2589</v>
      </c>
      <c r="F2885" s="63">
        <v>1061264795.4599991</v>
      </c>
      <c r="G2885" s="63">
        <v>10881455365.606609</v>
      </c>
      <c r="H2885" s="63">
        <v>0</v>
      </c>
      <c r="I2885" s="112">
        <v>11942720161.066608</v>
      </c>
      <c r="J2885" s="63">
        <v>1061264795.4599991</v>
      </c>
      <c r="K2885" s="65">
        <v>8199988049.1599998</v>
      </c>
      <c r="L2885" s="112">
        <v>9261252844.6199989</v>
      </c>
      <c r="M2885" s="63">
        <v>0</v>
      </c>
      <c r="N2885" s="64">
        <v>8954808202.2599983</v>
      </c>
      <c r="O2885" s="110">
        <v>306444642.36000061</v>
      </c>
      <c r="P2885" s="110">
        <v>0</v>
      </c>
      <c r="Q2885" s="110">
        <v>0</v>
      </c>
      <c r="R2885" s="110">
        <v>306444642.36000061</v>
      </c>
      <c r="S2885" s="110">
        <v>0</v>
      </c>
    </row>
    <row r="2886" spans="1:19" ht="15.75" customHeight="1" x14ac:dyDescent="0.3">
      <c r="A2886" s="67" t="s">
        <v>2486</v>
      </c>
      <c r="B2886" s="67" t="s">
        <v>55</v>
      </c>
      <c r="C2886" s="68" t="s">
        <v>2443</v>
      </c>
      <c r="D2886" s="68"/>
      <c r="E2886" s="69" t="s">
        <v>2590</v>
      </c>
      <c r="F2886" s="63">
        <v>379253143.01999998</v>
      </c>
      <c r="G2886" s="63">
        <v>2199296287.9912667</v>
      </c>
      <c r="H2886" s="63">
        <v>0</v>
      </c>
      <c r="I2886" s="112">
        <v>2578549431.0112667</v>
      </c>
      <c r="J2886" s="63">
        <v>379253143.01999998</v>
      </c>
      <c r="K2886" s="65">
        <v>1603123889.25</v>
      </c>
      <c r="L2886" s="112">
        <v>1982377032.27</v>
      </c>
      <c r="M2886" s="63">
        <v>0</v>
      </c>
      <c r="N2886" s="64">
        <v>1911435074.3499999</v>
      </c>
      <c r="O2886" s="110">
        <v>70941957.920000076</v>
      </c>
      <c r="P2886" s="110">
        <v>0</v>
      </c>
      <c r="Q2886" s="110">
        <v>0</v>
      </c>
      <c r="R2886" s="110">
        <v>70941957.920000076</v>
      </c>
      <c r="S2886" s="110">
        <v>0</v>
      </c>
    </row>
    <row r="2887" spans="1:19" ht="15.75" customHeight="1" x14ac:dyDescent="0.3">
      <c r="A2887" s="67" t="s">
        <v>2486</v>
      </c>
      <c r="B2887" s="67" t="s">
        <v>55</v>
      </c>
      <c r="C2887" s="68" t="s">
        <v>1318</v>
      </c>
      <c r="D2887" s="68"/>
      <c r="E2887" s="69" t="s">
        <v>2591</v>
      </c>
      <c r="F2887" s="63">
        <v>0</v>
      </c>
      <c r="G2887" s="63">
        <v>0</v>
      </c>
      <c r="H2887" s="63">
        <v>0</v>
      </c>
      <c r="I2887" s="112">
        <v>0</v>
      </c>
      <c r="J2887" s="63">
        <v>0</v>
      </c>
      <c r="K2887" s="65">
        <v>1412920.3200000001</v>
      </c>
      <c r="L2887" s="112">
        <v>1412920.3200000001</v>
      </c>
      <c r="M2887" s="63">
        <v>0</v>
      </c>
      <c r="N2887" s="64">
        <v>0</v>
      </c>
      <c r="O2887" s="110">
        <v>1412920.3200000001</v>
      </c>
      <c r="P2887" s="110">
        <v>0</v>
      </c>
      <c r="Q2887" s="110">
        <v>0</v>
      </c>
      <c r="R2887" s="110">
        <v>1412920.3200000001</v>
      </c>
      <c r="S2887" s="110">
        <v>0</v>
      </c>
    </row>
    <row r="2888" spans="1:19" ht="15.75" customHeight="1" x14ac:dyDescent="0.3">
      <c r="A2888" s="67" t="s">
        <v>2486</v>
      </c>
      <c r="B2888" s="67" t="s">
        <v>55</v>
      </c>
      <c r="C2888" s="68" t="s">
        <v>1320</v>
      </c>
      <c r="D2888" s="68"/>
      <c r="E2888" s="69" t="s">
        <v>2592</v>
      </c>
      <c r="F2888" s="63">
        <v>3074832.2426729128</v>
      </c>
      <c r="G2888" s="63">
        <v>9138751.1216702275</v>
      </c>
      <c r="H2888" s="63">
        <v>0</v>
      </c>
      <c r="I2888" s="112">
        <v>12213583.36434314</v>
      </c>
      <c r="J2888" s="63">
        <v>3074832.2426729128</v>
      </c>
      <c r="K2888" s="65">
        <v>5308710</v>
      </c>
      <c r="L2888" s="112">
        <v>8383542.2426729128</v>
      </c>
      <c r="M2888" s="63">
        <v>6675925.0873270892</v>
      </c>
      <c r="N2888" s="64">
        <v>11725365.330000002</v>
      </c>
      <c r="O2888" s="110">
        <v>-3341823.0873270892</v>
      </c>
      <c r="P2888" s="110">
        <v>-3341823.0873270892</v>
      </c>
      <c r="Q2888" s="110">
        <v>3341823.0873270892</v>
      </c>
      <c r="R2888" s="110">
        <v>0</v>
      </c>
      <c r="S2888" s="110">
        <v>3334102</v>
      </c>
    </row>
    <row r="2889" spans="1:19" ht="15.75" customHeight="1" x14ac:dyDescent="0.3">
      <c r="A2889" s="67" t="s">
        <v>2486</v>
      </c>
      <c r="B2889" s="67" t="s">
        <v>55</v>
      </c>
      <c r="C2889" s="68" t="s">
        <v>2111</v>
      </c>
      <c r="D2889" s="68"/>
      <c r="E2889" s="69" t="s">
        <v>2593</v>
      </c>
      <c r="F2889" s="63">
        <v>59808399.359999999</v>
      </c>
      <c r="G2889" s="63">
        <v>121705364.4792324</v>
      </c>
      <c r="H2889" s="63">
        <v>0</v>
      </c>
      <c r="I2889" s="112">
        <v>181513763.83923239</v>
      </c>
      <c r="J2889" s="63">
        <v>59808399.359999999</v>
      </c>
      <c r="K2889" s="65">
        <v>52825092.940000013</v>
      </c>
      <c r="L2889" s="112">
        <v>112633492.30000001</v>
      </c>
      <c r="M2889" s="63">
        <v>0</v>
      </c>
      <c r="N2889" s="64">
        <v>108361570.30000001</v>
      </c>
      <c r="O2889" s="110">
        <v>4271922</v>
      </c>
      <c r="P2889" s="110">
        <v>0</v>
      </c>
      <c r="Q2889" s="110">
        <v>0</v>
      </c>
      <c r="R2889" s="110">
        <v>4271922</v>
      </c>
      <c r="S2889" s="110">
        <v>0</v>
      </c>
    </row>
    <row r="2890" spans="1:19" ht="15.75" customHeight="1" x14ac:dyDescent="0.3">
      <c r="A2890" s="67" t="s">
        <v>2486</v>
      </c>
      <c r="B2890" s="67" t="s">
        <v>55</v>
      </c>
      <c r="C2890" s="68" t="s">
        <v>1322</v>
      </c>
      <c r="D2890" s="68"/>
      <c r="E2890" s="69" t="s">
        <v>2594</v>
      </c>
      <c r="F2890" s="63">
        <v>0</v>
      </c>
      <c r="G2890" s="63">
        <v>0</v>
      </c>
      <c r="H2890" s="63">
        <v>0</v>
      </c>
      <c r="I2890" s="112">
        <v>0</v>
      </c>
      <c r="J2890" s="63">
        <v>0</v>
      </c>
      <c r="K2890" s="65">
        <v>935513.08</v>
      </c>
      <c r="L2890" s="112">
        <v>935513.08</v>
      </c>
      <c r="M2890" s="63">
        <v>0</v>
      </c>
      <c r="N2890" s="64">
        <v>0</v>
      </c>
      <c r="O2890" s="110">
        <v>935513.08</v>
      </c>
      <c r="P2890" s="110">
        <v>0</v>
      </c>
      <c r="Q2890" s="110">
        <v>0</v>
      </c>
      <c r="R2890" s="110">
        <v>935513.08</v>
      </c>
      <c r="S2890" s="110">
        <v>0</v>
      </c>
    </row>
    <row r="2891" spans="1:19" ht="15.75" customHeight="1" x14ac:dyDescent="0.3">
      <c r="A2891" s="67" t="s">
        <v>2486</v>
      </c>
      <c r="B2891" s="67" t="s">
        <v>55</v>
      </c>
      <c r="C2891" s="68" t="s">
        <v>1324</v>
      </c>
      <c r="D2891" s="68"/>
      <c r="E2891" s="69" t="s">
        <v>2595</v>
      </c>
      <c r="F2891" s="63">
        <v>2153155.6712211194</v>
      </c>
      <c r="G2891" s="63">
        <v>3760006.2003482501</v>
      </c>
      <c r="H2891" s="63">
        <v>0</v>
      </c>
      <c r="I2891" s="112">
        <v>5913161.871569369</v>
      </c>
      <c r="J2891" s="63">
        <v>2153155.6712211194</v>
      </c>
      <c r="K2891" s="65">
        <v>5195064</v>
      </c>
      <c r="L2891" s="112">
        <v>7348219.6712211194</v>
      </c>
      <c r="M2891" s="63">
        <v>4149929.8887788812</v>
      </c>
      <c r="N2891" s="64">
        <v>5913161.8699999992</v>
      </c>
      <c r="O2891" s="110">
        <v>1435057.8012211202</v>
      </c>
      <c r="P2891" s="110">
        <v>0</v>
      </c>
      <c r="Q2891" s="110">
        <v>0</v>
      </c>
      <c r="R2891" s="110">
        <v>1435057.8012211202</v>
      </c>
      <c r="S2891" s="110">
        <v>4149929.8887788812</v>
      </c>
    </row>
    <row r="2892" spans="1:19" ht="15.75" customHeight="1" x14ac:dyDescent="0.3">
      <c r="A2892" s="67" t="s">
        <v>2486</v>
      </c>
      <c r="B2892" s="67" t="s">
        <v>55</v>
      </c>
      <c r="C2892" s="68" t="s">
        <v>1326</v>
      </c>
      <c r="D2892" s="68"/>
      <c r="E2892" s="69" t="s">
        <v>2596</v>
      </c>
      <c r="F2892" s="63">
        <v>345324.1400000006</v>
      </c>
      <c r="G2892" s="63">
        <v>0</v>
      </c>
      <c r="H2892" s="63">
        <v>0</v>
      </c>
      <c r="I2892" s="112">
        <v>345324.1400000006</v>
      </c>
      <c r="J2892" s="63">
        <v>345324.1400000006</v>
      </c>
      <c r="K2892" s="65">
        <v>0</v>
      </c>
      <c r="L2892" s="112">
        <v>345324.1400000006</v>
      </c>
      <c r="M2892" s="63">
        <v>-5.8207660913467407E-10</v>
      </c>
      <c r="N2892" s="64">
        <v>345324.14</v>
      </c>
      <c r="O2892" s="110">
        <v>5.8207660913467407E-10</v>
      </c>
      <c r="P2892" s="110">
        <v>0</v>
      </c>
      <c r="Q2892" s="110">
        <v>0</v>
      </c>
      <c r="R2892" s="110">
        <v>5.8207660913467407E-10</v>
      </c>
      <c r="S2892" s="110">
        <v>-5.8207660913467407E-10</v>
      </c>
    </row>
    <row r="2893" spans="1:19" ht="15.75" customHeight="1" x14ac:dyDescent="0.3">
      <c r="A2893" s="67" t="s">
        <v>2486</v>
      </c>
      <c r="B2893" s="67" t="s">
        <v>55</v>
      </c>
      <c r="C2893" s="68" t="s">
        <v>2113</v>
      </c>
      <c r="D2893" s="68"/>
      <c r="E2893" s="69" t="s">
        <v>2597</v>
      </c>
      <c r="F2893" s="63">
        <v>9748735.1600000001</v>
      </c>
      <c r="G2893" s="63">
        <v>21254138.904379092</v>
      </c>
      <c r="H2893" s="63">
        <v>0</v>
      </c>
      <c r="I2893" s="112">
        <v>31002874.064379092</v>
      </c>
      <c r="J2893" s="63">
        <v>9748735.1600000001</v>
      </c>
      <c r="K2893" s="65">
        <v>4826151</v>
      </c>
      <c r="L2893" s="112">
        <v>14574886.16</v>
      </c>
      <c r="M2893" s="63">
        <v>0</v>
      </c>
      <c r="N2893" s="64">
        <v>14125452.16</v>
      </c>
      <c r="O2893" s="110">
        <v>449434</v>
      </c>
      <c r="P2893" s="110">
        <v>0</v>
      </c>
      <c r="Q2893" s="110">
        <v>0</v>
      </c>
      <c r="R2893" s="110">
        <v>449434</v>
      </c>
      <c r="S2893" s="110">
        <v>0</v>
      </c>
    </row>
    <row r="2894" spans="1:19" ht="15.75" customHeight="1" x14ac:dyDescent="0.3">
      <c r="A2894" s="67" t="s">
        <v>2486</v>
      </c>
      <c r="B2894" s="67" t="s">
        <v>55</v>
      </c>
      <c r="C2894" s="68" t="s">
        <v>1328</v>
      </c>
      <c r="D2894" s="68"/>
      <c r="E2894" s="69" t="s">
        <v>2598</v>
      </c>
      <c r="F2894" s="63">
        <v>604956.78002367495</v>
      </c>
      <c r="G2894" s="63">
        <v>1437560.9180218303</v>
      </c>
      <c r="H2894" s="63">
        <v>0</v>
      </c>
      <c r="I2894" s="112">
        <v>2042517.6980455052</v>
      </c>
      <c r="J2894" s="63">
        <v>604956.78002367495</v>
      </c>
      <c r="K2894" s="65">
        <v>1315008</v>
      </c>
      <c r="L2894" s="112">
        <v>1919964.7800236749</v>
      </c>
      <c r="M2894" s="63">
        <v>1313452.5199763249</v>
      </c>
      <c r="N2894" s="64">
        <v>2042517.92</v>
      </c>
      <c r="O2894" s="110">
        <v>-122553.13997632498</v>
      </c>
      <c r="P2894" s="110">
        <v>-122553.13997632498</v>
      </c>
      <c r="Q2894" s="110">
        <v>122553.13997632498</v>
      </c>
      <c r="R2894" s="110">
        <v>0</v>
      </c>
      <c r="S2894" s="110">
        <v>1190899.3799999999</v>
      </c>
    </row>
    <row r="2895" spans="1:19" ht="15.75" customHeight="1" x14ac:dyDescent="0.3">
      <c r="A2895" s="67" t="s">
        <v>2486</v>
      </c>
      <c r="B2895" s="67" t="s">
        <v>55</v>
      </c>
      <c r="C2895" s="68" t="s">
        <v>2115</v>
      </c>
      <c r="D2895" s="68"/>
      <c r="E2895" s="69" t="s">
        <v>2599</v>
      </c>
      <c r="F2895" s="63">
        <v>2686053.9219999202</v>
      </c>
      <c r="G2895" s="63">
        <v>54471055.349949002</v>
      </c>
      <c r="H2895" s="63">
        <v>0</v>
      </c>
      <c r="I2895" s="112">
        <v>57157109.271948919</v>
      </c>
      <c r="J2895" s="63">
        <v>2686053.9219999202</v>
      </c>
      <c r="K2895" s="65">
        <v>22613247</v>
      </c>
      <c r="L2895" s="112">
        <v>25299300.92199992</v>
      </c>
      <c r="M2895" s="63">
        <v>5831828.6680000797</v>
      </c>
      <c r="N2895" s="64">
        <v>28583726.59</v>
      </c>
      <c r="O2895" s="110">
        <v>-3284425.6680000797</v>
      </c>
      <c r="P2895" s="110">
        <v>-3284425.6680000797</v>
      </c>
      <c r="Q2895" s="110">
        <v>3284425.6680000797</v>
      </c>
      <c r="R2895" s="110">
        <v>0</v>
      </c>
      <c r="S2895" s="110">
        <v>2547403</v>
      </c>
    </row>
    <row r="2896" spans="1:19" ht="15.75" customHeight="1" x14ac:dyDescent="0.3">
      <c r="A2896" s="67" t="s">
        <v>2486</v>
      </c>
      <c r="B2896" s="67" t="s">
        <v>55</v>
      </c>
      <c r="C2896" s="68" t="s">
        <v>1334</v>
      </c>
      <c r="D2896" s="68"/>
      <c r="E2896" s="69" t="s">
        <v>2600</v>
      </c>
      <c r="F2896" s="63">
        <v>835.68</v>
      </c>
      <c r="G2896" s="63">
        <v>0</v>
      </c>
      <c r="H2896" s="63">
        <v>0</v>
      </c>
      <c r="I2896" s="112">
        <v>835.68</v>
      </c>
      <c r="J2896" s="63">
        <v>835.68</v>
      </c>
      <c r="K2896" s="65">
        <v>0</v>
      </c>
      <c r="L2896" s="112">
        <v>835.68</v>
      </c>
      <c r="M2896" s="63">
        <v>0</v>
      </c>
      <c r="N2896" s="64">
        <v>835.68</v>
      </c>
      <c r="O2896" s="110">
        <v>0</v>
      </c>
      <c r="P2896" s="110">
        <v>0</v>
      </c>
      <c r="Q2896" s="110">
        <v>0</v>
      </c>
      <c r="R2896" s="110">
        <v>0</v>
      </c>
      <c r="S2896" s="110">
        <v>0</v>
      </c>
    </row>
    <row r="2897" spans="1:19" ht="15.75" customHeight="1" x14ac:dyDescent="0.3">
      <c r="A2897" s="67" t="s">
        <v>2486</v>
      </c>
      <c r="B2897" s="67" t="s">
        <v>55</v>
      </c>
      <c r="C2897" s="68" t="s">
        <v>1338</v>
      </c>
      <c r="D2897" s="68"/>
      <c r="E2897" s="69" t="s">
        <v>2601</v>
      </c>
      <c r="F2897" s="63">
        <v>34293142.459999979</v>
      </c>
      <c r="G2897" s="63">
        <v>367312526.24439168</v>
      </c>
      <c r="H2897" s="63">
        <v>0</v>
      </c>
      <c r="I2897" s="112">
        <v>401605668.70439166</v>
      </c>
      <c r="J2897" s="63">
        <v>34293142.459999979</v>
      </c>
      <c r="K2897" s="65">
        <v>286818130.00000006</v>
      </c>
      <c r="L2897" s="112">
        <v>321111272.46000004</v>
      </c>
      <c r="M2897" s="63">
        <v>0</v>
      </c>
      <c r="N2897" s="64">
        <v>311745305.46000004</v>
      </c>
      <c r="O2897" s="110">
        <v>9365967</v>
      </c>
      <c r="P2897" s="110">
        <v>0</v>
      </c>
      <c r="Q2897" s="110">
        <v>0</v>
      </c>
      <c r="R2897" s="110">
        <v>9365967</v>
      </c>
      <c r="S2897" s="110">
        <v>0</v>
      </c>
    </row>
    <row r="2898" spans="1:19" ht="15.75" customHeight="1" x14ac:dyDescent="0.3">
      <c r="A2898" s="67" t="s">
        <v>2486</v>
      </c>
      <c r="B2898" s="67" t="s">
        <v>55</v>
      </c>
      <c r="C2898" s="68" t="s">
        <v>1342</v>
      </c>
      <c r="D2898" s="68"/>
      <c r="E2898" s="69" t="s">
        <v>2602</v>
      </c>
      <c r="F2898" s="63">
        <v>491083.63000000082</v>
      </c>
      <c r="G2898" s="63">
        <v>0</v>
      </c>
      <c r="H2898" s="63">
        <v>0</v>
      </c>
      <c r="I2898" s="112">
        <v>491083.63000000082</v>
      </c>
      <c r="J2898" s="63">
        <v>491083.63000000082</v>
      </c>
      <c r="K2898" s="65">
        <v>0</v>
      </c>
      <c r="L2898" s="112">
        <v>491083.63000000082</v>
      </c>
      <c r="M2898" s="63">
        <v>-8.149072527885437E-10</v>
      </c>
      <c r="N2898" s="64">
        <v>491083.63</v>
      </c>
      <c r="O2898" s="110">
        <v>8.149072527885437E-10</v>
      </c>
      <c r="P2898" s="110">
        <v>0</v>
      </c>
      <c r="Q2898" s="110">
        <v>0</v>
      </c>
      <c r="R2898" s="110">
        <v>8.149072527885437E-10</v>
      </c>
      <c r="S2898" s="110">
        <v>-8.149072527885437E-10</v>
      </c>
    </row>
    <row r="2899" spans="1:19" ht="15.75" customHeight="1" x14ac:dyDescent="0.3">
      <c r="A2899" s="67" t="s">
        <v>2486</v>
      </c>
      <c r="B2899" s="67" t="s">
        <v>55</v>
      </c>
      <c r="C2899" s="68" t="s">
        <v>1344</v>
      </c>
      <c r="D2899" s="68"/>
      <c r="E2899" s="69" t="s">
        <v>2603</v>
      </c>
      <c r="F2899" s="63">
        <v>329347.93987181247</v>
      </c>
      <c r="G2899" s="63">
        <v>2397042.6890494153</v>
      </c>
      <c r="H2899" s="63">
        <v>0</v>
      </c>
      <c r="I2899" s="112">
        <v>2726390.6289212275</v>
      </c>
      <c r="J2899" s="63">
        <v>329347.93987181247</v>
      </c>
      <c r="K2899" s="65">
        <v>332433</v>
      </c>
      <c r="L2899" s="112">
        <v>661780.93987181247</v>
      </c>
      <c r="M2899" s="63">
        <v>715064.11012818757</v>
      </c>
      <c r="N2899" s="64">
        <v>1376845.11</v>
      </c>
      <c r="O2899" s="110">
        <v>-715064.17012818763</v>
      </c>
      <c r="P2899" s="110">
        <v>-715064.17012818763</v>
      </c>
      <c r="Q2899" s="110">
        <v>715064.11012818757</v>
      </c>
      <c r="R2899" s="110">
        <v>-6.0000000055879354E-2</v>
      </c>
      <c r="S2899" s="110">
        <v>0</v>
      </c>
    </row>
    <row r="2900" spans="1:19" ht="15.75" customHeight="1" x14ac:dyDescent="0.3">
      <c r="A2900" s="67" t="s">
        <v>2486</v>
      </c>
      <c r="B2900" s="67" t="s">
        <v>55</v>
      </c>
      <c r="C2900" s="68" t="s">
        <v>1346</v>
      </c>
      <c r="D2900" s="68"/>
      <c r="E2900" s="69" t="s">
        <v>2604</v>
      </c>
      <c r="F2900" s="63">
        <v>29790882.520000011</v>
      </c>
      <c r="G2900" s="63">
        <v>93081206.861882702</v>
      </c>
      <c r="H2900" s="63">
        <v>0</v>
      </c>
      <c r="I2900" s="112">
        <v>122872089.38188271</v>
      </c>
      <c r="J2900" s="63">
        <v>29790882.520000011</v>
      </c>
      <c r="K2900" s="65">
        <v>98721008.909999996</v>
      </c>
      <c r="L2900" s="112">
        <v>128511891.43000001</v>
      </c>
      <c r="M2900" s="63">
        <v>0</v>
      </c>
      <c r="N2900" s="64">
        <v>122872089.38</v>
      </c>
      <c r="O2900" s="110">
        <v>5639802.0500000119</v>
      </c>
      <c r="P2900" s="110">
        <v>0</v>
      </c>
      <c r="Q2900" s="110">
        <v>0</v>
      </c>
      <c r="R2900" s="110">
        <v>5639802.0500000119</v>
      </c>
      <c r="S2900" s="110">
        <v>0</v>
      </c>
    </row>
    <row r="2901" spans="1:19" ht="15.75" customHeight="1" x14ac:dyDescent="0.3">
      <c r="A2901" s="67" t="s">
        <v>2486</v>
      </c>
      <c r="B2901" s="67" t="s">
        <v>55</v>
      </c>
      <c r="C2901" s="68" t="s">
        <v>2119</v>
      </c>
      <c r="D2901" s="68"/>
      <c r="E2901" s="69" t="s">
        <v>2605</v>
      </c>
      <c r="F2901" s="63">
        <v>1880843.7452397267</v>
      </c>
      <c r="G2901" s="63">
        <v>1099328.5839480038</v>
      </c>
      <c r="H2901" s="63">
        <v>0</v>
      </c>
      <c r="I2901" s="112">
        <v>2980172.3291877303</v>
      </c>
      <c r="J2901" s="63">
        <v>1880843.7452397267</v>
      </c>
      <c r="K2901" s="65">
        <v>20167215</v>
      </c>
      <c r="L2901" s="112">
        <v>22048058.745239727</v>
      </c>
      <c r="M2901" s="63">
        <v>4083595.7847602735</v>
      </c>
      <c r="N2901" s="64">
        <v>2980172.58</v>
      </c>
      <c r="O2901" s="110">
        <v>19067886.165239729</v>
      </c>
      <c r="P2901" s="110">
        <v>0</v>
      </c>
      <c r="Q2901" s="110">
        <v>0</v>
      </c>
      <c r="R2901" s="110">
        <v>19067886.165239729</v>
      </c>
      <c r="S2901" s="110">
        <v>4083595.7847602735</v>
      </c>
    </row>
    <row r="2902" spans="1:19" ht="15.75" customHeight="1" x14ac:dyDescent="0.3">
      <c r="A2902" s="67" t="s">
        <v>2486</v>
      </c>
      <c r="B2902" s="67" t="s">
        <v>55</v>
      </c>
      <c r="C2902" s="68" t="s">
        <v>1352</v>
      </c>
      <c r="D2902" s="68"/>
      <c r="E2902" s="69" t="s">
        <v>2606</v>
      </c>
      <c r="F2902" s="63">
        <v>2207807.86</v>
      </c>
      <c r="G2902" s="63">
        <v>2746424.7663720967</v>
      </c>
      <c r="H2902" s="63">
        <v>0</v>
      </c>
      <c r="I2902" s="112">
        <v>4954232.6263720971</v>
      </c>
      <c r="J2902" s="63">
        <v>2207807.86</v>
      </c>
      <c r="K2902" s="65">
        <v>0</v>
      </c>
      <c r="L2902" s="112">
        <v>2207807.86</v>
      </c>
      <c r="M2902" s="63">
        <v>0</v>
      </c>
      <c r="N2902" s="64">
        <v>2207807.86</v>
      </c>
      <c r="O2902" s="110">
        <v>0</v>
      </c>
      <c r="P2902" s="110">
        <v>0</v>
      </c>
      <c r="Q2902" s="110">
        <v>0</v>
      </c>
      <c r="R2902" s="110">
        <v>0</v>
      </c>
      <c r="S2902" s="110">
        <v>0</v>
      </c>
    </row>
    <row r="2903" spans="1:19" ht="15.75" customHeight="1" x14ac:dyDescent="0.3">
      <c r="A2903" s="67" t="s">
        <v>2486</v>
      </c>
      <c r="B2903" s="67" t="s">
        <v>55</v>
      </c>
      <c r="C2903" s="68" t="s">
        <v>2121</v>
      </c>
      <c r="D2903" s="68"/>
      <c r="E2903" s="69" t="s">
        <v>2607</v>
      </c>
      <c r="F2903" s="63">
        <v>0</v>
      </c>
      <c r="G2903" s="63">
        <v>0</v>
      </c>
      <c r="H2903" s="63">
        <v>0</v>
      </c>
      <c r="I2903" s="112">
        <v>0</v>
      </c>
      <c r="J2903" s="63">
        <v>0</v>
      </c>
      <c r="K2903" s="65">
        <v>2030982</v>
      </c>
      <c r="L2903" s="112">
        <v>2030982</v>
      </c>
      <c r="M2903" s="63">
        <v>0</v>
      </c>
      <c r="N2903" s="64">
        <v>0</v>
      </c>
      <c r="O2903" s="110">
        <v>2030982</v>
      </c>
      <c r="P2903" s="110">
        <v>0</v>
      </c>
      <c r="Q2903" s="110">
        <v>0</v>
      </c>
      <c r="R2903" s="110">
        <v>2030982</v>
      </c>
      <c r="S2903" s="110">
        <v>0</v>
      </c>
    </row>
    <row r="2904" spans="1:19" ht="15.75" customHeight="1" x14ac:dyDescent="0.3">
      <c r="A2904" s="67" t="s">
        <v>2486</v>
      </c>
      <c r="B2904" s="67" t="s">
        <v>55</v>
      </c>
      <c r="C2904" s="68" t="s">
        <v>2123</v>
      </c>
      <c r="D2904" s="68"/>
      <c r="E2904" s="69" t="s">
        <v>2608</v>
      </c>
      <c r="F2904" s="63">
        <v>1828700.54</v>
      </c>
      <c r="G2904" s="63">
        <v>1911976.9674010719</v>
      </c>
      <c r="H2904" s="63">
        <v>0</v>
      </c>
      <c r="I2904" s="112">
        <v>3740677.507401072</v>
      </c>
      <c r="J2904" s="63">
        <v>1828700.54</v>
      </c>
      <c r="K2904" s="65">
        <v>552377</v>
      </c>
      <c r="L2904" s="112">
        <v>2381077.54</v>
      </c>
      <c r="M2904" s="63">
        <v>0</v>
      </c>
      <c r="N2904" s="64">
        <v>2381077.54</v>
      </c>
      <c r="O2904" s="110">
        <v>0</v>
      </c>
      <c r="P2904" s="110">
        <v>0</v>
      </c>
      <c r="Q2904" s="110">
        <v>0</v>
      </c>
      <c r="R2904" s="110">
        <v>0</v>
      </c>
      <c r="S2904" s="110">
        <v>0</v>
      </c>
    </row>
    <row r="2905" spans="1:19" ht="15.75" customHeight="1" x14ac:dyDescent="0.3">
      <c r="A2905" s="67" t="s">
        <v>2486</v>
      </c>
      <c r="B2905" s="67" t="s">
        <v>55</v>
      </c>
      <c r="C2905" s="68" t="s">
        <v>1354</v>
      </c>
      <c r="D2905" s="68"/>
      <c r="E2905" s="69" t="s">
        <v>2609</v>
      </c>
      <c r="F2905" s="63">
        <v>10594814.27</v>
      </c>
      <c r="G2905" s="63">
        <v>19643479.569891728</v>
      </c>
      <c r="H2905" s="63">
        <v>0</v>
      </c>
      <c r="I2905" s="112">
        <v>30238293.839891728</v>
      </c>
      <c r="J2905" s="63">
        <v>10594814.27</v>
      </c>
      <c r="K2905" s="65">
        <v>8542741</v>
      </c>
      <c r="L2905" s="112">
        <v>19137555.27</v>
      </c>
      <c r="M2905" s="63">
        <v>0</v>
      </c>
      <c r="N2905" s="64">
        <v>17629576.27</v>
      </c>
      <c r="O2905" s="110">
        <v>1507979</v>
      </c>
      <c r="P2905" s="110">
        <v>0</v>
      </c>
      <c r="Q2905" s="110">
        <v>0</v>
      </c>
      <c r="R2905" s="110">
        <v>1507979</v>
      </c>
      <c r="S2905" s="110">
        <v>0</v>
      </c>
    </row>
    <row r="2906" spans="1:19" ht="15.75" customHeight="1" x14ac:dyDescent="0.3">
      <c r="A2906" s="67" t="s">
        <v>2486</v>
      </c>
      <c r="B2906" s="67" t="s">
        <v>55</v>
      </c>
      <c r="C2906" s="68" t="s">
        <v>1360</v>
      </c>
      <c r="D2906" s="68"/>
      <c r="E2906" s="69" t="s">
        <v>2610</v>
      </c>
      <c r="F2906" s="63">
        <v>8375778.4070593044</v>
      </c>
      <c r="G2906" s="63">
        <v>78732410.918044969</v>
      </c>
      <c r="H2906" s="63">
        <v>0</v>
      </c>
      <c r="I2906" s="112">
        <v>87108189.325104266</v>
      </c>
      <c r="J2906" s="63">
        <v>8375778.4070593044</v>
      </c>
      <c r="K2906" s="65">
        <v>74883681.840000004</v>
      </c>
      <c r="L2906" s="112">
        <v>83259460.247059315</v>
      </c>
      <c r="M2906" s="63">
        <v>18185079.692940697</v>
      </c>
      <c r="N2906" s="64">
        <v>87108188.919999987</v>
      </c>
      <c r="O2906" s="110">
        <v>-3848728.6729406714</v>
      </c>
      <c r="P2906" s="110">
        <v>-3848728.6729406714</v>
      </c>
      <c r="Q2906" s="110">
        <v>3848728.6729406714</v>
      </c>
      <c r="R2906" s="110">
        <v>0</v>
      </c>
      <c r="S2906" s="110">
        <v>14336351.020000026</v>
      </c>
    </row>
    <row r="2907" spans="1:19" ht="15.75" customHeight="1" x14ac:dyDescent="0.3">
      <c r="A2907" s="67" t="s">
        <v>2486</v>
      </c>
      <c r="B2907" s="67" t="s">
        <v>55</v>
      </c>
      <c r="C2907" s="68" t="s">
        <v>1364</v>
      </c>
      <c r="D2907" s="68"/>
      <c r="E2907" s="69" t="s">
        <v>2611</v>
      </c>
      <c r="F2907" s="63">
        <v>25924162.270000003</v>
      </c>
      <c r="G2907" s="63">
        <v>147384889.16371399</v>
      </c>
      <c r="H2907" s="63">
        <v>0</v>
      </c>
      <c r="I2907" s="112">
        <v>173309051.433714</v>
      </c>
      <c r="J2907" s="63">
        <v>25924162.270000003</v>
      </c>
      <c r="K2907" s="65">
        <v>60493533.150000006</v>
      </c>
      <c r="L2907" s="112">
        <v>86417695.420000017</v>
      </c>
      <c r="M2907" s="63">
        <v>0</v>
      </c>
      <c r="N2907" s="64">
        <v>83127204.420000017</v>
      </c>
      <c r="O2907" s="110">
        <v>3290491</v>
      </c>
      <c r="P2907" s="110">
        <v>0</v>
      </c>
      <c r="Q2907" s="110">
        <v>0</v>
      </c>
      <c r="R2907" s="110">
        <v>3290491</v>
      </c>
      <c r="S2907" s="110">
        <v>0</v>
      </c>
    </row>
    <row r="2908" spans="1:19" ht="15.75" customHeight="1" x14ac:dyDescent="0.3">
      <c r="A2908" s="67" t="s">
        <v>2486</v>
      </c>
      <c r="B2908" s="67" t="s">
        <v>55</v>
      </c>
      <c r="C2908" s="68" t="s">
        <v>1366</v>
      </c>
      <c r="D2908" s="68"/>
      <c r="E2908" s="69" t="s">
        <v>2612</v>
      </c>
      <c r="F2908" s="63">
        <v>38018304.590000004</v>
      </c>
      <c r="G2908" s="63">
        <v>37891019.987836182</v>
      </c>
      <c r="H2908" s="63">
        <v>0</v>
      </c>
      <c r="I2908" s="112">
        <v>75909324.577836186</v>
      </c>
      <c r="J2908" s="63">
        <v>38018304.590000004</v>
      </c>
      <c r="K2908" s="65">
        <v>4531560</v>
      </c>
      <c r="L2908" s="112">
        <v>42549864.590000004</v>
      </c>
      <c r="M2908" s="63">
        <v>0</v>
      </c>
      <c r="N2908" s="64">
        <v>42533652.590000004</v>
      </c>
      <c r="O2908" s="110">
        <v>16212</v>
      </c>
      <c r="P2908" s="110">
        <v>0</v>
      </c>
      <c r="Q2908" s="110">
        <v>0</v>
      </c>
      <c r="R2908" s="110">
        <v>16212</v>
      </c>
      <c r="S2908" s="110">
        <v>0</v>
      </c>
    </row>
    <row r="2909" spans="1:19" ht="15.75" customHeight="1" x14ac:dyDescent="0.3">
      <c r="A2909" s="67" t="s">
        <v>2486</v>
      </c>
      <c r="B2909" s="67" t="s">
        <v>55</v>
      </c>
      <c r="C2909" s="68" t="s">
        <v>1368</v>
      </c>
      <c r="D2909" s="68"/>
      <c r="E2909" s="69" t="s">
        <v>2613</v>
      </c>
      <c r="F2909" s="63">
        <v>53314451.379999995</v>
      </c>
      <c r="G2909" s="63">
        <v>526232454.92011666</v>
      </c>
      <c r="H2909" s="63">
        <v>0</v>
      </c>
      <c r="I2909" s="112">
        <v>579546906.30011666</v>
      </c>
      <c r="J2909" s="63">
        <v>53314451.379999995</v>
      </c>
      <c r="K2909" s="65">
        <v>367968496.29999995</v>
      </c>
      <c r="L2909" s="112">
        <v>421282947.67999995</v>
      </c>
      <c r="M2909" s="63">
        <v>0</v>
      </c>
      <c r="N2909" s="64">
        <v>248544962.42999995</v>
      </c>
      <c r="O2909" s="110">
        <v>172737985.25</v>
      </c>
      <c r="P2909" s="110">
        <v>0</v>
      </c>
      <c r="Q2909" s="110">
        <v>0</v>
      </c>
      <c r="R2909" s="110">
        <v>172737985.25</v>
      </c>
      <c r="S2909" s="110">
        <v>0</v>
      </c>
    </row>
    <row r="2910" spans="1:19" ht="15.75" customHeight="1" x14ac:dyDescent="0.3">
      <c r="A2910" s="67" t="s">
        <v>2486</v>
      </c>
      <c r="B2910" s="67" t="s">
        <v>55</v>
      </c>
      <c r="C2910" s="68" t="s">
        <v>1374</v>
      </c>
      <c r="D2910" s="68"/>
      <c r="E2910" s="69" t="s">
        <v>2614</v>
      </c>
      <c r="F2910" s="63">
        <v>289150669.92999983</v>
      </c>
      <c r="G2910" s="63">
        <v>3452590936.5947981</v>
      </c>
      <c r="H2910" s="63">
        <v>0</v>
      </c>
      <c r="I2910" s="112">
        <v>3741741606.5247979</v>
      </c>
      <c r="J2910" s="63">
        <v>289150669.92999983</v>
      </c>
      <c r="K2910" s="65">
        <v>2366101136.5299997</v>
      </c>
      <c r="L2910" s="112">
        <v>2655251806.4599996</v>
      </c>
      <c r="M2910" s="63">
        <v>0</v>
      </c>
      <c r="N2910" s="64">
        <v>2574888097.6199994</v>
      </c>
      <c r="O2910" s="110">
        <v>80363708.840000153</v>
      </c>
      <c r="P2910" s="110">
        <v>0</v>
      </c>
      <c r="Q2910" s="110">
        <v>0</v>
      </c>
      <c r="R2910" s="110">
        <v>80363708.840000153</v>
      </c>
      <c r="S2910" s="110">
        <v>0</v>
      </c>
    </row>
    <row r="2911" spans="1:19" ht="15.75" customHeight="1" x14ac:dyDescent="0.3">
      <c r="A2911" s="67" t="s">
        <v>2486</v>
      </c>
      <c r="B2911" s="67" t="s">
        <v>55</v>
      </c>
      <c r="C2911" s="68" t="s">
        <v>1376</v>
      </c>
      <c r="D2911" s="68"/>
      <c r="E2911" s="69" t="s">
        <v>2615</v>
      </c>
      <c r="F2911" s="63">
        <v>12739261.610000003</v>
      </c>
      <c r="G2911" s="63">
        <v>50294137.75278461</v>
      </c>
      <c r="H2911" s="63">
        <v>0</v>
      </c>
      <c r="I2911" s="112">
        <v>63033399.362784609</v>
      </c>
      <c r="J2911" s="63">
        <v>12739261.610000003</v>
      </c>
      <c r="K2911" s="65">
        <v>16521013.879999995</v>
      </c>
      <c r="L2911" s="112">
        <v>29260275.489999998</v>
      </c>
      <c r="M2911" s="63">
        <v>0</v>
      </c>
      <c r="N2911" s="64">
        <v>29114225.489999998</v>
      </c>
      <c r="O2911" s="110">
        <v>146050</v>
      </c>
      <c r="P2911" s="110">
        <v>0</v>
      </c>
      <c r="Q2911" s="110">
        <v>0</v>
      </c>
      <c r="R2911" s="110">
        <v>146050</v>
      </c>
      <c r="S2911" s="110">
        <v>0</v>
      </c>
    </row>
    <row r="2912" spans="1:19" ht="15.75" customHeight="1" x14ac:dyDescent="0.3">
      <c r="A2912" s="67" t="s">
        <v>2486</v>
      </c>
      <c r="B2912" s="67" t="s">
        <v>55</v>
      </c>
      <c r="C2912" s="68" t="s">
        <v>2125</v>
      </c>
      <c r="D2912" s="68"/>
      <c r="E2912" s="69" t="s">
        <v>2616</v>
      </c>
      <c r="F2912" s="63">
        <v>3838520.79</v>
      </c>
      <c r="G2912" s="63">
        <v>5094898.716740814</v>
      </c>
      <c r="H2912" s="63">
        <v>0</v>
      </c>
      <c r="I2912" s="112">
        <v>8933419.5067408141</v>
      </c>
      <c r="J2912" s="63">
        <v>3838520.79</v>
      </c>
      <c r="K2912" s="65">
        <v>4532520.21</v>
      </c>
      <c r="L2912" s="112">
        <v>8371041</v>
      </c>
      <c r="M2912" s="63">
        <v>0</v>
      </c>
      <c r="N2912" s="64">
        <v>8371041</v>
      </c>
      <c r="O2912" s="110">
        <v>0</v>
      </c>
      <c r="P2912" s="110">
        <v>0</v>
      </c>
      <c r="Q2912" s="110">
        <v>0</v>
      </c>
      <c r="R2912" s="110">
        <v>0</v>
      </c>
      <c r="S2912" s="110">
        <v>0</v>
      </c>
    </row>
    <row r="2913" spans="1:19" ht="15.75" customHeight="1" x14ac:dyDescent="0.3">
      <c r="A2913" s="67" t="s">
        <v>2486</v>
      </c>
      <c r="B2913" s="67" t="s">
        <v>244</v>
      </c>
      <c r="C2913" s="68" t="s">
        <v>245</v>
      </c>
      <c r="D2913" s="68"/>
      <c r="E2913" s="69" t="s">
        <v>57</v>
      </c>
      <c r="F2913" s="63">
        <v>1068868.494858996</v>
      </c>
      <c r="G2913" s="63">
        <v>3370107.778488853</v>
      </c>
      <c r="H2913" s="63">
        <v>0</v>
      </c>
      <c r="I2913" s="112">
        <v>4438976.273347849</v>
      </c>
      <c r="J2913" s="63">
        <v>1068868.494858996</v>
      </c>
      <c r="K2913" s="65">
        <v>3401061.87</v>
      </c>
      <c r="L2913" s="112">
        <v>4469930.3648589961</v>
      </c>
      <c r="M2913" s="63">
        <v>2320674.9051410039</v>
      </c>
      <c r="N2913" s="64">
        <v>4438975.7799999993</v>
      </c>
      <c r="O2913" s="110">
        <v>30954.584858996794</v>
      </c>
      <c r="P2913" s="110">
        <v>0</v>
      </c>
      <c r="Q2913" s="110">
        <v>0</v>
      </c>
      <c r="R2913" s="110">
        <v>30954.584858996794</v>
      </c>
      <c r="S2913" s="110">
        <v>2320674.9051410039</v>
      </c>
    </row>
    <row r="2914" spans="1:19" ht="15.75" customHeight="1" x14ac:dyDescent="0.3">
      <c r="A2914" s="67" t="s">
        <v>2486</v>
      </c>
      <c r="B2914" s="67" t="s">
        <v>244</v>
      </c>
      <c r="C2914" s="68" t="s">
        <v>2445</v>
      </c>
      <c r="D2914" s="68"/>
      <c r="E2914" s="69" t="s">
        <v>2446</v>
      </c>
      <c r="F2914" s="63">
        <v>6660663.4238471836</v>
      </c>
      <c r="G2914" s="63">
        <v>16683502.543126367</v>
      </c>
      <c r="H2914" s="63">
        <v>0</v>
      </c>
      <c r="I2914" s="112">
        <v>23344165.966973551</v>
      </c>
      <c r="J2914" s="63">
        <v>6660663.4238471836</v>
      </c>
      <c r="K2914" s="65">
        <v>30002634.000000004</v>
      </c>
      <c r="L2914" s="112">
        <v>36663297.423847184</v>
      </c>
      <c r="M2914" s="63">
        <v>14461306.076152816</v>
      </c>
      <c r="N2914" s="64">
        <v>23344165.539999999</v>
      </c>
      <c r="O2914" s="110">
        <v>13319131.883847184</v>
      </c>
      <c r="P2914" s="110">
        <v>0</v>
      </c>
      <c r="Q2914" s="110">
        <v>0</v>
      </c>
      <c r="R2914" s="110">
        <v>13319131.883847184</v>
      </c>
      <c r="S2914" s="110">
        <v>14461306.076152816</v>
      </c>
    </row>
    <row r="2915" spans="1:19" ht="15.75" customHeight="1" x14ac:dyDescent="0.3">
      <c r="A2915" s="67" t="s">
        <v>2486</v>
      </c>
      <c r="B2915" s="67" t="s">
        <v>244</v>
      </c>
      <c r="C2915" s="68" t="s">
        <v>2127</v>
      </c>
      <c r="D2915" s="68"/>
      <c r="E2915" s="69" t="s">
        <v>2128</v>
      </c>
      <c r="F2915" s="63">
        <v>1669.69</v>
      </c>
      <c r="G2915" s="63">
        <v>0</v>
      </c>
      <c r="H2915" s="63">
        <v>0</v>
      </c>
      <c r="I2915" s="112">
        <v>1669.69</v>
      </c>
      <c r="J2915" s="63">
        <v>1669.69</v>
      </c>
      <c r="K2915" s="65">
        <v>0</v>
      </c>
      <c r="L2915" s="112">
        <v>1669.69</v>
      </c>
      <c r="M2915" s="63">
        <v>0</v>
      </c>
      <c r="N2915" s="64">
        <v>1669.69</v>
      </c>
      <c r="O2915" s="110">
        <v>0</v>
      </c>
      <c r="P2915" s="110">
        <v>0</v>
      </c>
      <c r="Q2915" s="110">
        <v>0</v>
      </c>
      <c r="R2915" s="110">
        <v>0</v>
      </c>
      <c r="S2915" s="110">
        <v>0</v>
      </c>
    </row>
    <row r="2916" spans="1:19" ht="15.75" customHeight="1" x14ac:dyDescent="0.3">
      <c r="A2916" s="67" t="s">
        <v>2486</v>
      </c>
      <c r="B2916" s="67" t="s">
        <v>244</v>
      </c>
      <c r="C2916" s="68" t="s">
        <v>2129</v>
      </c>
      <c r="D2916" s="68"/>
      <c r="E2916" s="69" t="s">
        <v>2617</v>
      </c>
      <c r="F2916" s="63">
        <v>0</v>
      </c>
      <c r="G2916" s="63">
        <v>0</v>
      </c>
      <c r="H2916" s="63">
        <v>0</v>
      </c>
      <c r="I2916" s="112">
        <v>0</v>
      </c>
      <c r="J2916" s="63">
        <v>0</v>
      </c>
      <c r="K2916" s="65">
        <v>1356492</v>
      </c>
      <c r="L2916" s="112">
        <v>1356492</v>
      </c>
      <c r="M2916" s="63">
        <v>0</v>
      </c>
      <c r="N2916" s="64">
        <v>0</v>
      </c>
      <c r="O2916" s="110">
        <v>1356492</v>
      </c>
      <c r="P2916" s="110">
        <v>0</v>
      </c>
      <c r="Q2916" s="110">
        <v>0</v>
      </c>
      <c r="R2916" s="110">
        <v>1356492</v>
      </c>
      <c r="S2916" s="110">
        <v>0</v>
      </c>
    </row>
    <row r="2917" spans="1:19" ht="15.75" customHeight="1" x14ac:dyDescent="0.3">
      <c r="A2917" s="67" t="s">
        <v>2486</v>
      </c>
      <c r="B2917" s="67" t="s">
        <v>244</v>
      </c>
      <c r="C2917" s="68" t="s">
        <v>2133</v>
      </c>
      <c r="D2917" s="68"/>
      <c r="E2917" s="69" t="s">
        <v>2618</v>
      </c>
      <c r="F2917" s="63">
        <v>0</v>
      </c>
      <c r="G2917" s="63">
        <v>0</v>
      </c>
      <c r="H2917" s="63">
        <v>0</v>
      </c>
      <c r="I2917" s="112">
        <v>0</v>
      </c>
      <c r="J2917" s="63">
        <v>0</v>
      </c>
      <c r="K2917" s="65">
        <v>106278.83</v>
      </c>
      <c r="L2917" s="112">
        <v>106278.83</v>
      </c>
      <c r="M2917" s="63">
        <v>0</v>
      </c>
      <c r="N2917" s="64">
        <v>0</v>
      </c>
      <c r="O2917" s="110">
        <v>106278.83</v>
      </c>
      <c r="P2917" s="110">
        <v>0</v>
      </c>
      <c r="Q2917" s="110">
        <v>0</v>
      </c>
      <c r="R2917" s="110">
        <v>106278.83</v>
      </c>
      <c r="S2917" s="110">
        <v>0</v>
      </c>
    </row>
    <row r="2918" spans="1:19" ht="15.75" customHeight="1" x14ac:dyDescent="0.3">
      <c r="A2918" s="67" t="s">
        <v>2486</v>
      </c>
      <c r="B2918" s="67" t="s">
        <v>244</v>
      </c>
      <c r="C2918" s="68" t="s">
        <v>2137</v>
      </c>
      <c r="D2918" s="68"/>
      <c r="E2918" s="69" t="s">
        <v>2138</v>
      </c>
      <c r="F2918" s="63">
        <v>19082.939999999999</v>
      </c>
      <c r="G2918" s="63">
        <v>0</v>
      </c>
      <c r="H2918" s="63">
        <v>0</v>
      </c>
      <c r="I2918" s="112">
        <v>19082.939999999999</v>
      </c>
      <c r="J2918" s="63">
        <v>19082.939999999999</v>
      </c>
      <c r="K2918" s="65">
        <v>4455156.5</v>
      </c>
      <c r="L2918" s="112">
        <v>4474239.4400000004</v>
      </c>
      <c r="M2918" s="63">
        <v>0</v>
      </c>
      <c r="N2918" s="64">
        <v>0</v>
      </c>
      <c r="O2918" s="110">
        <v>4474239.4400000004</v>
      </c>
      <c r="P2918" s="110">
        <v>0</v>
      </c>
      <c r="Q2918" s="110">
        <v>0</v>
      </c>
      <c r="R2918" s="110">
        <v>4474239.4400000004</v>
      </c>
      <c r="S2918" s="110">
        <v>0</v>
      </c>
    </row>
    <row r="2919" spans="1:19" ht="15.75" customHeight="1" x14ac:dyDescent="0.3">
      <c r="A2919" s="67" t="s">
        <v>2486</v>
      </c>
      <c r="B2919" s="67" t="s">
        <v>244</v>
      </c>
      <c r="C2919" s="68" t="s">
        <v>2139</v>
      </c>
      <c r="D2919" s="68"/>
      <c r="E2919" s="69" t="s">
        <v>2140</v>
      </c>
      <c r="F2919" s="63">
        <v>2988415.4522344726</v>
      </c>
      <c r="G2919" s="63">
        <v>10580948.175429821</v>
      </c>
      <c r="H2919" s="63">
        <v>0</v>
      </c>
      <c r="I2919" s="112">
        <v>13569363.627664294</v>
      </c>
      <c r="J2919" s="63">
        <v>2988415.4522344726</v>
      </c>
      <c r="K2919" s="65">
        <v>1804606</v>
      </c>
      <c r="L2919" s="112">
        <v>4793021.4522344731</v>
      </c>
      <c r="M2919" s="63">
        <v>6488301.2077655271</v>
      </c>
      <c r="N2919" s="64">
        <v>11281322.210000001</v>
      </c>
      <c r="O2919" s="110">
        <v>-6488300.7577655278</v>
      </c>
      <c r="P2919" s="110">
        <v>-6488300.7577655278</v>
      </c>
      <c r="Q2919" s="110">
        <v>6488300.7577655278</v>
      </c>
      <c r="R2919" s="110">
        <v>0</v>
      </c>
      <c r="S2919" s="110">
        <v>0.44999999925494194</v>
      </c>
    </row>
    <row r="2920" spans="1:19" ht="15.75" customHeight="1" x14ac:dyDescent="0.3">
      <c r="A2920" s="67" t="s">
        <v>2486</v>
      </c>
      <c r="B2920" s="67" t="s">
        <v>244</v>
      </c>
      <c r="C2920" s="68" t="s">
        <v>2141</v>
      </c>
      <c r="D2920" s="68"/>
      <c r="E2920" s="69" t="s">
        <v>2619</v>
      </c>
      <c r="F2920" s="63">
        <v>0</v>
      </c>
      <c r="G2920" s="63">
        <v>0</v>
      </c>
      <c r="H2920" s="63">
        <v>0</v>
      </c>
      <c r="I2920" s="112">
        <v>0</v>
      </c>
      <c r="J2920" s="63">
        <v>0</v>
      </c>
      <c r="K2920" s="65">
        <v>45482</v>
      </c>
      <c r="L2920" s="112">
        <v>45482</v>
      </c>
      <c r="M2920" s="63">
        <v>0</v>
      </c>
      <c r="N2920" s="64">
        <v>0</v>
      </c>
      <c r="O2920" s="110">
        <v>45482</v>
      </c>
      <c r="P2920" s="110">
        <v>0</v>
      </c>
      <c r="Q2920" s="110">
        <v>0</v>
      </c>
      <c r="R2920" s="110">
        <v>45482</v>
      </c>
      <c r="S2920" s="110">
        <v>0</v>
      </c>
    </row>
    <row r="2921" spans="1:19" ht="15.75" customHeight="1" x14ac:dyDescent="0.3">
      <c r="A2921" s="67" t="s">
        <v>2486</v>
      </c>
      <c r="B2921" s="67" t="s">
        <v>244</v>
      </c>
      <c r="C2921" s="68" t="s">
        <v>2143</v>
      </c>
      <c r="D2921" s="68"/>
      <c r="E2921" s="69" t="s">
        <v>2144</v>
      </c>
      <c r="F2921" s="63">
        <v>995.95</v>
      </c>
      <c r="G2921" s="63">
        <v>0</v>
      </c>
      <c r="H2921" s="63">
        <v>0</v>
      </c>
      <c r="I2921" s="112">
        <v>995.95</v>
      </c>
      <c r="J2921" s="63">
        <v>995.95</v>
      </c>
      <c r="K2921" s="65">
        <v>1516049.33</v>
      </c>
      <c r="L2921" s="112">
        <v>1517045.28</v>
      </c>
      <c r="M2921" s="63">
        <v>0</v>
      </c>
      <c r="N2921" s="64">
        <v>995.95</v>
      </c>
      <c r="O2921" s="110">
        <v>1516049.33</v>
      </c>
      <c r="P2921" s="110">
        <v>0</v>
      </c>
      <c r="Q2921" s="110">
        <v>0</v>
      </c>
      <c r="R2921" s="110">
        <v>1516049.33</v>
      </c>
      <c r="S2921" s="110">
        <v>0</v>
      </c>
    </row>
    <row r="2922" spans="1:19" ht="15.75" customHeight="1" x14ac:dyDescent="0.3">
      <c r="A2922" s="67" t="s">
        <v>2486</v>
      </c>
      <c r="B2922" s="67" t="s">
        <v>244</v>
      </c>
      <c r="C2922" s="68" t="s">
        <v>2145</v>
      </c>
      <c r="D2922" s="68"/>
      <c r="E2922" s="69" t="s">
        <v>2146</v>
      </c>
      <c r="F2922" s="63">
        <v>1008456.85</v>
      </c>
      <c r="G2922" s="63">
        <v>1919949.3225183615</v>
      </c>
      <c r="H2922" s="63">
        <v>0</v>
      </c>
      <c r="I2922" s="112">
        <v>2928406.1725183614</v>
      </c>
      <c r="J2922" s="63">
        <v>1008456.85</v>
      </c>
      <c r="K2922" s="65">
        <v>0</v>
      </c>
      <c r="L2922" s="112">
        <v>1008456.85</v>
      </c>
      <c r="M2922" s="63">
        <v>0</v>
      </c>
      <c r="N2922" s="64">
        <v>1008456.85</v>
      </c>
      <c r="O2922" s="110">
        <v>0</v>
      </c>
      <c r="P2922" s="110">
        <v>0</v>
      </c>
      <c r="Q2922" s="110">
        <v>0</v>
      </c>
      <c r="R2922" s="110">
        <v>0</v>
      </c>
      <c r="S2922" s="110">
        <v>0</v>
      </c>
    </row>
    <row r="2923" spans="1:19" ht="15.75" customHeight="1" x14ac:dyDescent="0.3">
      <c r="A2923" s="67" t="s">
        <v>2486</v>
      </c>
      <c r="B2923" s="67" t="s">
        <v>244</v>
      </c>
      <c r="C2923" s="68" t="s">
        <v>2147</v>
      </c>
      <c r="D2923" s="68"/>
      <c r="E2923" s="69" t="s">
        <v>2148</v>
      </c>
      <c r="F2923" s="63">
        <v>195972.43000000005</v>
      </c>
      <c r="G2923" s="63">
        <v>135541.40188384778</v>
      </c>
      <c r="H2923" s="63">
        <v>0</v>
      </c>
      <c r="I2923" s="112">
        <v>331513.83188384783</v>
      </c>
      <c r="J2923" s="63">
        <v>195972.43000000005</v>
      </c>
      <c r="K2923" s="65">
        <v>53818</v>
      </c>
      <c r="L2923" s="112">
        <v>249790.43000000005</v>
      </c>
      <c r="M2923" s="63">
        <v>0</v>
      </c>
      <c r="N2923" s="64">
        <v>249790.43</v>
      </c>
      <c r="O2923" s="110">
        <v>0</v>
      </c>
      <c r="P2923" s="110">
        <v>0</v>
      </c>
      <c r="Q2923" s="110">
        <v>0</v>
      </c>
      <c r="R2923" s="110">
        <v>0</v>
      </c>
      <c r="S2923" s="110">
        <v>0</v>
      </c>
    </row>
    <row r="2924" spans="1:19" ht="15.75" customHeight="1" x14ac:dyDescent="0.3">
      <c r="A2924" s="67" t="s">
        <v>2486</v>
      </c>
      <c r="B2924" s="67" t="s">
        <v>59</v>
      </c>
      <c r="C2924" s="68" t="s">
        <v>246</v>
      </c>
      <c r="D2924" s="68"/>
      <c r="E2924" s="69" t="s">
        <v>59</v>
      </c>
      <c r="F2924" s="63">
        <v>2596378.0283912644</v>
      </c>
      <c r="G2924" s="63">
        <v>11928749.952783294</v>
      </c>
      <c r="H2924" s="63">
        <v>0</v>
      </c>
      <c r="I2924" s="112">
        <v>14525127.981174558</v>
      </c>
      <c r="J2924" s="63">
        <v>2596378.0283912644</v>
      </c>
      <c r="K2924" s="65">
        <v>22376761.000000004</v>
      </c>
      <c r="L2924" s="112">
        <v>24973139.028391268</v>
      </c>
      <c r="M2924" s="63">
        <v>5637128.7616087347</v>
      </c>
      <c r="N2924" s="64">
        <v>14449616.75</v>
      </c>
      <c r="O2924" s="110">
        <v>10523522.278391268</v>
      </c>
      <c r="P2924" s="110">
        <v>0</v>
      </c>
      <c r="Q2924" s="110">
        <v>0</v>
      </c>
      <c r="R2924" s="110">
        <v>10523522.278391268</v>
      </c>
      <c r="S2924" s="110">
        <v>5637128.7616087347</v>
      </c>
    </row>
    <row r="2925" spans="1:19" ht="15.75" customHeight="1" x14ac:dyDescent="0.3">
      <c r="A2925" s="67" t="s">
        <v>2486</v>
      </c>
      <c r="B2925" s="67" t="s">
        <v>59</v>
      </c>
      <c r="C2925" s="68" t="s">
        <v>2447</v>
      </c>
      <c r="D2925" s="68"/>
      <c r="E2925" s="69" t="s">
        <v>2448</v>
      </c>
      <c r="F2925" s="63">
        <v>5653187.7922702609</v>
      </c>
      <c r="G2925" s="63">
        <v>2662876.9835487474</v>
      </c>
      <c r="H2925" s="63">
        <v>0</v>
      </c>
      <c r="I2925" s="112">
        <v>8316064.7758190082</v>
      </c>
      <c r="J2925" s="63">
        <v>5653187.7922702609</v>
      </c>
      <c r="K2925" s="65">
        <v>9502563.5700000003</v>
      </c>
      <c r="L2925" s="112">
        <v>15155751.362270262</v>
      </c>
      <c r="M2925" s="63">
        <v>12273924.347729739</v>
      </c>
      <c r="N2925" s="64">
        <v>8316064.9800000004</v>
      </c>
      <c r="O2925" s="110">
        <v>6839686.3822702616</v>
      </c>
      <c r="P2925" s="110">
        <v>0</v>
      </c>
      <c r="Q2925" s="110">
        <v>0</v>
      </c>
      <c r="R2925" s="110">
        <v>6839686.3822702616</v>
      </c>
      <c r="S2925" s="110">
        <v>12273924.347729739</v>
      </c>
    </row>
    <row r="2926" spans="1:19" ht="15.75" customHeight="1" x14ac:dyDescent="0.3">
      <c r="A2926" s="67" t="s">
        <v>2486</v>
      </c>
      <c r="B2926" s="67" t="s">
        <v>59</v>
      </c>
      <c r="C2926" s="68" t="s">
        <v>2149</v>
      </c>
      <c r="D2926" s="68"/>
      <c r="E2926" s="69" t="s">
        <v>2150</v>
      </c>
      <c r="F2926" s="63">
        <v>27158.6</v>
      </c>
      <c r="G2926" s="63">
        <v>0</v>
      </c>
      <c r="H2926" s="63">
        <v>0</v>
      </c>
      <c r="I2926" s="112">
        <v>27158.6</v>
      </c>
      <c r="J2926" s="63">
        <v>27158.6</v>
      </c>
      <c r="K2926" s="65">
        <v>148445</v>
      </c>
      <c r="L2926" s="112">
        <v>175603.6</v>
      </c>
      <c r="M2926" s="63">
        <v>0</v>
      </c>
      <c r="N2926" s="64">
        <v>27158.6</v>
      </c>
      <c r="O2926" s="110">
        <v>148445</v>
      </c>
      <c r="P2926" s="110">
        <v>0</v>
      </c>
      <c r="Q2926" s="110">
        <v>0</v>
      </c>
      <c r="R2926" s="110">
        <v>148445</v>
      </c>
      <c r="S2926" s="110">
        <v>0</v>
      </c>
    </row>
    <row r="2927" spans="1:19" ht="15.75" customHeight="1" x14ac:dyDescent="0.3">
      <c r="A2927" s="67" t="s">
        <v>2486</v>
      </c>
      <c r="B2927" s="67" t="s">
        <v>59</v>
      </c>
      <c r="C2927" s="68" t="s">
        <v>2151</v>
      </c>
      <c r="D2927" s="68"/>
      <c r="E2927" s="69" t="s">
        <v>2620</v>
      </c>
      <c r="F2927" s="63">
        <v>0</v>
      </c>
      <c r="G2927" s="63">
        <v>0</v>
      </c>
      <c r="H2927" s="63">
        <v>0</v>
      </c>
      <c r="I2927" s="112">
        <v>0</v>
      </c>
      <c r="J2927" s="63">
        <v>0</v>
      </c>
      <c r="K2927" s="65">
        <v>114918</v>
      </c>
      <c r="L2927" s="112">
        <v>114918</v>
      </c>
      <c r="M2927" s="63">
        <v>0</v>
      </c>
      <c r="N2927" s="64">
        <v>0</v>
      </c>
      <c r="O2927" s="110">
        <v>114918</v>
      </c>
      <c r="P2927" s="110">
        <v>0</v>
      </c>
      <c r="Q2927" s="110">
        <v>0</v>
      </c>
      <c r="R2927" s="110">
        <v>114918</v>
      </c>
      <c r="S2927" s="110">
        <v>0</v>
      </c>
    </row>
    <row r="2928" spans="1:19" ht="15.75" customHeight="1" x14ac:dyDescent="0.3">
      <c r="A2928" s="67" t="s">
        <v>2486</v>
      </c>
      <c r="B2928" s="67" t="s">
        <v>59</v>
      </c>
      <c r="C2928" s="68" t="s">
        <v>2153</v>
      </c>
      <c r="D2928" s="68"/>
      <c r="E2928" s="69" t="s">
        <v>2154</v>
      </c>
      <c r="F2928" s="63">
        <v>6278.2200000000012</v>
      </c>
      <c r="G2928" s="63">
        <v>0</v>
      </c>
      <c r="H2928" s="63">
        <v>0</v>
      </c>
      <c r="I2928" s="112">
        <v>6278.2200000000012</v>
      </c>
      <c r="J2928" s="63">
        <v>6278.2200000000012</v>
      </c>
      <c r="K2928" s="65">
        <v>6195015</v>
      </c>
      <c r="L2928" s="112">
        <v>6201293.2199999997</v>
      </c>
      <c r="M2928" s="63">
        <v>0</v>
      </c>
      <c r="N2928" s="64">
        <v>6278.22</v>
      </c>
      <c r="O2928" s="110">
        <v>6195015</v>
      </c>
      <c r="P2928" s="110">
        <v>0</v>
      </c>
      <c r="Q2928" s="110">
        <v>0</v>
      </c>
      <c r="R2928" s="110">
        <v>6195015</v>
      </c>
      <c r="S2928" s="110">
        <v>0</v>
      </c>
    </row>
    <row r="2929" spans="1:19" ht="15.75" customHeight="1" x14ac:dyDescent="0.3">
      <c r="A2929" s="67" t="s">
        <v>2486</v>
      </c>
      <c r="B2929" s="67" t="s">
        <v>59</v>
      </c>
      <c r="C2929" s="68" t="s">
        <v>2159</v>
      </c>
      <c r="D2929" s="68"/>
      <c r="E2929" s="69" t="s">
        <v>2621</v>
      </c>
      <c r="F2929" s="63">
        <v>0</v>
      </c>
      <c r="G2929" s="63">
        <v>0</v>
      </c>
      <c r="H2929" s="63">
        <v>0</v>
      </c>
      <c r="I2929" s="112">
        <v>0</v>
      </c>
      <c r="J2929" s="63">
        <v>0</v>
      </c>
      <c r="K2929" s="65">
        <v>1383717</v>
      </c>
      <c r="L2929" s="112">
        <v>1383717</v>
      </c>
      <c r="M2929" s="63">
        <v>0</v>
      </c>
      <c r="N2929" s="64">
        <v>0</v>
      </c>
      <c r="O2929" s="110">
        <v>1383717</v>
      </c>
      <c r="P2929" s="110">
        <v>0</v>
      </c>
      <c r="Q2929" s="110">
        <v>0</v>
      </c>
      <c r="R2929" s="110">
        <v>1383717</v>
      </c>
      <c r="S2929" s="110">
        <v>0</v>
      </c>
    </row>
    <row r="2930" spans="1:19" ht="15.75" customHeight="1" x14ac:dyDescent="0.3">
      <c r="A2930" s="67" t="s">
        <v>2486</v>
      </c>
      <c r="B2930" s="67" t="s">
        <v>59</v>
      </c>
      <c r="C2930" s="68" t="s">
        <v>2161</v>
      </c>
      <c r="D2930" s="68"/>
      <c r="E2930" s="69" t="s">
        <v>2162</v>
      </c>
      <c r="F2930" s="63">
        <v>39600.03</v>
      </c>
      <c r="G2930" s="63">
        <v>0</v>
      </c>
      <c r="H2930" s="63">
        <v>0</v>
      </c>
      <c r="I2930" s="112">
        <v>39600.03</v>
      </c>
      <c r="J2930" s="63">
        <v>39600.03</v>
      </c>
      <c r="K2930" s="65">
        <v>0</v>
      </c>
      <c r="L2930" s="112">
        <v>39600.03</v>
      </c>
      <c r="M2930" s="63">
        <v>0</v>
      </c>
      <c r="N2930" s="64">
        <v>39600.03</v>
      </c>
      <c r="O2930" s="110">
        <v>0</v>
      </c>
      <c r="P2930" s="110">
        <v>0</v>
      </c>
      <c r="Q2930" s="110">
        <v>0</v>
      </c>
      <c r="R2930" s="110">
        <v>0</v>
      </c>
      <c r="S2930" s="110">
        <v>0</v>
      </c>
    </row>
    <row r="2931" spans="1:19" ht="15.75" customHeight="1" x14ac:dyDescent="0.3">
      <c r="A2931" s="67" t="s">
        <v>2486</v>
      </c>
      <c r="B2931" s="67" t="s">
        <v>59</v>
      </c>
      <c r="C2931" s="68" t="s">
        <v>1380</v>
      </c>
      <c r="D2931" s="68"/>
      <c r="E2931" s="69" t="s">
        <v>1381</v>
      </c>
      <c r="F2931" s="63">
        <v>7106781.4290991109</v>
      </c>
      <c r="G2931" s="63">
        <v>8673294.4552817345</v>
      </c>
      <c r="H2931" s="63">
        <v>0</v>
      </c>
      <c r="I2931" s="112">
        <v>15780075.884380845</v>
      </c>
      <c r="J2931" s="63">
        <v>7106781.4290991109</v>
      </c>
      <c r="K2931" s="65">
        <v>14391488</v>
      </c>
      <c r="L2931" s="112">
        <v>21498269.429099113</v>
      </c>
      <c r="M2931" s="63">
        <v>15429895.63090089</v>
      </c>
      <c r="N2931" s="64">
        <v>15780075.460000001</v>
      </c>
      <c r="O2931" s="110">
        <v>5718193.9690991119</v>
      </c>
      <c r="P2931" s="110">
        <v>0</v>
      </c>
      <c r="Q2931" s="110">
        <v>0</v>
      </c>
      <c r="R2931" s="110">
        <v>5718193.9690991119</v>
      </c>
      <c r="S2931" s="110">
        <v>15429895.63090089</v>
      </c>
    </row>
    <row r="2932" spans="1:19" ht="15.75" customHeight="1" x14ac:dyDescent="0.3">
      <c r="A2932" s="67" t="s">
        <v>2486</v>
      </c>
      <c r="B2932" s="67" t="s">
        <v>59</v>
      </c>
      <c r="C2932" s="68" t="s">
        <v>1382</v>
      </c>
      <c r="D2932" s="68"/>
      <c r="E2932" s="69" t="s">
        <v>1383</v>
      </c>
      <c r="F2932" s="63">
        <v>913494.75</v>
      </c>
      <c r="G2932" s="63">
        <v>0</v>
      </c>
      <c r="H2932" s="63">
        <v>0</v>
      </c>
      <c r="I2932" s="112">
        <v>913494.75</v>
      </c>
      <c r="J2932" s="63">
        <v>913494.75</v>
      </c>
      <c r="K2932" s="65">
        <v>228188</v>
      </c>
      <c r="L2932" s="112">
        <v>1141682.75</v>
      </c>
      <c r="M2932" s="63">
        <v>0</v>
      </c>
      <c r="N2932" s="64">
        <v>913494.75</v>
      </c>
      <c r="O2932" s="110">
        <v>228188</v>
      </c>
      <c r="P2932" s="110">
        <v>0</v>
      </c>
      <c r="Q2932" s="110">
        <v>0</v>
      </c>
      <c r="R2932" s="110">
        <v>228188</v>
      </c>
      <c r="S2932" s="110">
        <v>0</v>
      </c>
    </row>
    <row r="2933" spans="1:19" ht="15.75" customHeight="1" x14ac:dyDescent="0.3">
      <c r="A2933" s="67" t="s">
        <v>2486</v>
      </c>
      <c r="B2933" s="67" t="s">
        <v>59</v>
      </c>
      <c r="C2933" s="68" t="s">
        <v>2163</v>
      </c>
      <c r="D2933" s="68"/>
      <c r="E2933" s="69" t="s">
        <v>2164</v>
      </c>
      <c r="F2933" s="63">
        <v>16054475.307781644</v>
      </c>
      <c r="G2933" s="63">
        <v>82126998.453483313</v>
      </c>
      <c r="H2933" s="63">
        <v>0</v>
      </c>
      <c r="I2933" s="112">
        <v>98181473.76126495</v>
      </c>
      <c r="J2933" s="63">
        <v>16054475.307781644</v>
      </c>
      <c r="K2933" s="65">
        <v>169631960.13999999</v>
      </c>
      <c r="L2933" s="112">
        <v>185686435.44778162</v>
      </c>
      <c r="M2933" s="63">
        <v>34856690.152218357</v>
      </c>
      <c r="N2933" s="64">
        <v>98181473.450000018</v>
      </c>
      <c r="O2933" s="110">
        <v>87504961.997781605</v>
      </c>
      <c r="P2933" s="110">
        <v>0</v>
      </c>
      <c r="Q2933" s="110">
        <v>0</v>
      </c>
      <c r="R2933" s="110">
        <v>87504961.997781605</v>
      </c>
      <c r="S2933" s="110">
        <v>34856690.152218357</v>
      </c>
    </row>
    <row r="2934" spans="1:19" ht="15.75" customHeight="1" x14ac:dyDescent="0.3">
      <c r="A2934" s="67" t="s">
        <v>2486</v>
      </c>
      <c r="B2934" s="67" t="s">
        <v>59</v>
      </c>
      <c r="C2934" s="68" t="s">
        <v>2167</v>
      </c>
      <c r="D2934" s="68"/>
      <c r="E2934" s="69" t="s">
        <v>2622</v>
      </c>
      <c r="F2934" s="63">
        <v>0</v>
      </c>
      <c r="G2934" s="63">
        <v>0</v>
      </c>
      <c r="H2934" s="63">
        <v>0</v>
      </c>
      <c r="I2934" s="112">
        <v>0</v>
      </c>
      <c r="J2934" s="63">
        <v>0</v>
      </c>
      <c r="K2934" s="65">
        <v>3576952.69</v>
      </c>
      <c r="L2934" s="112">
        <v>3576952.69</v>
      </c>
      <c r="M2934" s="63">
        <v>0</v>
      </c>
      <c r="N2934" s="64">
        <v>0</v>
      </c>
      <c r="O2934" s="110">
        <v>3576952.69</v>
      </c>
      <c r="P2934" s="110">
        <v>0</v>
      </c>
      <c r="Q2934" s="110">
        <v>0</v>
      </c>
      <c r="R2934" s="110">
        <v>3576952.69</v>
      </c>
      <c r="S2934" s="110">
        <v>0</v>
      </c>
    </row>
    <row r="2935" spans="1:19" ht="15.75" customHeight="1" x14ac:dyDescent="0.3">
      <c r="A2935" s="67" t="s">
        <v>2486</v>
      </c>
      <c r="B2935" s="67" t="s">
        <v>59</v>
      </c>
      <c r="C2935" s="68" t="s">
        <v>2623</v>
      </c>
      <c r="D2935" s="68"/>
      <c r="E2935" s="69" t="s">
        <v>2166</v>
      </c>
      <c r="F2935" s="63">
        <v>74125.24655755065</v>
      </c>
      <c r="G2935" s="63">
        <v>0</v>
      </c>
      <c r="H2935" s="63">
        <v>0</v>
      </c>
      <c r="I2935" s="112">
        <v>74125.24655755065</v>
      </c>
      <c r="J2935" s="63">
        <v>74125.24655755065</v>
      </c>
      <c r="K2935" s="65">
        <v>240324.99999999997</v>
      </c>
      <c r="L2935" s="112">
        <v>314450.24655755062</v>
      </c>
      <c r="M2935" s="63">
        <v>160937.10344244936</v>
      </c>
      <c r="N2935" s="64">
        <v>0</v>
      </c>
      <c r="O2935" s="110">
        <v>314450.24655755062</v>
      </c>
      <c r="P2935" s="110">
        <v>0</v>
      </c>
      <c r="Q2935" s="110">
        <v>0</v>
      </c>
      <c r="R2935" s="110">
        <v>314450.24655755062</v>
      </c>
      <c r="S2935" s="110">
        <v>160937.10344244936</v>
      </c>
    </row>
    <row r="2936" spans="1:19" ht="15.75" customHeight="1" x14ac:dyDescent="0.3">
      <c r="A2936" s="67" t="s">
        <v>2486</v>
      </c>
      <c r="B2936" s="67" t="s">
        <v>61</v>
      </c>
      <c r="C2936" s="68" t="s">
        <v>247</v>
      </c>
      <c r="D2936" s="68"/>
      <c r="E2936" s="69" t="s">
        <v>61</v>
      </c>
      <c r="F2936" s="63">
        <v>8084300602.1102142</v>
      </c>
      <c r="G2936" s="63">
        <v>116367586155.0148</v>
      </c>
      <c r="H2936" s="63">
        <v>0</v>
      </c>
      <c r="I2936" s="112">
        <v>124451886757.12502</v>
      </c>
      <c r="J2936" s="63">
        <v>8084300602.1102142</v>
      </c>
      <c r="K2936" s="65">
        <v>131656849116.03</v>
      </c>
      <c r="L2936" s="112">
        <v>139741149718.1402</v>
      </c>
      <c r="M2936" s="63">
        <v>17552237364.249771</v>
      </c>
      <c r="N2936" s="64">
        <v>124451886757.01999</v>
      </c>
      <c r="O2936" s="110">
        <v>15289262961.120209</v>
      </c>
      <c r="P2936" s="110">
        <v>0</v>
      </c>
      <c r="Q2936" s="110">
        <v>0</v>
      </c>
      <c r="R2936" s="110">
        <v>15289262961.120209</v>
      </c>
      <c r="S2936" s="110">
        <v>17552237364.249771</v>
      </c>
    </row>
    <row r="2937" spans="1:19" ht="15.75" customHeight="1" x14ac:dyDescent="0.3">
      <c r="A2937" s="67" t="s">
        <v>2486</v>
      </c>
      <c r="B2937" s="67" t="s">
        <v>61</v>
      </c>
      <c r="C2937" s="68" t="s">
        <v>2451</v>
      </c>
      <c r="D2937" s="68"/>
      <c r="E2937" s="69" t="s">
        <v>2452</v>
      </c>
      <c r="F2937" s="63">
        <v>660087.00999999978</v>
      </c>
      <c r="G2937" s="63">
        <v>1683517.973757071</v>
      </c>
      <c r="H2937" s="63">
        <v>0</v>
      </c>
      <c r="I2937" s="112">
        <v>2343604.9837570707</v>
      </c>
      <c r="J2937" s="63">
        <v>660087.00999999978</v>
      </c>
      <c r="K2937" s="65">
        <v>4838962.46</v>
      </c>
      <c r="L2937" s="112">
        <v>5499049.4699999997</v>
      </c>
      <c r="M2937" s="63">
        <v>0</v>
      </c>
      <c r="N2937" s="64">
        <v>2343604.98</v>
      </c>
      <c r="O2937" s="110">
        <v>3155444.4899999998</v>
      </c>
      <c r="P2937" s="110">
        <v>0</v>
      </c>
      <c r="Q2937" s="110">
        <v>0</v>
      </c>
      <c r="R2937" s="110">
        <v>3155444.4899999998</v>
      </c>
      <c r="S2937" s="110">
        <v>0</v>
      </c>
    </row>
    <row r="2938" spans="1:19" ht="15.75" customHeight="1" x14ac:dyDescent="0.3">
      <c r="A2938" s="67" t="s">
        <v>2486</v>
      </c>
      <c r="B2938" s="67" t="s">
        <v>61</v>
      </c>
      <c r="C2938" s="68" t="s">
        <v>1386</v>
      </c>
      <c r="D2938" s="68"/>
      <c r="E2938" s="69" t="s">
        <v>1387</v>
      </c>
      <c r="F2938" s="63">
        <v>184095.36454420723</v>
      </c>
      <c r="G2938" s="63">
        <v>0</v>
      </c>
      <c r="H2938" s="63">
        <v>0</v>
      </c>
      <c r="I2938" s="112">
        <v>184095.36454420723</v>
      </c>
      <c r="J2938" s="63">
        <v>184095.36454420723</v>
      </c>
      <c r="K2938" s="65">
        <v>3202031.3099999996</v>
      </c>
      <c r="L2938" s="112">
        <v>3386126.6745442068</v>
      </c>
      <c r="M2938" s="63">
        <v>399698.83545579272</v>
      </c>
      <c r="N2938" s="64">
        <v>0</v>
      </c>
      <c r="O2938" s="110">
        <v>3386126.6745442068</v>
      </c>
      <c r="P2938" s="110">
        <v>0</v>
      </c>
      <c r="Q2938" s="110">
        <v>0</v>
      </c>
      <c r="R2938" s="110">
        <v>3386126.6745442068</v>
      </c>
      <c r="S2938" s="110">
        <v>399698.83545579272</v>
      </c>
    </row>
    <row r="2939" spans="1:19" ht="15.75" customHeight="1" x14ac:dyDescent="0.3">
      <c r="A2939" s="67" t="s">
        <v>2486</v>
      </c>
      <c r="B2939" s="67" t="s">
        <v>61</v>
      </c>
      <c r="C2939" s="68" t="s">
        <v>1388</v>
      </c>
      <c r="D2939" s="68"/>
      <c r="E2939" s="69" t="s">
        <v>2624</v>
      </c>
      <c r="F2939" s="63">
        <v>0</v>
      </c>
      <c r="G2939" s="63">
        <v>0</v>
      </c>
      <c r="H2939" s="63">
        <v>0</v>
      </c>
      <c r="I2939" s="112">
        <v>0</v>
      </c>
      <c r="J2939" s="63">
        <v>0</v>
      </c>
      <c r="K2939" s="65">
        <v>2754540</v>
      </c>
      <c r="L2939" s="112">
        <v>2754540</v>
      </c>
      <c r="M2939" s="63">
        <v>0</v>
      </c>
      <c r="N2939" s="64">
        <v>0</v>
      </c>
      <c r="O2939" s="110">
        <v>2754540</v>
      </c>
      <c r="P2939" s="110">
        <v>0</v>
      </c>
      <c r="Q2939" s="110">
        <v>0</v>
      </c>
      <c r="R2939" s="110">
        <v>2754540</v>
      </c>
      <c r="S2939" s="110">
        <v>0</v>
      </c>
    </row>
    <row r="2940" spans="1:19" ht="15.75" customHeight="1" x14ac:dyDescent="0.3">
      <c r="A2940" s="67" t="s">
        <v>2486</v>
      </c>
      <c r="B2940" s="67" t="s">
        <v>61</v>
      </c>
      <c r="C2940" s="68" t="s">
        <v>2169</v>
      </c>
      <c r="D2940" s="68"/>
      <c r="E2940" s="69" t="s">
        <v>2170</v>
      </c>
      <c r="F2940" s="63">
        <v>9262.5300000000007</v>
      </c>
      <c r="G2940" s="63">
        <v>0</v>
      </c>
      <c r="H2940" s="63">
        <v>0</v>
      </c>
      <c r="I2940" s="112">
        <v>9262.5300000000007</v>
      </c>
      <c r="J2940" s="63">
        <v>9262.5300000000007</v>
      </c>
      <c r="K2940" s="65">
        <v>4814381</v>
      </c>
      <c r="L2940" s="112">
        <v>4823643.53</v>
      </c>
      <c r="M2940" s="63">
        <v>0</v>
      </c>
      <c r="N2940" s="64">
        <v>9262.5300000000007</v>
      </c>
      <c r="O2940" s="110">
        <v>4814381</v>
      </c>
      <c r="P2940" s="110">
        <v>0</v>
      </c>
      <c r="Q2940" s="110">
        <v>0</v>
      </c>
      <c r="R2940" s="110">
        <v>4814381</v>
      </c>
      <c r="S2940" s="110">
        <v>0</v>
      </c>
    </row>
    <row r="2941" spans="1:19" ht="15.75" customHeight="1" x14ac:dyDescent="0.3">
      <c r="A2941" s="67" t="s">
        <v>2486</v>
      </c>
      <c r="B2941" s="67" t="s">
        <v>61</v>
      </c>
      <c r="C2941" s="68" t="s">
        <v>2171</v>
      </c>
      <c r="D2941" s="68"/>
      <c r="E2941" s="69" t="s">
        <v>2625</v>
      </c>
      <c r="F2941" s="63">
        <v>0</v>
      </c>
      <c r="G2941" s="63">
        <v>0</v>
      </c>
      <c r="H2941" s="63">
        <v>0</v>
      </c>
      <c r="I2941" s="112">
        <v>0</v>
      </c>
      <c r="J2941" s="63">
        <v>0</v>
      </c>
      <c r="K2941" s="65">
        <v>35746.32</v>
      </c>
      <c r="L2941" s="112">
        <v>35746.32</v>
      </c>
      <c r="M2941" s="63">
        <v>0</v>
      </c>
      <c r="N2941" s="64">
        <v>0</v>
      </c>
      <c r="O2941" s="110">
        <v>35746.32</v>
      </c>
      <c r="P2941" s="110">
        <v>0</v>
      </c>
      <c r="Q2941" s="110">
        <v>0</v>
      </c>
      <c r="R2941" s="110">
        <v>35746.32</v>
      </c>
      <c r="S2941" s="110">
        <v>0</v>
      </c>
    </row>
    <row r="2942" spans="1:19" ht="15.75" customHeight="1" x14ac:dyDescent="0.3">
      <c r="A2942" s="67" t="s">
        <v>2486</v>
      </c>
      <c r="B2942" s="67" t="s">
        <v>61</v>
      </c>
      <c r="C2942" s="68" t="s">
        <v>2453</v>
      </c>
      <c r="D2942" s="68"/>
      <c r="E2942" s="69" t="s">
        <v>2454</v>
      </c>
      <c r="F2942" s="63">
        <v>2831861146.6453094</v>
      </c>
      <c r="G2942" s="63">
        <v>30664532719.910896</v>
      </c>
      <c r="H2942" s="63">
        <v>0</v>
      </c>
      <c r="I2942" s="112">
        <v>33496393866.556206</v>
      </c>
      <c r="J2942" s="63">
        <v>2831861146.6453094</v>
      </c>
      <c r="K2942" s="65">
        <v>34116605697.989998</v>
      </c>
      <c r="L2942" s="112">
        <v>36948466844.635307</v>
      </c>
      <c r="M2942" s="63">
        <v>311105936.83469009</v>
      </c>
      <c r="N2942" s="64">
        <v>33496393866.560001</v>
      </c>
      <c r="O2942" s="110">
        <v>3452072978.0753059</v>
      </c>
      <c r="P2942" s="110">
        <v>0</v>
      </c>
      <c r="Q2942" s="110">
        <v>0</v>
      </c>
      <c r="R2942" s="110">
        <v>3452072978.0753059</v>
      </c>
      <c r="S2942" s="110">
        <v>311105936.83469009</v>
      </c>
    </row>
    <row r="2943" spans="1:19" ht="15.75" customHeight="1" x14ac:dyDescent="0.3">
      <c r="A2943" s="67" t="s">
        <v>2486</v>
      </c>
      <c r="B2943" s="67" t="s">
        <v>61</v>
      </c>
      <c r="C2943" s="68" t="s">
        <v>1390</v>
      </c>
      <c r="D2943" s="68"/>
      <c r="E2943" s="69" t="s">
        <v>1391</v>
      </c>
      <c r="F2943" s="63">
        <v>18511963.617192011</v>
      </c>
      <c r="G2943" s="63">
        <v>0</v>
      </c>
      <c r="H2943" s="63">
        <v>0</v>
      </c>
      <c r="I2943" s="112">
        <v>18511963.617192011</v>
      </c>
      <c r="J2943" s="63">
        <v>18511963.617192011</v>
      </c>
      <c r="K2943" s="65">
        <v>34963061</v>
      </c>
      <c r="L2943" s="112">
        <v>53475024.617192015</v>
      </c>
      <c r="M2943" s="63">
        <v>40192268.382807985</v>
      </c>
      <c r="N2943" s="64">
        <v>0</v>
      </c>
      <c r="O2943" s="110">
        <v>53475024.617192015</v>
      </c>
      <c r="P2943" s="110">
        <v>0</v>
      </c>
      <c r="Q2943" s="110">
        <v>0</v>
      </c>
      <c r="R2943" s="110">
        <v>53475024.617192015</v>
      </c>
      <c r="S2943" s="110">
        <v>40192268.382807985</v>
      </c>
    </row>
    <row r="2944" spans="1:19" ht="15.75" customHeight="1" x14ac:dyDescent="0.3">
      <c r="A2944" s="67" t="s">
        <v>2486</v>
      </c>
      <c r="B2944" s="67" t="s">
        <v>61</v>
      </c>
      <c r="C2944" s="68" t="s">
        <v>1392</v>
      </c>
      <c r="D2944" s="68"/>
      <c r="E2944" s="69" t="s">
        <v>2626</v>
      </c>
      <c r="F2944" s="63">
        <v>0</v>
      </c>
      <c r="G2944" s="63">
        <v>0</v>
      </c>
      <c r="H2944" s="63">
        <v>0</v>
      </c>
      <c r="I2944" s="112">
        <v>0</v>
      </c>
      <c r="J2944" s="63">
        <v>0</v>
      </c>
      <c r="K2944" s="65">
        <v>14942262.039999999</v>
      </c>
      <c r="L2944" s="112">
        <v>14942262.039999999</v>
      </c>
      <c r="M2944" s="63">
        <v>0</v>
      </c>
      <c r="N2944" s="64">
        <v>0</v>
      </c>
      <c r="O2944" s="110">
        <v>14942262.039999999</v>
      </c>
      <c r="P2944" s="110">
        <v>0</v>
      </c>
      <c r="Q2944" s="110">
        <v>0</v>
      </c>
      <c r="R2944" s="110">
        <v>14942262.039999999</v>
      </c>
      <c r="S2944" s="110">
        <v>0</v>
      </c>
    </row>
    <row r="2945" spans="1:19" ht="15.75" customHeight="1" x14ac:dyDescent="0.3">
      <c r="A2945" s="67" t="s">
        <v>2486</v>
      </c>
      <c r="B2945" s="67" t="s">
        <v>61</v>
      </c>
      <c r="C2945" s="68" t="s">
        <v>1394</v>
      </c>
      <c r="D2945" s="68"/>
      <c r="E2945" s="69" t="s">
        <v>2627</v>
      </c>
      <c r="F2945" s="63">
        <v>0</v>
      </c>
      <c r="G2945" s="63">
        <v>0</v>
      </c>
      <c r="H2945" s="63">
        <v>0</v>
      </c>
      <c r="I2945" s="112">
        <v>0</v>
      </c>
      <c r="J2945" s="63">
        <v>0</v>
      </c>
      <c r="K2945" s="65">
        <v>75553</v>
      </c>
      <c r="L2945" s="112">
        <v>75553</v>
      </c>
      <c r="M2945" s="63">
        <v>0</v>
      </c>
      <c r="N2945" s="64">
        <v>0</v>
      </c>
      <c r="O2945" s="110">
        <v>75553</v>
      </c>
      <c r="P2945" s="110">
        <v>0</v>
      </c>
      <c r="Q2945" s="110">
        <v>0</v>
      </c>
      <c r="R2945" s="110">
        <v>75553</v>
      </c>
      <c r="S2945" s="110">
        <v>0</v>
      </c>
    </row>
    <row r="2946" spans="1:19" ht="15.75" customHeight="1" x14ac:dyDescent="0.3">
      <c r="A2946" s="67" t="s">
        <v>2486</v>
      </c>
      <c r="B2946" s="67" t="s">
        <v>61</v>
      </c>
      <c r="C2946" s="68" t="s">
        <v>2173</v>
      </c>
      <c r="D2946" s="68"/>
      <c r="E2946" s="69" t="s">
        <v>2174</v>
      </c>
      <c r="F2946" s="63">
        <v>21738947.49000001</v>
      </c>
      <c r="G2946" s="63">
        <v>15305914.998073129</v>
      </c>
      <c r="H2946" s="63">
        <v>0</v>
      </c>
      <c r="I2946" s="112">
        <v>37044862.48807314</v>
      </c>
      <c r="J2946" s="63">
        <v>21738947.49000001</v>
      </c>
      <c r="K2946" s="65">
        <v>61881602</v>
      </c>
      <c r="L2946" s="112">
        <v>83620549.49000001</v>
      </c>
      <c r="M2946" s="63">
        <v>0</v>
      </c>
      <c r="N2946" s="64">
        <v>37044862.490000002</v>
      </c>
      <c r="O2946" s="110">
        <v>46575687.000000007</v>
      </c>
      <c r="P2946" s="110">
        <v>0</v>
      </c>
      <c r="Q2946" s="110">
        <v>0</v>
      </c>
      <c r="R2946" s="110">
        <v>46575687.000000007</v>
      </c>
      <c r="S2946" s="110">
        <v>0</v>
      </c>
    </row>
    <row r="2947" spans="1:19" ht="15.75" customHeight="1" x14ac:dyDescent="0.3">
      <c r="A2947" s="67" t="s">
        <v>2486</v>
      </c>
      <c r="B2947" s="67" t="s">
        <v>61</v>
      </c>
      <c r="C2947" s="68" t="s">
        <v>1396</v>
      </c>
      <c r="D2947" s="68"/>
      <c r="E2947" s="69" t="s">
        <v>2628</v>
      </c>
      <c r="F2947" s="63">
        <v>13703.967409020515</v>
      </c>
      <c r="G2947" s="63">
        <v>32843.988419880836</v>
      </c>
      <c r="H2947" s="63">
        <v>0</v>
      </c>
      <c r="I2947" s="112">
        <v>46547.955828901351</v>
      </c>
      <c r="J2947" s="63">
        <v>13703.967409020515</v>
      </c>
      <c r="K2947" s="65">
        <v>2957144</v>
      </c>
      <c r="L2947" s="112">
        <v>2970847.9674090203</v>
      </c>
      <c r="M2947" s="63">
        <v>29753.38259097949</v>
      </c>
      <c r="N2947" s="64">
        <v>0</v>
      </c>
      <c r="O2947" s="110">
        <v>2970847.9674090203</v>
      </c>
      <c r="P2947" s="110">
        <v>0</v>
      </c>
      <c r="Q2947" s="110">
        <v>0</v>
      </c>
      <c r="R2947" s="110">
        <v>2970847.9674090203</v>
      </c>
      <c r="S2947" s="110">
        <v>29753.38259097949</v>
      </c>
    </row>
    <row r="2948" spans="1:19" ht="15.75" customHeight="1" x14ac:dyDescent="0.3">
      <c r="A2948" s="67" t="s">
        <v>2486</v>
      </c>
      <c r="B2948" s="67" t="s">
        <v>61</v>
      </c>
      <c r="C2948" s="68" t="s">
        <v>1402</v>
      </c>
      <c r="D2948" s="68"/>
      <c r="E2948" s="69" t="s">
        <v>1403</v>
      </c>
      <c r="F2948" s="63">
        <v>8372.3100000000559</v>
      </c>
      <c r="G2948" s="63">
        <v>0</v>
      </c>
      <c r="H2948" s="63">
        <v>0</v>
      </c>
      <c r="I2948" s="112">
        <v>8372.3100000000559</v>
      </c>
      <c r="J2948" s="63">
        <v>8372.3100000000559</v>
      </c>
      <c r="K2948" s="65">
        <v>0</v>
      </c>
      <c r="L2948" s="112">
        <v>8372.3100000000559</v>
      </c>
      <c r="M2948" s="63">
        <v>-5.6388671509921551E-11</v>
      </c>
      <c r="N2948" s="64">
        <v>8372.31</v>
      </c>
      <c r="O2948" s="110">
        <v>5.6388671509921551E-11</v>
      </c>
      <c r="P2948" s="110">
        <v>0</v>
      </c>
      <c r="Q2948" s="110">
        <v>0</v>
      </c>
      <c r="R2948" s="110">
        <v>5.6388671509921551E-11</v>
      </c>
      <c r="S2948" s="110">
        <v>-5.6388671509921551E-11</v>
      </c>
    </row>
    <row r="2949" spans="1:19" ht="15.75" customHeight="1" x14ac:dyDescent="0.3">
      <c r="A2949" s="67" t="s">
        <v>2486</v>
      </c>
      <c r="B2949" s="67" t="s">
        <v>61</v>
      </c>
      <c r="C2949" s="68" t="s">
        <v>2175</v>
      </c>
      <c r="D2949" s="68"/>
      <c r="E2949" s="69" t="s">
        <v>2629</v>
      </c>
      <c r="F2949" s="63">
        <v>0</v>
      </c>
      <c r="G2949" s="63">
        <v>0</v>
      </c>
      <c r="H2949" s="63">
        <v>0</v>
      </c>
      <c r="I2949" s="112">
        <v>0</v>
      </c>
      <c r="J2949" s="63">
        <v>0</v>
      </c>
      <c r="K2949" s="65">
        <v>115218</v>
      </c>
      <c r="L2949" s="112">
        <v>115218</v>
      </c>
      <c r="M2949" s="63">
        <v>0</v>
      </c>
      <c r="N2949" s="64">
        <v>0</v>
      </c>
      <c r="O2949" s="110">
        <v>115218</v>
      </c>
      <c r="P2949" s="110">
        <v>0</v>
      </c>
      <c r="Q2949" s="110">
        <v>0</v>
      </c>
      <c r="R2949" s="110">
        <v>115218</v>
      </c>
      <c r="S2949" s="110">
        <v>0</v>
      </c>
    </row>
    <row r="2950" spans="1:19" ht="15.75" customHeight="1" x14ac:dyDescent="0.3">
      <c r="A2950" s="67" t="s">
        <v>2486</v>
      </c>
      <c r="B2950" s="67" t="s">
        <v>61</v>
      </c>
      <c r="C2950" s="68" t="s">
        <v>1408</v>
      </c>
      <c r="D2950" s="68"/>
      <c r="E2950" s="69" t="s">
        <v>1409</v>
      </c>
      <c r="F2950" s="63">
        <v>106357723.49999999</v>
      </c>
      <c r="G2950" s="63">
        <v>140142295.77380082</v>
      </c>
      <c r="H2950" s="63">
        <v>0</v>
      </c>
      <c r="I2950" s="112">
        <v>246500019.27380079</v>
      </c>
      <c r="J2950" s="63">
        <v>106357723.49999999</v>
      </c>
      <c r="K2950" s="65">
        <v>149623472.71000004</v>
      </c>
      <c r="L2950" s="112">
        <v>255981196.21000004</v>
      </c>
      <c r="M2950" s="63">
        <v>0</v>
      </c>
      <c r="N2950" s="64">
        <v>246500019.27000004</v>
      </c>
      <c r="O2950" s="110">
        <v>9481176.9399999976</v>
      </c>
      <c r="P2950" s="110">
        <v>0</v>
      </c>
      <c r="Q2950" s="110">
        <v>0</v>
      </c>
      <c r="R2950" s="110">
        <v>9481176.9399999976</v>
      </c>
      <c r="S2950" s="110">
        <v>0</v>
      </c>
    </row>
    <row r="2951" spans="1:19" ht="15.75" customHeight="1" x14ac:dyDescent="0.3">
      <c r="A2951" s="67" t="s">
        <v>2486</v>
      </c>
      <c r="B2951" s="67" t="s">
        <v>61</v>
      </c>
      <c r="C2951" s="68" t="s">
        <v>1410</v>
      </c>
      <c r="D2951" s="68"/>
      <c r="E2951" s="69" t="s">
        <v>2630</v>
      </c>
      <c r="F2951" s="63">
        <v>0</v>
      </c>
      <c r="G2951" s="63">
        <v>0</v>
      </c>
      <c r="H2951" s="63">
        <v>0</v>
      </c>
      <c r="I2951" s="112">
        <v>0</v>
      </c>
      <c r="J2951" s="63">
        <v>0</v>
      </c>
      <c r="K2951" s="65">
        <v>4377</v>
      </c>
      <c r="L2951" s="112">
        <v>4377</v>
      </c>
      <c r="M2951" s="63">
        <v>0</v>
      </c>
      <c r="N2951" s="64">
        <v>0</v>
      </c>
      <c r="O2951" s="110">
        <v>4377</v>
      </c>
      <c r="P2951" s="110">
        <v>0</v>
      </c>
      <c r="Q2951" s="110">
        <v>0</v>
      </c>
      <c r="R2951" s="110">
        <v>4377</v>
      </c>
      <c r="S2951" s="110">
        <v>0</v>
      </c>
    </row>
    <row r="2952" spans="1:19" ht="15.75" customHeight="1" x14ac:dyDescent="0.3">
      <c r="A2952" s="67" t="s">
        <v>2486</v>
      </c>
      <c r="B2952" s="67" t="s">
        <v>61</v>
      </c>
      <c r="C2952" s="68" t="s">
        <v>1414</v>
      </c>
      <c r="D2952" s="68"/>
      <c r="E2952" s="69" t="s">
        <v>1415</v>
      </c>
      <c r="F2952" s="63">
        <v>6991.7831021174288</v>
      </c>
      <c r="G2952" s="63">
        <v>0</v>
      </c>
      <c r="H2952" s="63">
        <v>0</v>
      </c>
      <c r="I2952" s="112">
        <v>6991.7831021174288</v>
      </c>
      <c r="J2952" s="63">
        <v>6991.7831021174288</v>
      </c>
      <c r="K2952" s="65">
        <v>2669744.04</v>
      </c>
      <c r="L2952" s="112">
        <v>2676735.8231021175</v>
      </c>
      <c r="M2952" s="63">
        <v>15180.216897882572</v>
      </c>
      <c r="N2952" s="64">
        <v>0</v>
      </c>
      <c r="O2952" s="110">
        <v>2676735.8231021175</v>
      </c>
      <c r="P2952" s="110">
        <v>0</v>
      </c>
      <c r="Q2952" s="110">
        <v>0</v>
      </c>
      <c r="R2952" s="110">
        <v>2676735.8231021175</v>
      </c>
      <c r="S2952" s="110">
        <v>15180.216897882572</v>
      </c>
    </row>
    <row r="2953" spans="1:19" ht="15.75" customHeight="1" x14ac:dyDescent="0.3">
      <c r="A2953" s="67" t="s">
        <v>2486</v>
      </c>
      <c r="B2953" s="67" t="s">
        <v>61</v>
      </c>
      <c r="C2953" s="68" t="s">
        <v>1416</v>
      </c>
      <c r="D2953" s="68"/>
      <c r="E2953" s="69" t="s">
        <v>2631</v>
      </c>
      <c r="F2953" s="63">
        <v>41069631.460000008</v>
      </c>
      <c r="G2953" s="63">
        <v>75287036.829381809</v>
      </c>
      <c r="H2953" s="63">
        <v>0</v>
      </c>
      <c r="I2953" s="112">
        <v>116356668.28938182</v>
      </c>
      <c r="J2953" s="63">
        <v>41069631.460000008</v>
      </c>
      <c r="K2953" s="65">
        <v>126892109.31999999</v>
      </c>
      <c r="L2953" s="112">
        <v>167961740.78</v>
      </c>
      <c r="M2953" s="63">
        <v>0</v>
      </c>
      <c r="N2953" s="64">
        <v>116356668.28999999</v>
      </c>
      <c r="O2953" s="110">
        <v>51605072.49000001</v>
      </c>
      <c r="P2953" s="110">
        <v>0</v>
      </c>
      <c r="Q2953" s="110">
        <v>0</v>
      </c>
      <c r="R2953" s="110">
        <v>51605072.49000001</v>
      </c>
      <c r="S2953" s="110">
        <v>0</v>
      </c>
    </row>
    <row r="2954" spans="1:19" ht="15.75" customHeight="1" x14ac:dyDescent="0.3">
      <c r="A2954" s="67" t="s">
        <v>2486</v>
      </c>
      <c r="B2954" s="67" t="s">
        <v>61</v>
      </c>
      <c r="C2954" s="68" t="s">
        <v>1422</v>
      </c>
      <c r="D2954" s="68"/>
      <c r="E2954" s="69" t="s">
        <v>1423</v>
      </c>
      <c r="F2954" s="63">
        <v>38679.72</v>
      </c>
      <c r="G2954" s="63">
        <v>0</v>
      </c>
      <c r="H2954" s="63">
        <v>0</v>
      </c>
      <c r="I2954" s="112">
        <v>38679.72</v>
      </c>
      <c r="J2954" s="63">
        <v>38679.72</v>
      </c>
      <c r="K2954" s="65">
        <v>0</v>
      </c>
      <c r="L2954" s="112">
        <v>38679.72</v>
      </c>
      <c r="M2954" s="63">
        <v>0</v>
      </c>
      <c r="N2954" s="64">
        <v>38679.72</v>
      </c>
      <c r="O2954" s="110">
        <v>0</v>
      </c>
      <c r="P2954" s="110">
        <v>0</v>
      </c>
      <c r="Q2954" s="110">
        <v>0</v>
      </c>
      <c r="R2954" s="110">
        <v>0</v>
      </c>
      <c r="S2954" s="110">
        <v>0</v>
      </c>
    </row>
    <row r="2955" spans="1:19" ht="15.75" customHeight="1" x14ac:dyDescent="0.3">
      <c r="A2955" s="67" t="s">
        <v>2486</v>
      </c>
      <c r="B2955" s="67" t="s">
        <v>61</v>
      </c>
      <c r="C2955" s="68" t="s">
        <v>1424</v>
      </c>
      <c r="D2955" s="68"/>
      <c r="E2955" s="69" t="s">
        <v>1425</v>
      </c>
      <c r="F2955" s="63">
        <v>15023.251793612504</v>
      </c>
      <c r="G2955" s="63">
        <v>0</v>
      </c>
      <c r="H2955" s="63">
        <v>0</v>
      </c>
      <c r="I2955" s="112">
        <v>15023.251793612504</v>
      </c>
      <c r="J2955" s="63">
        <v>15023.251793612504</v>
      </c>
      <c r="K2955" s="65">
        <v>0</v>
      </c>
      <c r="L2955" s="112">
        <v>15023.251793612504</v>
      </c>
      <c r="M2955" s="63">
        <v>32617.748206387496</v>
      </c>
      <c r="N2955" s="64">
        <v>0</v>
      </c>
      <c r="O2955" s="110">
        <v>15023.251793612504</v>
      </c>
      <c r="P2955" s="110">
        <v>0</v>
      </c>
      <c r="Q2955" s="110">
        <v>0</v>
      </c>
      <c r="R2955" s="110">
        <v>15023.251793612504</v>
      </c>
      <c r="S2955" s="110">
        <v>32617.748206387496</v>
      </c>
    </row>
    <row r="2956" spans="1:19" ht="15.75" customHeight="1" x14ac:dyDescent="0.3">
      <c r="A2956" s="67" t="s">
        <v>2486</v>
      </c>
      <c r="B2956" s="67" t="s">
        <v>61</v>
      </c>
      <c r="C2956" s="68" t="s">
        <v>1426</v>
      </c>
      <c r="D2956" s="68"/>
      <c r="E2956" s="69" t="s">
        <v>1427</v>
      </c>
      <c r="F2956" s="63">
        <v>120609.20454026941</v>
      </c>
      <c r="G2956" s="63">
        <v>0</v>
      </c>
      <c r="H2956" s="63">
        <v>0</v>
      </c>
      <c r="I2956" s="112">
        <v>120609.20454026941</v>
      </c>
      <c r="J2956" s="63">
        <v>120609.20454026941</v>
      </c>
      <c r="K2956" s="65">
        <v>2185432</v>
      </c>
      <c r="L2956" s="112">
        <v>2306041.2045402694</v>
      </c>
      <c r="M2956" s="63">
        <v>261860.79545973061</v>
      </c>
      <c r="N2956" s="64">
        <v>0</v>
      </c>
      <c r="O2956" s="110">
        <v>2306041.2045402694</v>
      </c>
      <c r="P2956" s="110">
        <v>0</v>
      </c>
      <c r="Q2956" s="110">
        <v>0</v>
      </c>
      <c r="R2956" s="110">
        <v>2306041.2045402694</v>
      </c>
      <c r="S2956" s="110">
        <v>261860.79545973061</v>
      </c>
    </row>
    <row r="2957" spans="1:19" ht="15.75" customHeight="1" x14ac:dyDescent="0.3">
      <c r="A2957" s="67" t="s">
        <v>2486</v>
      </c>
      <c r="B2957" s="67" t="s">
        <v>61</v>
      </c>
      <c r="C2957" s="68" t="s">
        <v>2455</v>
      </c>
      <c r="D2957" s="68"/>
      <c r="E2957" s="69" t="s">
        <v>2456</v>
      </c>
      <c r="F2957" s="63">
        <v>15138.65</v>
      </c>
      <c r="G2957" s="63">
        <v>0</v>
      </c>
      <c r="H2957" s="63">
        <v>0</v>
      </c>
      <c r="I2957" s="112">
        <v>15138.65</v>
      </c>
      <c r="J2957" s="63">
        <v>15138.65</v>
      </c>
      <c r="K2957" s="65">
        <v>70631</v>
      </c>
      <c r="L2957" s="112">
        <v>85769.65</v>
      </c>
      <c r="M2957" s="63">
        <v>0</v>
      </c>
      <c r="N2957" s="64">
        <v>0</v>
      </c>
      <c r="O2957" s="110">
        <v>85769.65</v>
      </c>
      <c r="P2957" s="110">
        <v>0</v>
      </c>
      <c r="Q2957" s="110">
        <v>0</v>
      </c>
      <c r="R2957" s="110">
        <v>85769.65</v>
      </c>
      <c r="S2957" s="110">
        <v>0</v>
      </c>
    </row>
    <row r="2958" spans="1:19" ht="15.75" customHeight="1" x14ac:dyDescent="0.3">
      <c r="A2958" s="67" t="s">
        <v>2486</v>
      </c>
      <c r="B2958" s="67" t="s">
        <v>61</v>
      </c>
      <c r="C2958" s="68" t="s">
        <v>2457</v>
      </c>
      <c r="D2958" s="68"/>
      <c r="E2958" s="69" t="s">
        <v>2458</v>
      </c>
      <c r="F2958" s="63">
        <v>5420.1140158395438</v>
      </c>
      <c r="G2958" s="63">
        <v>0</v>
      </c>
      <c r="H2958" s="63">
        <v>0</v>
      </c>
      <c r="I2958" s="112">
        <v>5420.1140158395438</v>
      </c>
      <c r="J2958" s="63">
        <v>5420.1140158395438</v>
      </c>
      <c r="K2958" s="65">
        <v>14055248</v>
      </c>
      <c r="L2958" s="112">
        <v>14060668.11401584</v>
      </c>
      <c r="M2958" s="63">
        <v>11767.885984160457</v>
      </c>
      <c r="N2958" s="64">
        <v>0</v>
      </c>
      <c r="O2958" s="110">
        <v>14060668.11401584</v>
      </c>
      <c r="P2958" s="110">
        <v>0</v>
      </c>
      <c r="Q2958" s="110">
        <v>0</v>
      </c>
      <c r="R2958" s="110">
        <v>14060668.11401584</v>
      </c>
      <c r="S2958" s="110">
        <v>11767.885984160457</v>
      </c>
    </row>
    <row r="2959" spans="1:19" ht="15.75" customHeight="1" x14ac:dyDescent="0.3">
      <c r="A2959" s="67" t="s">
        <v>2486</v>
      </c>
      <c r="B2959" s="67" t="s">
        <v>61</v>
      </c>
      <c r="C2959" s="68" t="s">
        <v>1436</v>
      </c>
      <c r="D2959" s="68"/>
      <c r="E2959" s="69" t="s">
        <v>1437</v>
      </c>
      <c r="F2959" s="63">
        <v>5597.31</v>
      </c>
      <c r="G2959" s="63">
        <v>9662.4800124311187</v>
      </c>
      <c r="H2959" s="63">
        <v>0</v>
      </c>
      <c r="I2959" s="112">
        <v>15259.79001243112</v>
      </c>
      <c r="J2959" s="63">
        <v>5597.31</v>
      </c>
      <c r="K2959" s="65">
        <v>37590</v>
      </c>
      <c r="L2959" s="112">
        <v>43187.31</v>
      </c>
      <c r="M2959" s="63">
        <v>0</v>
      </c>
      <c r="N2959" s="64">
        <v>15259.79</v>
      </c>
      <c r="O2959" s="110">
        <v>27927.519999999997</v>
      </c>
      <c r="P2959" s="110">
        <v>0</v>
      </c>
      <c r="Q2959" s="110">
        <v>0</v>
      </c>
      <c r="R2959" s="110">
        <v>27927.519999999997</v>
      </c>
      <c r="S2959" s="110">
        <v>0</v>
      </c>
    </row>
    <row r="2960" spans="1:19" ht="15.75" customHeight="1" x14ac:dyDescent="0.3">
      <c r="A2960" s="67" t="s">
        <v>2486</v>
      </c>
      <c r="B2960" s="67" t="s">
        <v>61</v>
      </c>
      <c r="C2960" s="68" t="s">
        <v>2187</v>
      </c>
      <c r="D2960" s="68"/>
      <c r="E2960" s="69" t="s">
        <v>2188</v>
      </c>
      <c r="F2960" s="63">
        <v>5789.0652259007647</v>
      </c>
      <c r="G2960" s="63">
        <v>0</v>
      </c>
      <c r="H2960" s="63">
        <v>0</v>
      </c>
      <c r="I2960" s="112">
        <v>5789.0652259007647</v>
      </c>
      <c r="J2960" s="63">
        <v>5789.0652259007647</v>
      </c>
      <c r="K2960" s="65">
        <v>19147</v>
      </c>
      <c r="L2960" s="112">
        <v>24936.065225900766</v>
      </c>
      <c r="M2960" s="63">
        <v>12568.934774099234</v>
      </c>
      <c r="N2960" s="64">
        <v>0</v>
      </c>
      <c r="O2960" s="110">
        <v>24936.065225900766</v>
      </c>
      <c r="P2960" s="110">
        <v>0</v>
      </c>
      <c r="Q2960" s="110">
        <v>0</v>
      </c>
      <c r="R2960" s="110">
        <v>24936.065225900766</v>
      </c>
      <c r="S2960" s="110">
        <v>12568.934774099234</v>
      </c>
    </row>
    <row r="2961" spans="1:19" ht="15.75" customHeight="1" x14ac:dyDescent="0.3">
      <c r="A2961" s="67" t="s">
        <v>2486</v>
      </c>
      <c r="B2961" s="67" t="s">
        <v>61</v>
      </c>
      <c r="C2961" s="68" t="s">
        <v>1446</v>
      </c>
      <c r="D2961" s="68"/>
      <c r="E2961" s="69" t="s">
        <v>1447</v>
      </c>
      <c r="F2961" s="63">
        <v>836417.52000000048</v>
      </c>
      <c r="G2961" s="63">
        <v>2000955.0871719366</v>
      </c>
      <c r="H2961" s="63">
        <v>0</v>
      </c>
      <c r="I2961" s="112">
        <v>2837372.6071719369</v>
      </c>
      <c r="J2961" s="63">
        <v>836417.52000000048</v>
      </c>
      <c r="K2961" s="65">
        <v>4833554.6399999987</v>
      </c>
      <c r="L2961" s="112">
        <v>5669972.1599999992</v>
      </c>
      <c r="M2961" s="63">
        <v>0</v>
      </c>
      <c r="N2961" s="64">
        <v>2837372.6100000003</v>
      </c>
      <c r="O2961" s="110">
        <v>2832599.5499999989</v>
      </c>
      <c r="P2961" s="110">
        <v>0</v>
      </c>
      <c r="Q2961" s="110">
        <v>0</v>
      </c>
      <c r="R2961" s="110">
        <v>2832599.5499999989</v>
      </c>
      <c r="S2961" s="110">
        <v>0</v>
      </c>
    </row>
    <row r="2962" spans="1:19" ht="15.75" customHeight="1" x14ac:dyDescent="0.3">
      <c r="A2962" s="67" t="s">
        <v>2486</v>
      </c>
      <c r="B2962" s="67" t="s">
        <v>61</v>
      </c>
      <c r="C2962" s="68" t="s">
        <v>1448</v>
      </c>
      <c r="D2962" s="68"/>
      <c r="E2962" s="69" t="s">
        <v>2632</v>
      </c>
      <c r="F2962" s="63">
        <v>0</v>
      </c>
      <c r="G2962" s="63">
        <v>0</v>
      </c>
      <c r="H2962" s="63">
        <v>0</v>
      </c>
      <c r="I2962" s="112">
        <v>0</v>
      </c>
      <c r="J2962" s="63">
        <v>0</v>
      </c>
      <c r="K2962" s="65">
        <v>778120</v>
      </c>
      <c r="L2962" s="112">
        <v>778120</v>
      </c>
      <c r="M2962" s="63">
        <v>0</v>
      </c>
      <c r="N2962" s="64">
        <v>0</v>
      </c>
      <c r="O2962" s="110">
        <v>778120</v>
      </c>
      <c r="P2962" s="110">
        <v>0</v>
      </c>
      <c r="Q2962" s="110">
        <v>0</v>
      </c>
      <c r="R2962" s="110">
        <v>778120</v>
      </c>
      <c r="S2962" s="110">
        <v>0</v>
      </c>
    </row>
    <row r="2963" spans="1:19" ht="15.75" customHeight="1" x14ac:dyDescent="0.3">
      <c r="A2963" s="67" t="s">
        <v>2486</v>
      </c>
      <c r="B2963" s="67" t="s">
        <v>61</v>
      </c>
      <c r="C2963" s="68" t="s">
        <v>1450</v>
      </c>
      <c r="D2963" s="68"/>
      <c r="E2963" s="69" t="s">
        <v>1451</v>
      </c>
      <c r="F2963" s="63">
        <v>51706196.621661231</v>
      </c>
      <c r="G2963" s="63">
        <v>74788167.230372131</v>
      </c>
      <c r="H2963" s="63">
        <v>0</v>
      </c>
      <c r="I2963" s="112">
        <v>126494363.85203336</v>
      </c>
      <c r="J2963" s="63">
        <v>51706196.621661231</v>
      </c>
      <c r="K2963" s="65">
        <v>162259456.00000003</v>
      </c>
      <c r="L2963" s="112">
        <v>213965652.62166125</v>
      </c>
      <c r="M2963" s="63">
        <v>112261960.67833877</v>
      </c>
      <c r="N2963" s="64">
        <v>126494364.23</v>
      </c>
      <c r="O2963" s="110">
        <v>87471288.391661242</v>
      </c>
      <c r="P2963" s="110">
        <v>0</v>
      </c>
      <c r="Q2963" s="110">
        <v>0</v>
      </c>
      <c r="R2963" s="110">
        <v>87471288.391661242</v>
      </c>
      <c r="S2963" s="110">
        <v>112261960.67833877</v>
      </c>
    </row>
    <row r="2964" spans="1:19" ht="15.75" customHeight="1" x14ac:dyDescent="0.3">
      <c r="A2964" s="67" t="s">
        <v>2486</v>
      </c>
      <c r="B2964" s="67" t="s">
        <v>61</v>
      </c>
      <c r="C2964" s="68" t="s">
        <v>2193</v>
      </c>
      <c r="D2964" s="68"/>
      <c r="E2964" s="69" t="s">
        <v>2633</v>
      </c>
      <c r="F2964" s="63">
        <v>0</v>
      </c>
      <c r="G2964" s="63">
        <v>0</v>
      </c>
      <c r="H2964" s="63">
        <v>0</v>
      </c>
      <c r="I2964" s="112">
        <v>0</v>
      </c>
      <c r="J2964" s="63">
        <v>0</v>
      </c>
      <c r="K2964" s="65">
        <v>933754</v>
      </c>
      <c r="L2964" s="112">
        <v>933754</v>
      </c>
      <c r="M2964" s="63">
        <v>0</v>
      </c>
      <c r="N2964" s="64">
        <v>0</v>
      </c>
      <c r="O2964" s="110">
        <v>933754</v>
      </c>
      <c r="P2964" s="110">
        <v>0</v>
      </c>
      <c r="Q2964" s="110">
        <v>0</v>
      </c>
      <c r="R2964" s="110">
        <v>933754</v>
      </c>
      <c r="S2964" s="110">
        <v>0</v>
      </c>
    </row>
    <row r="2965" spans="1:19" ht="15.75" customHeight="1" x14ac:dyDescent="0.3">
      <c r="A2965" s="67" t="s">
        <v>2486</v>
      </c>
      <c r="B2965" s="67" t="s">
        <v>61</v>
      </c>
      <c r="C2965" s="68" t="s">
        <v>1454</v>
      </c>
      <c r="D2965" s="68"/>
      <c r="E2965" s="69" t="s">
        <v>2634</v>
      </c>
      <c r="F2965" s="63">
        <v>0</v>
      </c>
      <c r="G2965" s="63">
        <v>0</v>
      </c>
      <c r="H2965" s="63">
        <v>0</v>
      </c>
      <c r="I2965" s="112">
        <v>0</v>
      </c>
      <c r="J2965" s="63">
        <v>0</v>
      </c>
      <c r="K2965" s="65">
        <v>45964</v>
      </c>
      <c r="L2965" s="112">
        <v>45964</v>
      </c>
      <c r="M2965" s="63">
        <v>0</v>
      </c>
      <c r="N2965" s="64">
        <v>0</v>
      </c>
      <c r="O2965" s="110">
        <v>45964</v>
      </c>
      <c r="P2965" s="110">
        <v>0</v>
      </c>
      <c r="Q2965" s="110">
        <v>0</v>
      </c>
      <c r="R2965" s="110">
        <v>45964</v>
      </c>
      <c r="S2965" s="110">
        <v>0</v>
      </c>
    </row>
    <row r="2966" spans="1:19" ht="15.75" customHeight="1" x14ac:dyDescent="0.3">
      <c r="A2966" s="67" t="s">
        <v>2486</v>
      </c>
      <c r="B2966" s="67" t="s">
        <v>61</v>
      </c>
      <c r="C2966" s="68" t="s">
        <v>1458</v>
      </c>
      <c r="D2966" s="68"/>
      <c r="E2966" s="69" t="s">
        <v>2635</v>
      </c>
      <c r="F2966" s="63">
        <v>0</v>
      </c>
      <c r="G2966" s="63">
        <v>0</v>
      </c>
      <c r="H2966" s="63">
        <v>0</v>
      </c>
      <c r="I2966" s="112">
        <v>0</v>
      </c>
      <c r="J2966" s="63">
        <v>0</v>
      </c>
      <c r="K2966" s="65">
        <v>91751.66</v>
      </c>
      <c r="L2966" s="112">
        <v>91751.66</v>
      </c>
      <c r="M2966" s="63">
        <v>0</v>
      </c>
      <c r="N2966" s="64">
        <v>0</v>
      </c>
      <c r="O2966" s="110">
        <v>91751.66</v>
      </c>
      <c r="P2966" s="110">
        <v>0</v>
      </c>
      <c r="Q2966" s="110">
        <v>0</v>
      </c>
      <c r="R2966" s="110">
        <v>91751.66</v>
      </c>
      <c r="S2966" s="110">
        <v>0</v>
      </c>
    </row>
    <row r="2967" spans="1:19" ht="15.75" customHeight="1" x14ac:dyDescent="0.3">
      <c r="A2967" s="67" t="s">
        <v>2486</v>
      </c>
      <c r="B2967" s="67" t="s">
        <v>61</v>
      </c>
      <c r="C2967" s="68" t="s">
        <v>2199</v>
      </c>
      <c r="D2967" s="68"/>
      <c r="E2967" s="69" t="s">
        <v>2636</v>
      </c>
      <c r="F2967" s="63">
        <v>0</v>
      </c>
      <c r="G2967" s="63">
        <v>0</v>
      </c>
      <c r="H2967" s="63">
        <v>0</v>
      </c>
      <c r="I2967" s="112">
        <v>0</v>
      </c>
      <c r="J2967" s="63">
        <v>0</v>
      </c>
      <c r="K2967" s="65">
        <v>24705</v>
      </c>
      <c r="L2967" s="112">
        <v>24705</v>
      </c>
      <c r="M2967" s="63">
        <v>0</v>
      </c>
      <c r="N2967" s="64">
        <v>0</v>
      </c>
      <c r="O2967" s="110">
        <v>24705</v>
      </c>
      <c r="P2967" s="110">
        <v>0</v>
      </c>
      <c r="Q2967" s="110">
        <v>0</v>
      </c>
      <c r="R2967" s="110">
        <v>24705</v>
      </c>
      <c r="S2967" s="110">
        <v>0</v>
      </c>
    </row>
    <row r="2968" spans="1:19" ht="15.75" customHeight="1" x14ac:dyDescent="0.3">
      <c r="A2968" s="67" t="s">
        <v>2486</v>
      </c>
      <c r="B2968" s="67" t="s">
        <v>61</v>
      </c>
      <c r="C2968" s="68" t="s">
        <v>2459</v>
      </c>
      <c r="D2968" s="68"/>
      <c r="E2968" s="69" t="s">
        <v>2460</v>
      </c>
      <c r="F2968" s="63">
        <v>7729.94</v>
      </c>
      <c r="G2968" s="63">
        <v>0</v>
      </c>
      <c r="H2968" s="63">
        <v>0</v>
      </c>
      <c r="I2968" s="112">
        <v>7729.94</v>
      </c>
      <c r="J2968" s="63">
        <v>7729.94</v>
      </c>
      <c r="K2968" s="65">
        <v>7065046</v>
      </c>
      <c r="L2968" s="112">
        <v>7072775.9400000004</v>
      </c>
      <c r="M2968" s="63">
        <v>0</v>
      </c>
      <c r="N2968" s="64">
        <v>0</v>
      </c>
      <c r="O2968" s="110">
        <v>7072775.9400000004</v>
      </c>
      <c r="P2968" s="110">
        <v>0</v>
      </c>
      <c r="Q2968" s="110">
        <v>0</v>
      </c>
      <c r="R2968" s="110">
        <v>7072775.9400000004</v>
      </c>
      <c r="S2968" s="110">
        <v>0</v>
      </c>
    </row>
    <row r="2969" spans="1:19" ht="15.75" customHeight="1" x14ac:dyDescent="0.3">
      <c r="A2969" s="67" t="s">
        <v>2486</v>
      </c>
      <c r="B2969" s="67" t="s">
        <v>61</v>
      </c>
      <c r="C2969" s="68" t="s">
        <v>2201</v>
      </c>
      <c r="D2969" s="68"/>
      <c r="E2969" s="69" t="s">
        <v>2637</v>
      </c>
      <c r="F2969" s="63">
        <v>0</v>
      </c>
      <c r="G2969" s="63">
        <v>0</v>
      </c>
      <c r="H2969" s="63">
        <v>0</v>
      </c>
      <c r="I2969" s="112">
        <v>0</v>
      </c>
      <c r="J2969" s="63">
        <v>0</v>
      </c>
      <c r="K2969" s="65">
        <v>1449547.2</v>
      </c>
      <c r="L2969" s="112">
        <v>1449547.2</v>
      </c>
      <c r="M2969" s="63">
        <v>0</v>
      </c>
      <c r="N2969" s="64">
        <v>0</v>
      </c>
      <c r="O2969" s="110">
        <v>1449547.2</v>
      </c>
      <c r="P2969" s="110">
        <v>0</v>
      </c>
      <c r="Q2969" s="110">
        <v>0</v>
      </c>
      <c r="R2969" s="110">
        <v>1449547.2</v>
      </c>
      <c r="S2969" s="110">
        <v>0</v>
      </c>
    </row>
    <row r="2970" spans="1:19" ht="15.75" customHeight="1" x14ac:dyDescent="0.3">
      <c r="A2970" s="67" t="s">
        <v>2486</v>
      </c>
      <c r="B2970" s="67" t="s">
        <v>61</v>
      </c>
      <c r="C2970" s="68" t="s">
        <v>1468</v>
      </c>
      <c r="D2970" s="68"/>
      <c r="E2970" s="69" t="s">
        <v>1469</v>
      </c>
      <c r="F2970" s="63">
        <v>1266453355.1300001</v>
      </c>
      <c r="G2970" s="63">
        <v>5371911719.2642002</v>
      </c>
      <c r="H2970" s="63">
        <v>0</v>
      </c>
      <c r="I2970" s="112">
        <v>6638365074.3942003</v>
      </c>
      <c r="J2970" s="63">
        <v>1266453355.1300001</v>
      </c>
      <c r="K2970" s="65">
        <v>6558970133.4000006</v>
      </c>
      <c r="L2970" s="112">
        <v>7825423488.5300007</v>
      </c>
      <c r="M2970" s="63">
        <v>0</v>
      </c>
      <c r="N2970" s="64">
        <v>5215271718.3600006</v>
      </c>
      <c r="O2970" s="110">
        <v>2610151770.1700001</v>
      </c>
      <c r="P2970" s="110">
        <v>0</v>
      </c>
      <c r="Q2970" s="110">
        <v>0</v>
      </c>
      <c r="R2970" s="110">
        <v>2610151770.1700001</v>
      </c>
      <c r="S2970" s="110">
        <v>0</v>
      </c>
    </row>
    <row r="2971" spans="1:19" ht="15.75" customHeight="1" x14ac:dyDescent="0.3">
      <c r="A2971" s="67" t="s">
        <v>2486</v>
      </c>
      <c r="B2971" s="67" t="s">
        <v>61</v>
      </c>
      <c r="C2971" s="68" t="s">
        <v>1470</v>
      </c>
      <c r="D2971" s="68"/>
      <c r="E2971" s="69" t="s">
        <v>1471</v>
      </c>
      <c r="F2971" s="63">
        <v>37911191.923754692</v>
      </c>
      <c r="G2971" s="63">
        <v>1315155520.9980097</v>
      </c>
      <c r="H2971" s="63">
        <v>0</v>
      </c>
      <c r="I2971" s="112">
        <v>1353066712.9217644</v>
      </c>
      <c r="J2971" s="63">
        <v>37911191.923754692</v>
      </c>
      <c r="K2971" s="65">
        <v>2137425107.3799999</v>
      </c>
      <c r="L2971" s="112">
        <v>2175336299.3037548</v>
      </c>
      <c r="M2971" s="63">
        <v>82310922.386245251</v>
      </c>
      <c r="N2971" s="64">
        <v>1353066713.0000002</v>
      </c>
      <c r="O2971" s="110">
        <v>822269586.30375457</v>
      </c>
      <c r="P2971" s="110">
        <v>0</v>
      </c>
      <c r="Q2971" s="110">
        <v>0</v>
      </c>
      <c r="R2971" s="110">
        <v>822269586.30375457</v>
      </c>
      <c r="S2971" s="110">
        <v>82310922.386245251</v>
      </c>
    </row>
    <row r="2972" spans="1:19" ht="15.75" customHeight="1" x14ac:dyDescent="0.3">
      <c r="A2972" s="67" t="s">
        <v>2486</v>
      </c>
      <c r="B2972" s="67" t="s">
        <v>61</v>
      </c>
      <c r="C2972" s="68" t="s">
        <v>2203</v>
      </c>
      <c r="D2972" s="68"/>
      <c r="E2972" s="69" t="s">
        <v>2204</v>
      </c>
      <c r="F2972" s="63">
        <v>450938753.30003357</v>
      </c>
      <c r="G2972" s="63">
        <v>13028354967.374733</v>
      </c>
      <c r="H2972" s="63">
        <v>0</v>
      </c>
      <c r="I2972" s="112">
        <v>13479293720.674767</v>
      </c>
      <c r="J2972" s="63">
        <v>450938753.30003357</v>
      </c>
      <c r="K2972" s="65">
        <v>14887133316.560001</v>
      </c>
      <c r="L2972" s="112">
        <v>15338072069.860035</v>
      </c>
      <c r="M2972" s="63">
        <v>979056126.70996666</v>
      </c>
      <c r="N2972" s="64">
        <v>13479293720.370001</v>
      </c>
      <c r="O2972" s="110">
        <v>1858778349.4900341</v>
      </c>
      <c r="P2972" s="110">
        <v>0</v>
      </c>
      <c r="Q2972" s="110">
        <v>0</v>
      </c>
      <c r="R2972" s="110">
        <v>1858778349.4900341</v>
      </c>
      <c r="S2972" s="110">
        <v>979056126.70996666</v>
      </c>
    </row>
    <row r="2973" spans="1:19" ht="15.75" customHeight="1" x14ac:dyDescent="0.3">
      <c r="A2973" s="67" t="s">
        <v>2486</v>
      </c>
      <c r="B2973" s="67" t="s">
        <v>61</v>
      </c>
      <c r="C2973" s="68" t="s">
        <v>2205</v>
      </c>
      <c r="D2973" s="68"/>
      <c r="E2973" s="69" t="s">
        <v>2206</v>
      </c>
      <c r="F2973" s="63">
        <v>126372.2</v>
      </c>
      <c r="G2973" s="63">
        <v>0</v>
      </c>
      <c r="H2973" s="63">
        <v>0</v>
      </c>
      <c r="I2973" s="112">
        <v>126372.2</v>
      </c>
      <c r="J2973" s="63">
        <v>126372.2</v>
      </c>
      <c r="K2973" s="65">
        <v>988388</v>
      </c>
      <c r="L2973" s="112">
        <v>1114760.2</v>
      </c>
      <c r="M2973" s="63">
        <v>0</v>
      </c>
      <c r="N2973" s="64">
        <v>126372.2</v>
      </c>
      <c r="O2973" s="110">
        <v>988388</v>
      </c>
      <c r="P2973" s="110">
        <v>0</v>
      </c>
      <c r="Q2973" s="110">
        <v>0</v>
      </c>
      <c r="R2973" s="110">
        <v>988388</v>
      </c>
      <c r="S2973" s="110">
        <v>0</v>
      </c>
    </row>
    <row r="2974" spans="1:19" ht="15.75" customHeight="1" x14ac:dyDescent="0.3">
      <c r="A2974" s="67" t="s">
        <v>2486</v>
      </c>
      <c r="B2974" s="67" t="s">
        <v>61</v>
      </c>
      <c r="C2974" s="68" t="s">
        <v>1478</v>
      </c>
      <c r="D2974" s="68"/>
      <c r="E2974" s="69" t="s">
        <v>1479</v>
      </c>
      <c r="F2974" s="63">
        <v>218948.63071812192</v>
      </c>
      <c r="G2974" s="63">
        <v>0</v>
      </c>
      <c r="H2974" s="63">
        <v>0</v>
      </c>
      <c r="I2974" s="112">
        <v>218948.63071812192</v>
      </c>
      <c r="J2974" s="63">
        <v>218948.63071812192</v>
      </c>
      <c r="K2974" s="65">
        <v>699189.89</v>
      </c>
      <c r="L2974" s="112">
        <v>918138.5207181219</v>
      </c>
      <c r="M2974" s="63">
        <v>475370.53928187815</v>
      </c>
      <c r="N2974" s="64">
        <v>0</v>
      </c>
      <c r="O2974" s="110">
        <v>918138.5207181219</v>
      </c>
      <c r="P2974" s="110">
        <v>0</v>
      </c>
      <c r="Q2974" s="110">
        <v>0</v>
      </c>
      <c r="R2974" s="110">
        <v>918138.5207181219</v>
      </c>
      <c r="S2974" s="110">
        <v>475370.53928187815</v>
      </c>
    </row>
    <row r="2975" spans="1:19" ht="15.75" customHeight="1" x14ac:dyDescent="0.3">
      <c r="A2975" s="67" t="s">
        <v>2486</v>
      </c>
      <c r="B2975" s="67" t="s">
        <v>61</v>
      </c>
      <c r="C2975" s="68" t="s">
        <v>1480</v>
      </c>
      <c r="D2975" s="68"/>
      <c r="E2975" s="69" t="s">
        <v>2638</v>
      </c>
      <c r="F2975" s="63">
        <v>0</v>
      </c>
      <c r="G2975" s="63">
        <v>0</v>
      </c>
      <c r="H2975" s="63">
        <v>0</v>
      </c>
      <c r="I2975" s="112">
        <v>0</v>
      </c>
      <c r="J2975" s="63">
        <v>0</v>
      </c>
      <c r="K2975" s="65">
        <v>676049.15</v>
      </c>
      <c r="L2975" s="112">
        <v>676049.15</v>
      </c>
      <c r="M2975" s="63">
        <v>0</v>
      </c>
      <c r="N2975" s="64">
        <v>0</v>
      </c>
      <c r="O2975" s="110">
        <v>676049.15</v>
      </c>
      <c r="P2975" s="110">
        <v>0</v>
      </c>
      <c r="Q2975" s="110">
        <v>0</v>
      </c>
      <c r="R2975" s="110">
        <v>676049.15</v>
      </c>
      <c r="S2975" s="110">
        <v>0</v>
      </c>
    </row>
    <row r="2976" spans="1:19" ht="15.75" customHeight="1" x14ac:dyDescent="0.3">
      <c r="A2976" s="67" t="s">
        <v>2486</v>
      </c>
      <c r="B2976" s="67" t="s">
        <v>61</v>
      </c>
      <c r="C2976" s="68" t="s">
        <v>2207</v>
      </c>
      <c r="D2976" s="68"/>
      <c r="E2976" s="69" t="s">
        <v>2208</v>
      </c>
      <c r="F2976" s="63">
        <v>981870505.47999954</v>
      </c>
      <c r="G2976" s="63">
        <v>8305368714.8664913</v>
      </c>
      <c r="H2976" s="63">
        <v>0</v>
      </c>
      <c r="I2976" s="112">
        <v>9287239220.3464909</v>
      </c>
      <c r="J2976" s="63">
        <v>981870505.47999954</v>
      </c>
      <c r="K2976" s="65">
        <v>6307608701.5100012</v>
      </c>
      <c r="L2976" s="112">
        <v>7289479206.9900007</v>
      </c>
      <c r="M2976" s="63">
        <v>0</v>
      </c>
      <c r="N2976" s="64">
        <v>7075523242.6199999</v>
      </c>
      <c r="O2976" s="110">
        <v>213955964.37000084</v>
      </c>
      <c r="P2976" s="110">
        <v>0</v>
      </c>
      <c r="Q2976" s="110">
        <v>0</v>
      </c>
      <c r="R2976" s="110">
        <v>213955964.37000084</v>
      </c>
      <c r="S2976" s="110">
        <v>0</v>
      </c>
    </row>
    <row r="2977" spans="1:19" ht="15.75" customHeight="1" x14ac:dyDescent="0.3">
      <c r="A2977" s="67" t="s">
        <v>2486</v>
      </c>
      <c r="B2977" s="67" t="s">
        <v>61</v>
      </c>
      <c r="C2977" s="68" t="s">
        <v>1486</v>
      </c>
      <c r="D2977" s="68"/>
      <c r="E2977" s="69" t="s">
        <v>1487</v>
      </c>
      <c r="F2977" s="63">
        <v>67313526.340000004</v>
      </c>
      <c r="G2977" s="63">
        <v>38583945.84610302</v>
      </c>
      <c r="H2977" s="63">
        <v>0</v>
      </c>
      <c r="I2977" s="112">
        <v>105897472.18610302</v>
      </c>
      <c r="J2977" s="63">
        <v>67313526.340000004</v>
      </c>
      <c r="K2977" s="65">
        <v>36382539.590000004</v>
      </c>
      <c r="L2977" s="112">
        <v>103696065.93000001</v>
      </c>
      <c r="M2977" s="63">
        <v>0</v>
      </c>
      <c r="N2977" s="64">
        <v>102158415.38999999</v>
      </c>
      <c r="O2977" s="110">
        <v>1537650.5400000215</v>
      </c>
      <c r="P2977" s="110">
        <v>0</v>
      </c>
      <c r="Q2977" s="110">
        <v>0</v>
      </c>
      <c r="R2977" s="110">
        <v>1537650.5400000215</v>
      </c>
      <c r="S2977" s="110">
        <v>0</v>
      </c>
    </row>
    <row r="2978" spans="1:19" ht="15.75" customHeight="1" x14ac:dyDescent="0.3">
      <c r="A2978" s="67" t="s">
        <v>2486</v>
      </c>
      <c r="B2978" s="67" t="s">
        <v>61</v>
      </c>
      <c r="C2978" s="68" t="s">
        <v>1490</v>
      </c>
      <c r="D2978" s="68"/>
      <c r="E2978" s="69" t="s">
        <v>2639</v>
      </c>
      <c r="F2978" s="63">
        <v>0</v>
      </c>
      <c r="G2978" s="63">
        <v>0</v>
      </c>
      <c r="H2978" s="63">
        <v>0</v>
      </c>
      <c r="I2978" s="112">
        <v>0</v>
      </c>
      <c r="J2978" s="63">
        <v>0</v>
      </c>
      <c r="K2978" s="65">
        <v>8825.84</v>
      </c>
      <c r="L2978" s="112">
        <v>8825.84</v>
      </c>
      <c r="M2978" s="63">
        <v>0</v>
      </c>
      <c r="N2978" s="64">
        <v>0</v>
      </c>
      <c r="O2978" s="110">
        <v>8825.84</v>
      </c>
      <c r="P2978" s="110">
        <v>0</v>
      </c>
      <c r="Q2978" s="110">
        <v>0</v>
      </c>
      <c r="R2978" s="110">
        <v>8825.84</v>
      </c>
      <c r="S2978" s="110">
        <v>0</v>
      </c>
    </row>
    <row r="2979" spans="1:19" ht="15.75" customHeight="1" x14ac:dyDescent="0.3">
      <c r="A2979" s="67" t="s">
        <v>2486</v>
      </c>
      <c r="B2979" s="67" t="s">
        <v>61</v>
      </c>
      <c r="C2979" s="68" t="s">
        <v>1492</v>
      </c>
      <c r="D2979" s="68"/>
      <c r="E2979" s="69" t="s">
        <v>1493</v>
      </c>
      <c r="F2979" s="63">
        <v>139724.94</v>
      </c>
      <c r="G2979" s="63">
        <v>0</v>
      </c>
      <c r="H2979" s="63">
        <v>0</v>
      </c>
      <c r="I2979" s="112">
        <v>139724.94</v>
      </c>
      <c r="J2979" s="63">
        <v>139724.94</v>
      </c>
      <c r="K2979" s="65">
        <v>0</v>
      </c>
      <c r="L2979" s="112">
        <v>139724.94</v>
      </c>
      <c r="M2979" s="63">
        <v>0</v>
      </c>
      <c r="N2979" s="64">
        <v>139724.94</v>
      </c>
      <c r="O2979" s="110">
        <v>0</v>
      </c>
      <c r="P2979" s="110">
        <v>0</v>
      </c>
      <c r="Q2979" s="110">
        <v>0</v>
      </c>
      <c r="R2979" s="110">
        <v>0</v>
      </c>
      <c r="S2979" s="110">
        <v>0</v>
      </c>
    </row>
    <row r="2980" spans="1:19" ht="15.75" customHeight="1" x14ac:dyDescent="0.3">
      <c r="A2980" s="67" t="s">
        <v>2486</v>
      </c>
      <c r="B2980" s="67" t="s">
        <v>61</v>
      </c>
      <c r="C2980" s="68" t="s">
        <v>2211</v>
      </c>
      <c r="D2980" s="68"/>
      <c r="E2980" s="69" t="s">
        <v>2640</v>
      </c>
      <c r="F2980" s="63">
        <v>0</v>
      </c>
      <c r="G2980" s="63">
        <v>0</v>
      </c>
      <c r="H2980" s="63">
        <v>0</v>
      </c>
      <c r="I2980" s="112">
        <v>0</v>
      </c>
      <c r="J2980" s="63">
        <v>0</v>
      </c>
      <c r="K2980" s="65">
        <v>6723.49</v>
      </c>
      <c r="L2980" s="112">
        <v>6723.49</v>
      </c>
      <c r="M2980" s="63">
        <v>0</v>
      </c>
      <c r="N2980" s="64">
        <v>0</v>
      </c>
      <c r="O2980" s="110">
        <v>6723.49</v>
      </c>
      <c r="P2980" s="110">
        <v>0</v>
      </c>
      <c r="Q2980" s="110">
        <v>0</v>
      </c>
      <c r="R2980" s="110">
        <v>6723.49</v>
      </c>
      <c r="S2980" s="110">
        <v>0</v>
      </c>
    </row>
    <row r="2981" spans="1:19" ht="15.75" customHeight="1" x14ac:dyDescent="0.3">
      <c r="A2981" s="67" t="s">
        <v>2486</v>
      </c>
      <c r="B2981" s="67" t="s">
        <v>61</v>
      </c>
      <c r="C2981" s="68" t="s">
        <v>2213</v>
      </c>
      <c r="D2981" s="68"/>
      <c r="E2981" s="69" t="s">
        <v>2641</v>
      </c>
      <c r="F2981" s="63">
        <v>0</v>
      </c>
      <c r="G2981" s="63">
        <v>0</v>
      </c>
      <c r="H2981" s="63">
        <v>0</v>
      </c>
      <c r="I2981" s="112">
        <v>0</v>
      </c>
      <c r="J2981" s="63">
        <v>0</v>
      </c>
      <c r="K2981" s="65">
        <v>12586</v>
      </c>
      <c r="L2981" s="112">
        <v>12586</v>
      </c>
      <c r="M2981" s="63">
        <v>0</v>
      </c>
      <c r="N2981" s="64">
        <v>0</v>
      </c>
      <c r="O2981" s="110">
        <v>12586</v>
      </c>
      <c r="P2981" s="110">
        <v>0</v>
      </c>
      <c r="Q2981" s="110">
        <v>0</v>
      </c>
      <c r="R2981" s="110">
        <v>12586</v>
      </c>
      <c r="S2981" s="110">
        <v>0</v>
      </c>
    </row>
    <row r="2982" spans="1:19" ht="15.75" customHeight="1" x14ac:dyDescent="0.3">
      <c r="A2982" s="67" t="s">
        <v>2486</v>
      </c>
      <c r="B2982" s="67" t="s">
        <v>61</v>
      </c>
      <c r="C2982" s="68" t="s">
        <v>2217</v>
      </c>
      <c r="D2982" s="68"/>
      <c r="E2982" s="69" t="s">
        <v>2218</v>
      </c>
      <c r="F2982" s="63">
        <v>30817973.819999993</v>
      </c>
      <c r="G2982" s="63">
        <v>46494893.027031556</v>
      </c>
      <c r="H2982" s="63">
        <v>0</v>
      </c>
      <c r="I2982" s="112">
        <v>77312866.847031549</v>
      </c>
      <c r="J2982" s="63">
        <v>30817973.819999993</v>
      </c>
      <c r="K2982" s="65">
        <v>51892681.999999993</v>
      </c>
      <c r="L2982" s="112">
        <v>82710655.819999993</v>
      </c>
      <c r="M2982" s="63">
        <v>0</v>
      </c>
      <c r="N2982" s="64">
        <v>46550388.82</v>
      </c>
      <c r="O2982" s="110">
        <v>36160266.999999993</v>
      </c>
      <c r="P2982" s="110">
        <v>0</v>
      </c>
      <c r="Q2982" s="110">
        <v>0</v>
      </c>
      <c r="R2982" s="110">
        <v>36160266.999999993</v>
      </c>
      <c r="S2982" s="110">
        <v>0</v>
      </c>
    </row>
    <row r="2983" spans="1:19" ht="15.75" customHeight="1" x14ac:dyDescent="0.3">
      <c r="A2983" s="67" t="s">
        <v>2486</v>
      </c>
      <c r="B2983" s="67" t="s">
        <v>61</v>
      </c>
      <c r="C2983" s="68" t="s">
        <v>2219</v>
      </c>
      <c r="D2983" s="68"/>
      <c r="E2983" s="69" t="s">
        <v>2220</v>
      </c>
      <c r="F2983" s="63">
        <v>34849395.640000001</v>
      </c>
      <c r="G2983" s="63">
        <v>74630586.04733184</v>
      </c>
      <c r="H2983" s="63">
        <v>0</v>
      </c>
      <c r="I2983" s="112">
        <v>109479981.68733184</v>
      </c>
      <c r="J2983" s="63">
        <v>34849395.640000001</v>
      </c>
      <c r="K2983" s="65">
        <v>45901254.560000002</v>
      </c>
      <c r="L2983" s="112">
        <v>80750650.200000003</v>
      </c>
      <c r="M2983" s="63">
        <v>0</v>
      </c>
      <c r="N2983" s="64">
        <v>80750650.200000003</v>
      </c>
      <c r="O2983" s="110">
        <v>0</v>
      </c>
      <c r="P2983" s="110">
        <v>0</v>
      </c>
      <c r="Q2983" s="110">
        <v>0</v>
      </c>
      <c r="R2983" s="110">
        <v>0</v>
      </c>
      <c r="S2983" s="110">
        <v>0</v>
      </c>
    </row>
    <row r="2984" spans="1:19" ht="15.75" customHeight="1" x14ac:dyDescent="0.3">
      <c r="A2984" s="67" t="s">
        <v>2486</v>
      </c>
      <c r="B2984" s="67" t="s">
        <v>61</v>
      </c>
      <c r="C2984" s="68" t="s">
        <v>2221</v>
      </c>
      <c r="D2984" s="68"/>
      <c r="E2984" s="69" t="s">
        <v>2222</v>
      </c>
      <c r="F2984" s="63">
        <v>18327270.129999999</v>
      </c>
      <c r="G2984" s="63">
        <v>16537173.477920169</v>
      </c>
      <c r="H2984" s="63">
        <v>0</v>
      </c>
      <c r="I2984" s="112">
        <v>34864443.60792017</v>
      </c>
      <c r="J2984" s="63">
        <v>18327270.129999999</v>
      </c>
      <c r="K2984" s="65">
        <v>2244752</v>
      </c>
      <c r="L2984" s="112">
        <v>20572022.129999999</v>
      </c>
      <c r="M2984" s="63">
        <v>0</v>
      </c>
      <c r="N2984" s="64">
        <v>20572022.129999999</v>
      </c>
      <c r="O2984" s="110">
        <v>0</v>
      </c>
      <c r="P2984" s="110">
        <v>0</v>
      </c>
      <c r="Q2984" s="110">
        <v>0</v>
      </c>
      <c r="R2984" s="110">
        <v>0</v>
      </c>
      <c r="S2984" s="110">
        <v>0</v>
      </c>
    </row>
    <row r="2985" spans="1:19" ht="15.75" customHeight="1" x14ac:dyDescent="0.3">
      <c r="A2985" s="67" t="s">
        <v>2486</v>
      </c>
      <c r="B2985" s="67" t="s">
        <v>61</v>
      </c>
      <c r="C2985" s="68" t="s">
        <v>2642</v>
      </c>
      <c r="D2985" s="68"/>
      <c r="E2985" s="79" t="s">
        <v>2643</v>
      </c>
      <c r="F2985" s="63">
        <v>0</v>
      </c>
      <c r="G2985" s="63">
        <v>73077331.302201733</v>
      </c>
      <c r="H2985" s="63">
        <v>0</v>
      </c>
      <c r="I2985" s="112">
        <v>73077331.302201733</v>
      </c>
      <c r="J2985" s="63">
        <v>0</v>
      </c>
      <c r="K2985" s="65">
        <v>0</v>
      </c>
      <c r="L2985" s="112">
        <v>0</v>
      </c>
      <c r="M2985" s="63">
        <v>0</v>
      </c>
      <c r="N2985" s="64">
        <v>0</v>
      </c>
      <c r="O2985" s="110">
        <v>0</v>
      </c>
      <c r="P2985" s="110">
        <v>0</v>
      </c>
      <c r="Q2985" s="110">
        <v>0</v>
      </c>
      <c r="R2985" s="110">
        <v>0</v>
      </c>
      <c r="S2985" s="110">
        <v>0</v>
      </c>
    </row>
    <row r="2986" spans="1:19" ht="15.75" customHeight="1" x14ac:dyDescent="0.3">
      <c r="A2986" s="67" t="s">
        <v>2486</v>
      </c>
      <c r="B2986" s="67" t="s">
        <v>63</v>
      </c>
      <c r="C2986" s="68" t="s">
        <v>248</v>
      </c>
      <c r="D2986" s="68"/>
      <c r="E2986" s="69" t="s">
        <v>63</v>
      </c>
      <c r="F2986" s="63">
        <v>1015006088.9100008</v>
      </c>
      <c r="G2986" s="63">
        <v>5993407323.54426</v>
      </c>
      <c r="H2986" s="63">
        <v>0</v>
      </c>
      <c r="I2986" s="112">
        <v>7008413412.4542608</v>
      </c>
      <c r="J2986" s="63">
        <v>1015006088.9100008</v>
      </c>
      <c r="K2986" s="65">
        <v>9410066669.1499977</v>
      </c>
      <c r="L2986" s="112">
        <v>10425072758.059998</v>
      </c>
      <c r="M2986" s="63">
        <v>0</v>
      </c>
      <c r="N2986" s="64">
        <v>7008413412.4499998</v>
      </c>
      <c r="O2986" s="110">
        <v>3416659345.6099977</v>
      </c>
      <c r="P2986" s="110">
        <v>0</v>
      </c>
      <c r="Q2986" s="110">
        <v>0</v>
      </c>
      <c r="R2986" s="110">
        <v>3416659345.6099977</v>
      </c>
      <c r="S2986" s="110">
        <v>0</v>
      </c>
    </row>
    <row r="2987" spans="1:19" ht="15.75" customHeight="1" x14ac:dyDescent="0.3">
      <c r="A2987" s="67" t="s">
        <v>2486</v>
      </c>
      <c r="B2987" s="67" t="s">
        <v>63</v>
      </c>
      <c r="C2987" s="68" t="s">
        <v>1494</v>
      </c>
      <c r="D2987" s="68"/>
      <c r="E2987" s="69" t="s">
        <v>1495</v>
      </c>
      <c r="F2987" s="63">
        <v>680039993.82299995</v>
      </c>
      <c r="G2987" s="63">
        <v>11148098649.929619</v>
      </c>
      <c r="H2987" s="63">
        <v>0</v>
      </c>
      <c r="I2987" s="112">
        <v>11828138643.752619</v>
      </c>
      <c r="J2987" s="63">
        <v>680039993.82299995</v>
      </c>
      <c r="K2987" s="65">
        <v>11652936713.009998</v>
      </c>
      <c r="L2987" s="112">
        <v>12332976706.832998</v>
      </c>
      <c r="M2987" s="63">
        <v>1476469514.9570007</v>
      </c>
      <c r="N2987" s="64">
        <v>11828138643.929998</v>
      </c>
      <c r="O2987" s="110">
        <v>504838062.90299988</v>
      </c>
      <c r="P2987" s="110">
        <v>0</v>
      </c>
      <c r="Q2987" s="110">
        <v>0</v>
      </c>
      <c r="R2987" s="110">
        <v>504838062.90299988</v>
      </c>
      <c r="S2987" s="110">
        <v>1476469514.9570007</v>
      </c>
    </row>
    <row r="2988" spans="1:19" ht="15.75" customHeight="1" x14ac:dyDescent="0.3">
      <c r="A2988" s="67" t="s">
        <v>2486</v>
      </c>
      <c r="B2988" s="67" t="s">
        <v>63</v>
      </c>
      <c r="C2988" s="68" t="s">
        <v>1496</v>
      </c>
      <c r="D2988" s="68"/>
      <c r="E2988" s="69" t="s">
        <v>1497</v>
      </c>
      <c r="F2988" s="63">
        <v>125072601.09714067</v>
      </c>
      <c r="G2988" s="63">
        <v>1032619818.9439687</v>
      </c>
      <c r="H2988" s="63">
        <v>0</v>
      </c>
      <c r="I2988" s="112">
        <v>1157692420.0411093</v>
      </c>
      <c r="J2988" s="63">
        <v>125072601.09714067</v>
      </c>
      <c r="K2988" s="65">
        <v>1304165760.7400002</v>
      </c>
      <c r="L2988" s="112">
        <v>1429238361.837141</v>
      </c>
      <c r="M2988" s="63">
        <v>271551503.37285924</v>
      </c>
      <c r="N2988" s="64">
        <v>1157692419.9400001</v>
      </c>
      <c r="O2988" s="110">
        <v>271545941.89714098</v>
      </c>
      <c r="P2988" s="110">
        <v>0</v>
      </c>
      <c r="Q2988" s="110">
        <v>0</v>
      </c>
      <c r="R2988" s="110">
        <v>271545941.89714098</v>
      </c>
      <c r="S2988" s="110">
        <v>271551503.37285924</v>
      </c>
    </row>
    <row r="2989" spans="1:19" ht="15.75" customHeight="1" x14ac:dyDescent="0.3">
      <c r="A2989" s="67" t="s">
        <v>2486</v>
      </c>
      <c r="B2989" s="67" t="s">
        <v>63</v>
      </c>
      <c r="C2989" s="68" t="s">
        <v>1498</v>
      </c>
      <c r="D2989" s="68"/>
      <c r="E2989" s="69" t="s">
        <v>1499</v>
      </c>
      <c r="F2989" s="63">
        <v>98886498.042244434</v>
      </c>
      <c r="G2989" s="63">
        <v>1390784580.7610579</v>
      </c>
      <c r="H2989" s="63">
        <v>0</v>
      </c>
      <c r="I2989" s="112">
        <v>1489671078.8033023</v>
      </c>
      <c r="J2989" s="63">
        <v>98886498.042244434</v>
      </c>
      <c r="K2989" s="65">
        <v>1453635295.8099999</v>
      </c>
      <c r="L2989" s="112">
        <v>1552521793.8522444</v>
      </c>
      <c r="M2989" s="63">
        <v>214697519.42775548</v>
      </c>
      <c r="N2989" s="64">
        <v>1489671078.7599998</v>
      </c>
      <c r="O2989" s="110">
        <v>62850715.092244625</v>
      </c>
      <c r="P2989" s="110">
        <v>0</v>
      </c>
      <c r="Q2989" s="110">
        <v>0</v>
      </c>
      <c r="R2989" s="110">
        <v>62850715.092244625</v>
      </c>
      <c r="S2989" s="110">
        <v>214697519.42775548</v>
      </c>
    </row>
    <row r="2990" spans="1:19" ht="15.75" customHeight="1" x14ac:dyDescent="0.3">
      <c r="A2990" s="67" t="s">
        <v>2486</v>
      </c>
      <c r="B2990" s="67" t="s">
        <v>63</v>
      </c>
      <c r="C2990" s="68" t="s">
        <v>1500</v>
      </c>
      <c r="D2990" s="68"/>
      <c r="E2990" s="69" t="s">
        <v>1501</v>
      </c>
      <c r="F2990" s="63">
        <v>96034851.872778416</v>
      </c>
      <c r="G2990" s="63">
        <v>1354198078.1490176</v>
      </c>
      <c r="H2990" s="63">
        <v>0</v>
      </c>
      <c r="I2990" s="112">
        <v>1450232930.021796</v>
      </c>
      <c r="J2990" s="63">
        <v>96034851.872778416</v>
      </c>
      <c r="K2990" s="65">
        <v>1415395419.1700001</v>
      </c>
      <c r="L2990" s="112">
        <v>1511430271.0427785</v>
      </c>
      <c r="M2990" s="63">
        <v>208506165.0072217</v>
      </c>
      <c r="N2990" s="64">
        <v>1450232930.1500001</v>
      </c>
      <c r="O2990" s="110">
        <v>61197340.892778397</v>
      </c>
      <c r="P2990" s="110">
        <v>0</v>
      </c>
      <c r="Q2990" s="110">
        <v>0</v>
      </c>
      <c r="R2990" s="110">
        <v>61197340.892778397</v>
      </c>
      <c r="S2990" s="110">
        <v>208506165.0072217</v>
      </c>
    </row>
    <row r="2991" spans="1:19" ht="15.75" customHeight="1" x14ac:dyDescent="0.3">
      <c r="A2991" s="67" t="s">
        <v>2486</v>
      </c>
      <c r="B2991" s="67" t="s">
        <v>63</v>
      </c>
      <c r="C2991" s="68" t="s">
        <v>1502</v>
      </c>
      <c r="D2991" s="68"/>
      <c r="E2991" s="69" t="s">
        <v>1503</v>
      </c>
      <c r="F2991" s="63">
        <v>227565831.49544477</v>
      </c>
      <c r="G2991" s="63">
        <v>3550274965.3309278</v>
      </c>
      <c r="H2991" s="63">
        <v>0</v>
      </c>
      <c r="I2991" s="112">
        <v>3777840796.8263726</v>
      </c>
      <c r="J2991" s="63">
        <v>227565831.49544477</v>
      </c>
      <c r="K2991" s="65">
        <v>3710769073.5500002</v>
      </c>
      <c r="L2991" s="112">
        <v>3938334905.045445</v>
      </c>
      <c r="M2991" s="63">
        <v>494079783.37455511</v>
      </c>
      <c r="N2991" s="64">
        <v>3777840796.3299999</v>
      </c>
      <c r="O2991" s="110">
        <v>160494108.71544504</v>
      </c>
      <c r="P2991" s="110">
        <v>0</v>
      </c>
      <c r="Q2991" s="110">
        <v>0</v>
      </c>
      <c r="R2991" s="110">
        <v>160494108.71544504</v>
      </c>
      <c r="S2991" s="110">
        <v>494079783.37455511</v>
      </c>
    </row>
    <row r="2992" spans="1:19" ht="15.75" customHeight="1" x14ac:dyDescent="0.3">
      <c r="A2992" s="67" t="s">
        <v>2486</v>
      </c>
      <c r="B2992" s="67" t="s">
        <v>63</v>
      </c>
      <c r="C2992" s="68" t="s">
        <v>1504</v>
      </c>
      <c r="D2992" s="68"/>
      <c r="E2992" s="69" t="s">
        <v>1505</v>
      </c>
      <c r="F2992" s="63">
        <v>945398095.96367836</v>
      </c>
      <c r="G2992" s="63">
        <v>14947691983.466015</v>
      </c>
      <c r="H2992" s="63">
        <v>0</v>
      </c>
      <c r="I2992" s="112">
        <v>15893090079.429693</v>
      </c>
      <c r="J2992" s="63">
        <v>945398095.96367836</v>
      </c>
      <c r="K2992" s="65">
        <v>15623190647.32</v>
      </c>
      <c r="L2992" s="112">
        <v>16568588743.283678</v>
      </c>
      <c r="M2992" s="63">
        <v>2052602024.6863232</v>
      </c>
      <c r="N2992" s="64">
        <v>13106539017.880001</v>
      </c>
      <c r="O2992" s="110">
        <v>3462049725.403677</v>
      </c>
      <c r="P2992" s="110">
        <v>0</v>
      </c>
      <c r="Q2992" s="110">
        <v>0</v>
      </c>
      <c r="R2992" s="110">
        <v>3462049725.403677</v>
      </c>
      <c r="S2992" s="110">
        <v>2052602024.6863232</v>
      </c>
    </row>
    <row r="2993" spans="1:19" ht="15.75" customHeight="1" x14ac:dyDescent="0.3">
      <c r="A2993" s="67" t="s">
        <v>2486</v>
      </c>
      <c r="B2993" s="67" t="s">
        <v>63</v>
      </c>
      <c r="C2993" s="68" t="s">
        <v>1506</v>
      </c>
      <c r="D2993" s="68"/>
      <c r="E2993" s="69" t="s">
        <v>1507</v>
      </c>
      <c r="F2993" s="63">
        <v>83972844.135302544</v>
      </c>
      <c r="G2993" s="63">
        <v>1038011095.5805547</v>
      </c>
      <c r="H2993" s="63">
        <v>0</v>
      </c>
      <c r="I2993" s="112">
        <v>1121983939.7158573</v>
      </c>
      <c r="J2993" s="63">
        <v>83972844.135302544</v>
      </c>
      <c r="K2993" s="65">
        <v>1084919682.29</v>
      </c>
      <c r="L2993" s="112">
        <v>1168892526.4253025</v>
      </c>
      <c r="M2993" s="63">
        <v>182317724.80469751</v>
      </c>
      <c r="N2993" s="64">
        <v>1121983939.5799999</v>
      </c>
      <c r="O2993" s="110">
        <v>46908586.845302582</v>
      </c>
      <c r="P2993" s="110">
        <v>0</v>
      </c>
      <c r="Q2993" s="110">
        <v>0</v>
      </c>
      <c r="R2993" s="110">
        <v>46908586.845302582</v>
      </c>
      <c r="S2993" s="110">
        <v>182317724.80469751</v>
      </c>
    </row>
    <row r="2994" spans="1:19" ht="15.75" customHeight="1" x14ac:dyDescent="0.3">
      <c r="A2994" s="67" t="s">
        <v>2486</v>
      </c>
      <c r="B2994" s="67" t="s">
        <v>63</v>
      </c>
      <c r="C2994" s="68" t="s">
        <v>1508</v>
      </c>
      <c r="D2994" s="68"/>
      <c r="E2994" s="69" t="s">
        <v>1509</v>
      </c>
      <c r="F2994" s="63">
        <v>98014600.325290918</v>
      </c>
      <c r="G2994" s="63">
        <v>1250970775.753129</v>
      </c>
      <c r="H2994" s="63">
        <v>0</v>
      </c>
      <c r="I2994" s="112">
        <v>1348985376.0784199</v>
      </c>
      <c r="J2994" s="63">
        <v>98014600.325290918</v>
      </c>
      <c r="K2994" s="65">
        <v>1307503188.0599997</v>
      </c>
      <c r="L2994" s="112">
        <v>1405517788.3852906</v>
      </c>
      <c r="M2994" s="63">
        <v>212804497.82470918</v>
      </c>
      <c r="N2994" s="64">
        <v>1348985375.7500002</v>
      </c>
      <c r="O2994" s="110">
        <v>56532412.635290384</v>
      </c>
      <c r="P2994" s="110">
        <v>0</v>
      </c>
      <c r="Q2994" s="110">
        <v>0</v>
      </c>
      <c r="R2994" s="110">
        <v>56532412.635290384</v>
      </c>
      <c r="S2994" s="110">
        <v>212804497.82470918</v>
      </c>
    </row>
    <row r="2995" spans="1:19" ht="15.75" customHeight="1" x14ac:dyDescent="0.3">
      <c r="A2995" s="67" t="s">
        <v>2486</v>
      </c>
      <c r="B2995" s="67" t="s">
        <v>63</v>
      </c>
      <c r="C2995" s="68" t="s">
        <v>1510</v>
      </c>
      <c r="D2995" s="68"/>
      <c r="E2995" s="69" t="s">
        <v>1511</v>
      </c>
      <c r="F2995" s="63">
        <v>111610350.35477281</v>
      </c>
      <c r="G2995" s="63">
        <v>1567420987.0208592</v>
      </c>
      <c r="H2995" s="63">
        <v>0</v>
      </c>
      <c r="I2995" s="112">
        <v>1679031337.375632</v>
      </c>
      <c r="J2995" s="63">
        <v>111610350.35477281</v>
      </c>
      <c r="K2995" s="65">
        <v>1638254048.0799999</v>
      </c>
      <c r="L2995" s="112">
        <v>1749864398.4347727</v>
      </c>
      <c r="M2995" s="63">
        <v>242322924.16522717</v>
      </c>
      <c r="N2995" s="64">
        <v>1679031337.02</v>
      </c>
      <c r="O2995" s="110">
        <v>70833061.414772749</v>
      </c>
      <c r="P2995" s="110">
        <v>0</v>
      </c>
      <c r="Q2995" s="110">
        <v>0</v>
      </c>
      <c r="R2995" s="110">
        <v>70833061.414772749</v>
      </c>
      <c r="S2995" s="110">
        <v>242322924.16522717</v>
      </c>
    </row>
    <row r="2996" spans="1:19" ht="15.75" customHeight="1" x14ac:dyDescent="0.3">
      <c r="A2996" s="67" t="s">
        <v>2486</v>
      </c>
      <c r="B2996" s="67" t="s">
        <v>63</v>
      </c>
      <c r="C2996" s="68" t="s">
        <v>1512</v>
      </c>
      <c r="D2996" s="68"/>
      <c r="E2996" s="69" t="s">
        <v>1513</v>
      </c>
      <c r="F2996" s="63">
        <v>108015484.81929612</v>
      </c>
      <c r="G2996" s="63">
        <v>1648059582.18225</v>
      </c>
      <c r="H2996" s="63">
        <v>0</v>
      </c>
      <c r="I2996" s="112">
        <v>1756075067.0015461</v>
      </c>
      <c r="J2996" s="63">
        <v>108015484.81929612</v>
      </c>
      <c r="K2996" s="65">
        <v>1725348056.9000001</v>
      </c>
      <c r="L2996" s="112">
        <v>1833363541.7192962</v>
      </c>
      <c r="M2996" s="63">
        <v>234517928.25070381</v>
      </c>
      <c r="N2996" s="64">
        <v>1756075067.1800001</v>
      </c>
      <c r="O2996" s="110">
        <v>77288474.53929615</v>
      </c>
      <c r="P2996" s="110">
        <v>0</v>
      </c>
      <c r="Q2996" s="110">
        <v>0</v>
      </c>
      <c r="R2996" s="110">
        <v>77288474.53929615</v>
      </c>
      <c r="S2996" s="110">
        <v>234517928.25070381</v>
      </c>
    </row>
    <row r="2997" spans="1:19" ht="15.75" customHeight="1" x14ac:dyDescent="0.3">
      <c r="A2997" s="67" t="s">
        <v>2486</v>
      </c>
      <c r="B2997" s="67" t="s">
        <v>63</v>
      </c>
      <c r="C2997" s="68" t="s">
        <v>1514</v>
      </c>
      <c r="D2997" s="68"/>
      <c r="E2997" s="69" t="s">
        <v>1515</v>
      </c>
      <c r="F2997" s="63">
        <v>97477538.542401075</v>
      </c>
      <c r="G2997" s="63">
        <v>1353883503.8246412</v>
      </c>
      <c r="H2997" s="63">
        <v>0</v>
      </c>
      <c r="I2997" s="112">
        <v>1451361042.3670423</v>
      </c>
      <c r="J2997" s="63">
        <v>97477538.542401075</v>
      </c>
      <c r="K2997" s="65">
        <v>1415066627.3900003</v>
      </c>
      <c r="L2997" s="112">
        <v>1512544165.9324014</v>
      </c>
      <c r="M2997" s="63">
        <v>211638455.61759877</v>
      </c>
      <c r="N2997" s="64">
        <v>1451361042.8200002</v>
      </c>
      <c r="O2997" s="110">
        <v>61183123.112401247</v>
      </c>
      <c r="P2997" s="110">
        <v>0</v>
      </c>
      <c r="Q2997" s="110">
        <v>0</v>
      </c>
      <c r="R2997" s="110">
        <v>61183123.112401247</v>
      </c>
      <c r="S2997" s="110">
        <v>211638455.61759877</v>
      </c>
    </row>
    <row r="2998" spans="1:19" ht="15.75" customHeight="1" x14ac:dyDescent="0.3">
      <c r="A2998" s="67" t="s">
        <v>2486</v>
      </c>
      <c r="B2998" s="67" t="s">
        <v>63</v>
      </c>
      <c r="C2998" s="68" t="s">
        <v>1516</v>
      </c>
      <c r="D2998" s="68"/>
      <c r="E2998" s="69" t="s">
        <v>1517</v>
      </c>
      <c r="F2998" s="63">
        <v>260192135.83999968</v>
      </c>
      <c r="G2998" s="63">
        <v>2706946175.5575809</v>
      </c>
      <c r="H2998" s="63">
        <v>0</v>
      </c>
      <c r="I2998" s="112">
        <v>2967138311.3975806</v>
      </c>
      <c r="J2998" s="63">
        <v>260192135.83999968</v>
      </c>
      <c r="K2998" s="65">
        <v>2964282767.96</v>
      </c>
      <c r="L2998" s="112">
        <v>3224474903.7999997</v>
      </c>
      <c r="M2998" s="63">
        <v>0</v>
      </c>
      <c r="N2998" s="64">
        <v>2967138311.4000001</v>
      </c>
      <c r="O2998" s="110">
        <v>257336592.39999962</v>
      </c>
      <c r="P2998" s="110">
        <v>0</v>
      </c>
      <c r="Q2998" s="110">
        <v>0</v>
      </c>
      <c r="R2998" s="110">
        <v>257336592.39999962</v>
      </c>
      <c r="S2998" s="110">
        <v>0</v>
      </c>
    </row>
    <row r="2999" spans="1:19" ht="15.75" customHeight="1" x14ac:dyDescent="0.3">
      <c r="A2999" s="67" t="s">
        <v>2486</v>
      </c>
      <c r="B2999" s="67" t="s">
        <v>63</v>
      </c>
      <c r="C2999" s="68" t="s">
        <v>1518</v>
      </c>
      <c r="D2999" s="68"/>
      <c r="E2999" s="69" t="s">
        <v>1519</v>
      </c>
      <c r="F2999" s="63">
        <v>153640262.67875433</v>
      </c>
      <c r="G2999" s="63">
        <v>2943916302.5732083</v>
      </c>
      <c r="H2999" s="63">
        <v>0</v>
      </c>
      <c r="I2999" s="112">
        <v>3097556565.2519627</v>
      </c>
      <c r="J2999" s="63">
        <v>153640262.67875433</v>
      </c>
      <c r="K2999" s="65">
        <v>3076954336.1400003</v>
      </c>
      <c r="L2999" s="112">
        <v>3230594598.8187547</v>
      </c>
      <c r="M2999" s="63">
        <v>333576210.48124552</v>
      </c>
      <c r="N2999" s="64">
        <v>3097556565.5699997</v>
      </c>
      <c r="O2999" s="110">
        <v>133038033.24875498</v>
      </c>
      <c r="P2999" s="110">
        <v>0</v>
      </c>
      <c r="Q2999" s="110">
        <v>0</v>
      </c>
      <c r="R2999" s="110">
        <v>133038033.24875498</v>
      </c>
      <c r="S2999" s="110">
        <v>333576210.48124552</v>
      </c>
    </row>
    <row r="3000" spans="1:19" ht="15.75" customHeight="1" x14ac:dyDescent="0.3">
      <c r="A3000" s="67" t="s">
        <v>2486</v>
      </c>
      <c r="B3000" s="67" t="s">
        <v>63</v>
      </c>
      <c r="C3000" s="68" t="s">
        <v>1520</v>
      </c>
      <c r="D3000" s="68"/>
      <c r="E3000" s="69" t="s">
        <v>1521</v>
      </c>
      <c r="F3000" s="63">
        <v>103090356.56361282</v>
      </c>
      <c r="G3000" s="63">
        <v>1427467882.7329259</v>
      </c>
      <c r="H3000" s="63">
        <v>0</v>
      </c>
      <c r="I3000" s="112">
        <v>1530558239.2965388</v>
      </c>
      <c r="J3000" s="63">
        <v>103090356.56361282</v>
      </c>
      <c r="K3000" s="65">
        <v>1492009445.8800001</v>
      </c>
      <c r="L3000" s="112">
        <v>1595099802.4436131</v>
      </c>
      <c r="M3000" s="63">
        <v>223824731.09638715</v>
      </c>
      <c r="N3000" s="64">
        <v>1530558239.73</v>
      </c>
      <c r="O3000" s="110">
        <v>64541562.713613033</v>
      </c>
      <c r="P3000" s="110">
        <v>0</v>
      </c>
      <c r="Q3000" s="110">
        <v>0</v>
      </c>
      <c r="R3000" s="110">
        <v>64541562.713613033</v>
      </c>
      <c r="S3000" s="110">
        <v>223824731.09638715</v>
      </c>
    </row>
    <row r="3001" spans="1:19" ht="15.75" customHeight="1" x14ac:dyDescent="0.3">
      <c r="A3001" s="67" t="s">
        <v>2486</v>
      </c>
      <c r="B3001" s="67" t="s">
        <v>63</v>
      </c>
      <c r="C3001" s="68" t="s">
        <v>1522</v>
      </c>
      <c r="D3001" s="68"/>
      <c r="E3001" s="69" t="s">
        <v>1523</v>
      </c>
      <c r="F3001" s="63">
        <v>146431875.01278639</v>
      </c>
      <c r="G3001" s="63">
        <v>2383392688.6140218</v>
      </c>
      <c r="H3001" s="63">
        <v>0</v>
      </c>
      <c r="I3001" s="112">
        <v>2529824563.6268082</v>
      </c>
      <c r="J3001" s="63">
        <v>146431875.01278639</v>
      </c>
      <c r="K3001" s="65">
        <v>2499057335.3400002</v>
      </c>
      <c r="L3001" s="112">
        <v>2645489210.3527865</v>
      </c>
      <c r="M3001" s="63">
        <v>317925712.36721349</v>
      </c>
      <c r="N3001" s="64">
        <v>2529824563.6099997</v>
      </c>
      <c r="O3001" s="110">
        <v>115664646.74278688</v>
      </c>
      <c r="P3001" s="110">
        <v>0</v>
      </c>
      <c r="Q3001" s="110">
        <v>0</v>
      </c>
      <c r="R3001" s="110">
        <v>115664646.74278688</v>
      </c>
      <c r="S3001" s="110">
        <v>317925712.36721349</v>
      </c>
    </row>
    <row r="3002" spans="1:19" ht="15.75" customHeight="1" x14ac:dyDescent="0.3">
      <c r="A3002" s="67" t="s">
        <v>2486</v>
      </c>
      <c r="B3002" s="67" t="s">
        <v>63</v>
      </c>
      <c r="C3002" s="68" t="s">
        <v>1524</v>
      </c>
      <c r="D3002" s="68"/>
      <c r="E3002" s="69" t="s">
        <v>1525</v>
      </c>
      <c r="F3002" s="63">
        <v>115372230.84196258</v>
      </c>
      <c r="G3002" s="63">
        <v>1479524238.1369476</v>
      </c>
      <c r="H3002" s="63">
        <v>0</v>
      </c>
      <c r="I3002" s="112">
        <v>1594896468.9789102</v>
      </c>
      <c r="J3002" s="63">
        <v>115372230.84196258</v>
      </c>
      <c r="K3002" s="65">
        <v>1365695956.1299999</v>
      </c>
      <c r="L3002" s="112">
        <v>1481068186.9719625</v>
      </c>
      <c r="M3002" s="63">
        <v>250490534.73803735</v>
      </c>
      <c r="N3002" s="64">
        <v>1528144108.7</v>
      </c>
      <c r="O3002" s="110">
        <v>-47075921.728037596</v>
      </c>
      <c r="P3002" s="110">
        <v>-47075921.728037596</v>
      </c>
      <c r="Q3002" s="110">
        <v>47075921.728037596</v>
      </c>
      <c r="R3002" s="110">
        <v>0</v>
      </c>
      <c r="S3002" s="110">
        <v>203414613.00999975</v>
      </c>
    </row>
    <row r="3003" spans="1:19" ht="15.75" customHeight="1" x14ac:dyDescent="0.3">
      <c r="A3003" s="67" t="s">
        <v>2486</v>
      </c>
      <c r="B3003" s="67" t="s">
        <v>63</v>
      </c>
      <c r="C3003" s="68" t="s">
        <v>1526</v>
      </c>
      <c r="D3003" s="68"/>
      <c r="E3003" s="69" t="s">
        <v>1527</v>
      </c>
      <c r="F3003" s="63">
        <v>166703467.96455622</v>
      </c>
      <c r="G3003" s="63">
        <v>3037941605.57478</v>
      </c>
      <c r="H3003" s="63">
        <v>0</v>
      </c>
      <c r="I3003" s="112">
        <v>3204645073.5393362</v>
      </c>
      <c r="J3003" s="63">
        <v>166703467.96455622</v>
      </c>
      <c r="K3003" s="65">
        <v>3175228721.29</v>
      </c>
      <c r="L3003" s="112">
        <v>3341932189.2545562</v>
      </c>
      <c r="M3003" s="63">
        <v>361938401.74544382</v>
      </c>
      <c r="N3003" s="64">
        <v>3204645073.5699997</v>
      </c>
      <c r="O3003" s="110">
        <v>137287115.68455648</v>
      </c>
      <c r="P3003" s="110">
        <v>0</v>
      </c>
      <c r="Q3003" s="110">
        <v>0</v>
      </c>
      <c r="R3003" s="110">
        <v>137287115.68455648</v>
      </c>
      <c r="S3003" s="110">
        <v>361938401.74544382</v>
      </c>
    </row>
    <row r="3004" spans="1:19" ht="15.75" customHeight="1" x14ac:dyDescent="0.3">
      <c r="A3004" s="67" t="s">
        <v>2486</v>
      </c>
      <c r="B3004" s="67" t="s">
        <v>63</v>
      </c>
      <c r="C3004" s="68" t="s">
        <v>1528</v>
      </c>
      <c r="D3004" s="68"/>
      <c r="E3004" s="69" t="s">
        <v>2644</v>
      </c>
      <c r="F3004" s="63">
        <v>132952674.3490994</v>
      </c>
      <c r="G3004" s="63">
        <v>2330767620.0906868</v>
      </c>
      <c r="H3004" s="63">
        <v>0</v>
      </c>
      <c r="I3004" s="112">
        <v>2463720294.439786</v>
      </c>
      <c r="J3004" s="63">
        <v>132952674.3490994</v>
      </c>
      <c r="K3004" s="65">
        <v>2436096953.29</v>
      </c>
      <c r="L3004" s="112">
        <v>2569049627.6390991</v>
      </c>
      <c r="M3004" s="63">
        <v>288660332.32090068</v>
      </c>
      <c r="N3004" s="64">
        <v>2463720294.0900002</v>
      </c>
      <c r="O3004" s="110">
        <v>105329333.54909897</v>
      </c>
      <c r="P3004" s="110">
        <v>0</v>
      </c>
      <c r="Q3004" s="110">
        <v>0</v>
      </c>
      <c r="R3004" s="110">
        <v>105329333.54909897</v>
      </c>
      <c r="S3004" s="110">
        <v>288660332.32090068</v>
      </c>
    </row>
    <row r="3005" spans="1:19" ht="15.75" customHeight="1" x14ac:dyDescent="0.3">
      <c r="A3005" s="67" t="s">
        <v>2486</v>
      </c>
      <c r="B3005" s="67" t="s">
        <v>63</v>
      </c>
      <c r="C3005" s="81" t="s">
        <v>1530</v>
      </c>
      <c r="D3005" s="81"/>
      <c r="E3005" s="69" t="s">
        <v>1531</v>
      </c>
      <c r="F3005" s="63">
        <v>106811634.2155633</v>
      </c>
      <c r="G3005" s="63">
        <v>1482313518.4880614</v>
      </c>
      <c r="H3005" s="63">
        <v>0</v>
      </c>
      <c r="I3005" s="112">
        <v>1589125152.7036247</v>
      </c>
      <c r="J3005" s="63">
        <v>106811634.2155633</v>
      </c>
      <c r="K3005" s="65">
        <v>1549300503.79</v>
      </c>
      <c r="L3005" s="112">
        <v>1656112138.0055633</v>
      </c>
      <c r="M3005" s="63">
        <v>231904186.80443668</v>
      </c>
      <c r="N3005" s="64">
        <v>1589125152.4899998</v>
      </c>
      <c r="O3005" s="110">
        <v>66986985.515563488</v>
      </c>
      <c r="P3005" s="110">
        <v>0</v>
      </c>
      <c r="Q3005" s="110">
        <v>0</v>
      </c>
      <c r="R3005" s="110">
        <v>66986985.515563488</v>
      </c>
      <c r="S3005" s="110">
        <v>231904186.80443668</v>
      </c>
    </row>
    <row r="3006" spans="1:19" ht="15.75" customHeight="1" x14ac:dyDescent="0.3">
      <c r="A3006" s="67" t="s">
        <v>2486</v>
      </c>
      <c r="B3006" s="67" t="s">
        <v>63</v>
      </c>
      <c r="C3006" s="81" t="s">
        <v>1532</v>
      </c>
      <c r="D3006" s="81"/>
      <c r="E3006" s="69" t="s">
        <v>1533</v>
      </c>
      <c r="F3006" s="63">
        <v>195945938.86861753</v>
      </c>
      <c r="G3006" s="63">
        <v>3401695336.9311571</v>
      </c>
      <c r="H3006" s="63">
        <v>0</v>
      </c>
      <c r="I3006" s="112">
        <v>3597641275.7997746</v>
      </c>
      <c r="J3006" s="63">
        <v>195945938.86861753</v>
      </c>
      <c r="K3006" s="65">
        <v>3557363678.5500002</v>
      </c>
      <c r="L3006" s="112">
        <v>3753309617.4186177</v>
      </c>
      <c r="M3006" s="63">
        <v>425428221.79138231</v>
      </c>
      <c r="N3006" s="64">
        <v>3597641275.9300003</v>
      </c>
      <c r="O3006" s="110">
        <v>155668341.48861742</v>
      </c>
      <c r="P3006" s="110">
        <v>0</v>
      </c>
      <c r="Q3006" s="110">
        <v>0</v>
      </c>
      <c r="R3006" s="110">
        <v>155668341.48861742</v>
      </c>
      <c r="S3006" s="110">
        <v>425428221.79138231</v>
      </c>
    </row>
    <row r="3007" spans="1:19" ht="15.75" customHeight="1" x14ac:dyDescent="0.3">
      <c r="A3007" s="67" t="s">
        <v>2486</v>
      </c>
      <c r="B3007" s="67" t="s">
        <v>63</v>
      </c>
      <c r="C3007" s="81" t="s">
        <v>1534</v>
      </c>
      <c r="D3007" s="81"/>
      <c r="E3007" s="69" t="s">
        <v>1535</v>
      </c>
      <c r="F3007" s="63">
        <v>354524286.02303839</v>
      </c>
      <c r="G3007" s="63">
        <v>5605384494.1112785</v>
      </c>
      <c r="H3007" s="63">
        <v>0</v>
      </c>
      <c r="I3007" s="112">
        <v>5959908780.1343174</v>
      </c>
      <c r="J3007" s="63">
        <v>354524286.02303839</v>
      </c>
      <c r="K3007" s="65">
        <v>5858696492.749999</v>
      </c>
      <c r="L3007" s="112">
        <v>6213220778.773037</v>
      </c>
      <c r="M3007" s="63">
        <v>769725759.33696175</v>
      </c>
      <c r="N3007" s="64">
        <v>5959908780.1099987</v>
      </c>
      <c r="O3007" s="110">
        <v>253311998.66303825</v>
      </c>
      <c r="P3007" s="110">
        <v>0</v>
      </c>
      <c r="Q3007" s="110">
        <v>0</v>
      </c>
      <c r="R3007" s="110">
        <v>253311998.66303825</v>
      </c>
      <c r="S3007" s="110">
        <v>769725759.33696175</v>
      </c>
    </row>
    <row r="3008" spans="1:19" ht="15.75" customHeight="1" x14ac:dyDescent="0.3">
      <c r="A3008" s="67" t="s">
        <v>2486</v>
      </c>
      <c r="B3008" s="67" t="s">
        <v>63</v>
      </c>
      <c r="C3008" s="81" t="s">
        <v>1536</v>
      </c>
      <c r="D3008" s="81"/>
      <c r="E3008" s="69" t="s">
        <v>1537</v>
      </c>
      <c r="F3008" s="63">
        <v>397609741.43000078</v>
      </c>
      <c r="G3008" s="63">
        <v>2226152785.9336972</v>
      </c>
      <c r="H3008" s="63">
        <v>0</v>
      </c>
      <c r="I3008" s="112">
        <v>2623762527.363698</v>
      </c>
      <c r="J3008" s="63">
        <v>397609741.43000078</v>
      </c>
      <c r="K3008" s="65">
        <v>3311910402.6600003</v>
      </c>
      <c r="L3008" s="112">
        <v>3709520144.0900011</v>
      </c>
      <c r="M3008" s="63">
        <v>0</v>
      </c>
      <c r="N3008" s="64">
        <v>2623762527.3600001</v>
      </c>
      <c r="O3008" s="110">
        <v>1085757616.730001</v>
      </c>
      <c r="P3008" s="110">
        <v>0</v>
      </c>
      <c r="Q3008" s="110">
        <v>0</v>
      </c>
      <c r="R3008" s="110">
        <v>1085757616.730001</v>
      </c>
      <c r="S3008" s="110">
        <v>0</v>
      </c>
    </row>
    <row r="3009" spans="1:19" ht="15.75" customHeight="1" x14ac:dyDescent="0.3">
      <c r="A3009" s="67" t="s">
        <v>2486</v>
      </c>
      <c r="B3009" s="67" t="s">
        <v>63</v>
      </c>
      <c r="C3009" s="81" t="s">
        <v>1538</v>
      </c>
      <c r="D3009" s="81"/>
      <c r="E3009" s="69" t="s">
        <v>1539</v>
      </c>
      <c r="F3009" s="63">
        <v>166815724.98720074</v>
      </c>
      <c r="G3009" s="63">
        <v>2763738331.5269914</v>
      </c>
      <c r="H3009" s="63">
        <v>0</v>
      </c>
      <c r="I3009" s="112">
        <v>2930554056.5141921</v>
      </c>
      <c r="J3009" s="63">
        <v>166815724.98720074</v>
      </c>
      <c r="K3009" s="65">
        <v>2888633971.75</v>
      </c>
      <c r="L3009" s="112">
        <v>3055449696.7372007</v>
      </c>
      <c r="M3009" s="63">
        <v>362182128.69279909</v>
      </c>
      <c r="N3009" s="64">
        <v>2930554056.5300002</v>
      </c>
      <c r="O3009" s="110">
        <v>124895640.20720053</v>
      </c>
      <c r="P3009" s="110">
        <v>0</v>
      </c>
      <c r="Q3009" s="110">
        <v>0</v>
      </c>
      <c r="R3009" s="110">
        <v>124895640.20720053</v>
      </c>
      <c r="S3009" s="110">
        <v>362182128.69279909</v>
      </c>
    </row>
    <row r="3010" spans="1:19" ht="15.75" customHeight="1" x14ac:dyDescent="0.3">
      <c r="A3010" s="67" t="s">
        <v>2486</v>
      </c>
      <c r="B3010" s="67" t="s">
        <v>63</v>
      </c>
      <c r="C3010" s="81" t="s">
        <v>1540</v>
      </c>
      <c r="D3010" s="81"/>
      <c r="E3010" s="69" t="s">
        <v>1541</v>
      </c>
      <c r="F3010" s="63">
        <v>139925276.55130553</v>
      </c>
      <c r="G3010" s="63">
        <v>1614577190.0273128</v>
      </c>
      <c r="H3010" s="63">
        <v>0</v>
      </c>
      <c r="I3010" s="112">
        <v>1754502466.5786183</v>
      </c>
      <c r="J3010" s="63">
        <v>139925276.55130553</v>
      </c>
      <c r="K3010" s="65">
        <v>2657403598.0499997</v>
      </c>
      <c r="L3010" s="112">
        <v>2797328874.601305</v>
      </c>
      <c r="M3010" s="63">
        <v>303798904.58869457</v>
      </c>
      <c r="N3010" s="64">
        <v>1754502467.03</v>
      </c>
      <c r="O3010" s="110">
        <v>1042826407.571305</v>
      </c>
      <c r="P3010" s="110">
        <v>0</v>
      </c>
      <c r="Q3010" s="110">
        <v>0</v>
      </c>
      <c r="R3010" s="110">
        <v>1042826407.571305</v>
      </c>
      <c r="S3010" s="110">
        <v>303798904.58869457</v>
      </c>
    </row>
    <row r="3011" spans="1:19" ht="15.75" customHeight="1" x14ac:dyDescent="0.3">
      <c r="A3011" s="67" t="s">
        <v>2486</v>
      </c>
      <c r="B3011" s="67" t="s">
        <v>63</v>
      </c>
      <c r="C3011" s="81" t="s">
        <v>1542</v>
      </c>
      <c r="D3011" s="81"/>
      <c r="E3011" s="69" t="s">
        <v>1543</v>
      </c>
      <c r="F3011" s="63">
        <v>768135952.80448723</v>
      </c>
      <c r="G3011" s="63">
        <v>12144999735.125555</v>
      </c>
      <c r="H3011" s="63">
        <v>0</v>
      </c>
      <c r="I3011" s="112">
        <v>12913135687.930042</v>
      </c>
      <c r="J3011" s="63">
        <v>768135952.80448723</v>
      </c>
      <c r="K3011" s="65">
        <v>12693842400.949999</v>
      </c>
      <c r="L3011" s="112">
        <v>13461978353.754486</v>
      </c>
      <c r="M3011" s="63">
        <v>1667739144.6755123</v>
      </c>
      <c r="N3011" s="64">
        <v>12913135688.129999</v>
      </c>
      <c r="O3011" s="110">
        <v>548842665.62448692</v>
      </c>
      <c r="P3011" s="110">
        <v>0</v>
      </c>
      <c r="Q3011" s="110">
        <v>0</v>
      </c>
      <c r="R3011" s="110">
        <v>548842665.62448692</v>
      </c>
      <c r="S3011" s="110">
        <v>1667739144.6755123</v>
      </c>
    </row>
    <row r="3012" spans="1:19" ht="15.75" customHeight="1" x14ac:dyDescent="0.3">
      <c r="A3012" s="67" t="s">
        <v>2486</v>
      </c>
      <c r="B3012" s="67" t="s">
        <v>63</v>
      </c>
      <c r="C3012" s="81" t="s">
        <v>1544</v>
      </c>
      <c r="D3012" s="81"/>
      <c r="E3012" s="69" t="s">
        <v>1545</v>
      </c>
      <c r="F3012" s="63">
        <v>131172750.53471565</v>
      </c>
      <c r="G3012" s="63">
        <v>2028174480.3515091</v>
      </c>
      <c r="H3012" s="63">
        <v>0</v>
      </c>
      <c r="I3012" s="112">
        <v>2159347230.8862247</v>
      </c>
      <c r="J3012" s="63">
        <v>131172750.53471565</v>
      </c>
      <c r="K3012" s="65">
        <v>2147831449.2699995</v>
      </c>
      <c r="L3012" s="112">
        <v>2279004199.8047152</v>
      </c>
      <c r="M3012" s="63">
        <v>284795848.94528437</v>
      </c>
      <c r="N3012" s="64">
        <v>2159347231.3500004</v>
      </c>
      <c r="O3012" s="110">
        <v>119656968.45471478</v>
      </c>
      <c r="P3012" s="110">
        <v>0</v>
      </c>
      <c r="Q3012" s="110">
        <v>0</v>
      </c>
      <c r="R3012" s="110">
        <v>119656968.45471478</v>
      </c>
      <c r="S3012" s="110">
        <v>284795848.94528437</v>
      </c>
    </row>
    <row r="3013" spans="1:19" ht="15.75" customHeight="1" x14ac:dyDescent="0.3">
      <c r="A3013" s="67" t="s">
        <v>2486</v>
      </c>
      <c r="B3013" s="67" t="s">
        <v>65</v>
      </c>
      <c r="C3013" s="81" t="s">
        <v>249</v>
      </c>
      <c r="D3013" s="81"/>
      <c r="E3013" s="69" t="s">
        <v>65</v>
      </c>
      <c r="F3013" s="63">
        <v>4231953009.8699951</v>
      </c>
      <c r="G3013" s="63">
        <v>52716484931.961037</v>
      </c>
      <c r="H3013" s="63">
        <v>0</v>
      </c>
      <c r="I3013" s="112">
        <v>56948437941.831032</v>
      </c>
      <c r="J3013" s="63">
        <v>4231953009.8699951</v>
      </c>
      <c r="K3013" s="65">
        <v>39514047906.51001</v>
      </c>
      <c r="L3013" s="112">
        <v>43746000916.380005</v>
      </c>
      <c r="M3013" s="63">
        <v>0</v>
      </c>
      <c r="N3013" s="64">
        <v>42587634546.279999</v>
      </c>
      <c r="O3013" s="110">
        <v>1158366370.1000061</v>
      </c>
      <c r="P3013" s="110">
        <v>0</v>
      </c>
      <c r="Q3013" s="110">
        <v>0</v>
      </c>
      <c r="R3013" s="110">
        <v>1158366370.1000061</v>
      </c>
      <c r="S3013" s="110">
        <v>0</v>
      </c>
    </row>
    <row r="3014" spans="1:19" ht="15.75" customHeight="1" x14ac:dyDescent="0.3">
      <c r="A3014" s="67" t="s">
        <v>2486</v>
      </c>
      <c r="B3014" s="67" t="s">
        <v>65</v>
      </c>
      <c r="C3014" s="81" t="s">
        <v>2461</v>
      </c>
      <c r="D3014" s="81"/>
      <c r="E3014" s="69" t="s">
        <v>2462</v>
      </c>
      <c r="F3014" s="63">
        <v>2721613.17</v>
      </c>
      <c r="G3014" s="63">
        <v>4985743.2456824817</v>
      </c>
      <c r="H3014" s="63">
        <v>0</v>
      </c>
      <c r="I3014" s="112">
        <v>7707356.4156824816</v>
      </c>
      <c r="J3014" s="63">
        <v>2721613.17</v>
      </c>
      <c r="K3014" s="65">
        <v>9908875.7200000007</v>
      </c>
      <c r="L3014" s="112">
        <v>12630488.890000001</v>
      </c>
      <c r="M3014" s="63">
        <v>0</v>
      </c>
      <c r="N3014" s="64">
        <v>7707356.4199999999</v>
      </c>
      <c r="O3014" s="110">
        <v>4923132.4700000007</v>
      </c>
      <c r="P3014" s="110">
        <v>0</v>
      </c>
      <c r="Q3014" s="110">
        <v>0</v>
      </c>
      <c r="R3014" s="110">
        <v>4923132.4700000007</v>
      </c>
      <c r="S3014" s="110">
        <v>0</v>
      </c>
    </row>
    <row r="3015" spans="1:19" ht="15.75" customHeight="1" x14ac:dyDescent="0.3">
      <c r="A3015" s="67" t="s">
        <v>2486</v>
      </c>
      <c r="B3015" s="67" t="s">
        <v>65</v>
      </c>
      <c r="C3015" s="81" t="s">
        <v>1548</v>
      </c>
      <c r="D3015" s="81"/>
      <c r="E3015" s="69" t="s">
        <v>1549</v>
      </c>
      <c r="F3015" s="63">
        <v>21675088.219999984</v>
      </c>
      <c r="G3015" s="63">
        <v>182364235.60183549</v>
      </c>
      <c r="H3015" s="63">
        <v>0</v>
      </c>
      <c r="I3015" s="112">
        <v>204039323.82183546</v>
      </c>
      <c r="J3015" s="63">
        <v>21675088.219999984</v>
      </c>
      <c r="K3015" s="65">
        <v>153869875.5</v>
      </c>
      <c r="L3015" s="112">
        <v>175544963.71999997</v>
      </c>
      <c r="M3015" s="63">
        <v>0</v>
      </c>
      <c r="N3015" s="64">
        <v>170636852.56</v>
      </c>
      <c r="O3015" s="110">
        <v>4908111.1599999666</v>
      </c>
      <c r="P3015" s="110">
        <v>0</v>
      </c>
      <c r="Q3015" s="110">
        <v>0</v>
      </c>
      <c r="R3015" s="110">
        <v>4908111.1599999666</v>
      </c>
      <c r="S3015" s="110">
        <v>0</v>
      </c>
    </row>
    <row r="3016" spans="1:19" ht="15.75" customHeight="1" x14ac:dyDescent="0.3">
      <c r="A3016" s="67" t="s">
        <v>2486</v>
      </c>
      <c r="B3016" s="67" t="s">
        <v>65</v>
      </c>
      <c r="C3016" s="81" t="s">
        <v>2223</v>
      </c>
      <c r="D3016" s="81"/>
      <c r="E3016" s="69" t="s">
        <v>2645</v>
      </c>
      <c r="F3016" s="63">
        <v>0</v>
      </c>
      <c r="G3016" s="63">
        <v>0</v>
      </c>
      <c r="H3016" s="63">
        <v>0</v>
      </c>
      <c r="I3016" s="112">
        <v>0</v>
      </c>
      <c r="J3016" s="63">
        <v>0</v>
      </c>
      <c r="K3016" s="65">
        <v>66381</v>
      </c>
      <c r="L3016" s="112">
        <v>66381</v>
      </c>
      <c r="M3016" s="63">
        <v>0</v>
      </c>
      <c r="N3016" s="64">
        <v>0</v>
      </c>
      <c r="O3016" s="110">
        <v>66381</v>
      </c>
      <c r="P3016" s="110">
        <v>0</v>
      </c>
      <c r="Q3016" s="110">
        <v>0</v>
      </c>
      <c r="R3016" s="110">
        <v>66381</v>
      </c>
      <c r="S3016" s="110">
        <v>0</v>
      </c>
    </row>
    <row r="3017" spans="1:19" ht="15.75" customHeight="1" x14ac:dyDescent="0.3">
      <c r="A3017" s="67" t="s">
        <v>2486</v>
      </c>
      <c r="B3017" s="67" t="s">
        <v>65</v>
      </c>
      <c r="C3017" s="81" t="s">
        <v>2225</v>
      </c>
      <c r="D3017" s="81"/>
      <c r="E3017" s="69" t="s">
        <v>2226</v>
      </c>
      <c r="F3017" s="63">
        <v>2669.04</v>
      </c>
      <c r="G3017" s="63">
        <v>0</v>
      </c>
      <c r="H3017" s="63">
        <v>0</v>
      </c>
      <c r="I3017" s="112">
        <v>2669.04</v>
      </c>
      <c r="J3017" s="63">
        <v>2669.04</v>
      </c>
      <c r="K3017" s="65">
        <v>0</v>
      </c>
      <c r="L3017" s="112">
        <v>2669.04</v>
      </c>
      <c r="M3017" s="63">
        <v>0</v>
      </c>
      <c r="N3017" s="64">
        <v>2669.04</v>
      </c>
      <c r="O3017" s="110">
        <v>0</v>
      </c>
      <c r="P3017" s="110">
        <v>0</v>
      </c>
      <c r="Q3017" s="110">
        <v>0</v>
      </c>
      <c r="R3017" s="110">
        <v>0</v>
      </c>
      <c r="S3017" s="110">
        <v>0</v>
      </c>
    </row>
    <row r="3018" spans="1:19" ht="15.75" customHeight="1" x14ac:dyDescent="0.3">
      <c r="A3018" s="67" t="s">
        <v>2486</v>
      </c>
      <c r="B3018" s="67" t="s">
        <v>65</v>
      </c>
      <c r="C3018" s="81" t="s">
        <v>1552</v>
      </c>
      <c r="D3018" s="81"/>
      <c r="E3018" s="69" t="s">
        <v>1553</v>
      </c>
      <c r="F3018" s="63">
        <v>50434276.229999997</v>
      </c>
      <c r="G3018" s="63">
        <v>145945129.00418743</v>
      </c>
      <c r="H3018" s="63">
        <v>0</v>
      </c>
      <c r="I3018" s="112">
        <v>196379405.23418742</v>
      </c>
      <c r="J3018" s="63">
        <v>50434276.229999997</v>
      </c>
      <c r="K3018" s="65">
        <v>20923268.000000007</v>
      </c>
      <c r="L3018" s="112">
        <v>71357544.230000004</v>
      </c>
      <c r="M3018" s="63">
        <v>0</v>
      </c>
      <c r="N3018" s="64">
        <v>71357544.230000004</v>
      </c>
      <c r="O3018" s="110">
        <v>0</v>
      </c>
      <c r="P3018" s="110">
        <v>0</v>
      </c>
      <c r="Q3018" s="110">
        <v>0</v>
      </c>
      <c r="R3018" s="110">
        <v>0</v>
      </c>
      <c r="S3018" s="110">
        <v>0</v>
      </c>
    </row>
    <row r="3019" spans="1:19" ht="15.75" customHeight="1" x14ac:dyDescent="0.3">
      <c r="A3019" s="67" t="s">
        <v>2486</v>
      </c>
      <c r="B3019" s="67" t="s">
        <v>65</v>
      </c>
      <c r="C3019" s="81" t="s">
        <v>2227</v>
      </c>
      <c r="D3019" s="81"/>
      <c r="E3019" s="69" t="s">
        <v>2228</v>
      </c>
      <c r="F3019" s="63">
        <v>47342.52</v>
      </c>
      <c r="G3019" s="63">
        <v>109996.73025485108</v>
      </c>
      <c r="H3019" s="63">
        <v>0</v>
      </c>
      <c r="I3019" s="112">
        <v>157339.25025485107</v>
      </c>
      <c r="J3019" s="63">
        <v>47342.52</v>
      </c>
      <c r="K3019" s="65">
        <v>0</v>
      </c>
      <c r="L3019" s="112">
        <v>47342.52</v>
      </c>
      <c r="M3019" s="63">
        <v>0</v>
      </c>
      <c r="N3019" s="64">
        <v>47342.52</v>
      </c>
      <c r="O3019" s="110">
        <v>0</v>
      </c>
      <c r="P3019" s="110">
        <v>0</v>
      </c>
      <c r="Q3019" s="110">
        <v>0</v>
      </c>
      <c r="R3019" s="110">
        <v>0</v>
      </c>
      <c r="S3019" s="110">
        <v>0</v>
      </c>
    </row>
    <row r="3020" spans="1:19" ht="15.75" customHeight="1" x14ac:dyDescent="0.3">
      <c r="A3020" s="67" t="s">
        <v>2486</v>
      </c>
      <c r="B3020" s="67" t="s">
        <v>65</v>
      </c>
      <c r="C3020" s="81" t="s">
        <v>2229</v>
      </c>
      <c r="D3020" s="81"/>
      <c r="E3020" s="69" t="s">
        <v>2646</v>
      </c>
      <c r="F3020" s="63">
        <v>0</v>
      </c>
      <c r="G3020" s="63">
        <v>0</v>
      </c>
      <c r="H3020" s="63">
        <v>0</v>
      </c>
      <c r="I3020" s="112">
        <v>0</v>
      </c>
      <c r="J3020" s="63">
        <v>0</v>
      </c>
      <c r="K3020" s="65">
        <v>1321607.6200000001</v>
      </c>
      <c r="L3020" s="112">
        <v>1321607.6200000001</v>
      </c>
      <c r="M3020" s="63">
        <v>0</v>
      </c>
      <c r="N3020" s="64">
        <v>0</v>
      </c>
      <c r="O3020" s="110">
        <v>1321607.6200000001</v>
      </c>
      <c r="P3020" s="110">
        <v>0</v>
      </c>
      <c r="Q3020" s="110">
        <v>0</v>
      </c>
      <c r="R3020" s="110">
        <v>1321607.6200000001</v>
      </c>
      <c r="S3020" s="110">
        <v>0</v>
      </c>
    </row>
    <row r="3021" spans="1:19" ht="15.75" customHeight="1" x14ac:dyDescent="0.3">
      <c r="A3021" s="67" t="s">
        <v>2486</v>
      </c>
      <c r="B3021" s="67" t="s">
        <v>65</v>
      </c>
      <c r="C3021" s="81" t="s">
        <v>2231</v>
      </c>
      <c r="D3021" s="81"/>
      <c r="E3021" s="69" t="s">
        <v>2232</v>
      </c>
      <c r="F3021" s="63">
        <v>56235.83</v>
      </c>
      <c r="G3021" s="63">
        <v>129554.40661992558</v>
      </c>
      <c r="H3021" s="63">
        <v>0</v>
      </c>
      <c r="I3021" s="112">
        <v>185790.23661992559</v>
      </c>
      <c r="J3021" s="63">
        <v>56235.83</v>
      </c>
      <c r="K3021" s="65">
        <v>0</v>
      </c>
      <c r="L3021" s="112">
        <v>56235.83</v>
      </c>
      <c r="M3021" s="63">
        <v>0</v>
      </c>
      <c r="N3021" s="64">
        <v>56235.83</v>
      </c>
      <c r="O3021" s="110">
        <v>0</v>
      </c>
      <c r="P3021" s="110">
        <v>0</v>
      </c>
      <c r="Q3021" s="110">
        <v>0</v>
      </c>
      <c r="R3021" s="110">
        <v>0</v>
      </c>
      <c r="S3021" s="110">
        <v>0</v>
      </c>
    </row>
    <row r="3022" spans="1:19" ht="15.75" customHeight="1" x14ac:dyDescent="0.3">
      <c r="A3022" s="67" t="s">
        <v>2486</v>
      </c>
      <c r="B3022" s="67" t="s">
        <v>65</v>
      </c>
      <c r="C3022" s="81" t="s">
        <v>1554</v>
      </c>
      <c r="D3022" s="81"/>
      <c r="E3022" s="69" t="s">
        <v>1555</v>
      </c>
      <c r="F3022" s="63">
        <v>31337569.030000031</v>
      </c>
      <c r="G3022" s="63">
        <v>263504576.05707294</v>
      </c>
      <c r="H3022" s="63">
        <v>0</v>
      </c>
      <c r="I3022" s="112">
        <v>294842145.08707297</v>
      </c>
      <c r="J3022" s="63">
        <v>31337569.030000031</v>
      </c>
      <c r="K3022" s="65">
        <v>355678361.7299999</v>
      </c>
      <c r="L3022" s="112">
        <v>387015930.75999993</v>
      </c>
      <c r="M3022" s="63">
        <v>0</v>
      </c>
      <c r="N3022" s="64">
        <v>294842145.08999997</v>
      </c>
      <c r="O3022" s="110">
        <v>92173785.669999957</v>
      </c>
      <c r="P3022" s="110">
        <v>0</v>
      </c>
      <c r="Q3022" s="110">
        <v>0</v>
      </c>
      <c r="R3022" s="110">
        <v>92173785.669999957</v>
      </c>
      <c r="S3022" s="110">
        <v>0</v>
      </c>
    </row>
    <row r="3023" spans="1:19" ht="15.75" customHeight="1" x14ac:dyDescent="0.3">
      <c r="A3023" s="67" t="s">
        <v>2486</v>
      </c>
      <c r="B3023" s="67" t="s">
        <v>65</v>
      </c>
      <c r="C3023" s="81" t="s">
        <v>1556</v>
      </c>
      <c r="D3023" s="81"/>
      <c r="E3023" s="69" t="s">
        <v>1557</v>
      </c>
      <c r="F3023" s="63">
        <v>3740130.6199999955</v>
      </c>
      <c r="G3023" s="63">
        <v>12319894.608216947</v>
      </c>
      <c r="H3023" s="63">
        <v>0</v>
      </c>
      <c r="I3023" s="112">
        <v>16060025.228216942</v>
      </c>
      <c r="J3023" s="63">
        <v>3740130.6199999955</v>
      </c>
      <c r="K3023" s="65">
        <v>15633545.549999999</v>
      </c>
      <c r="L3023" s="112">
        <v>19373676.169999994</v>
      </c>
      <c r="M3023" s="63">
        <v>0</v>
      </c>
      <c r="N3023" s="64">
        <v>16060025.229999999</v>
      </c>
      <c r="O3023" s="110">
        <v>3313650.9399999958</v>
      </c>
      <c r="P3023" s="110">
        <v>0</v>
      </c>
      <c r="Q3023" s="110">
        <v>0</v>
      </c>
      <c r="R3023" s="110">
        <v>3313650.9399999958</v>
      </c>
      <c r="S3023" s="110">
        <v>0</v>
      </c>
    </row>
    <row r="3024" spans="1:19" ht="15.75" customHeight="1" x14ac:dyDescent="0.3">
      <c r="A3024" s="67" t="s">
        <v>2486</v>
      </c>
      <c r="B3024" s="67" t="s">
        <v>65</v>
      </c>
      <c r="C3024" s="81" t="s">
        <v>1558</v>
      </c>
      <c r="D3024" s="81"/>
      <c r="E3024" s="69" t="s">
        <v>1559</v>
      </c>
      <c r="F3024" s="63">
        <v>405613.06000000006</v>
      </c>
      <c r="G3024" s="63">
        <v>5117726.3893154403</v>
      </c>
      <c r="H3024" s="63">
        <v>0</v>
      </c>
      <c r="I3024" s="112">
        <v>5523339.4493154399</v>
      </c>
      <c r="J3024" s="63">
        <v>405613.06000000006</v>
      </c>
      <c r="K3024" s="65">
        <v>2516439.9999999995</v>
      </c>
      <c r="L3024" s="112">
        <v>2922053.0599999996</v>
      </c>
      <c r="M3024" s="63">
        <v>0</v>
      </c>
      <c r="N3024" s="64">
        <v>2846369.0599999996</v>
      </c>
      <c r="O3024" s="110">
        <v>75684</v>
      </c>
      <c r="P3024" s="110">
        <v>0</v>
      </c>
      <c r="Q3024" s="110">
        <v>0</v>
      </c>
      <c r="R3024" s="110">
        <v>75684</v>
      </c>
      <c r="S3024" s="110">
        <v>0</v>
      </c>
    </row>
    <row r="3025" spans="1:19" ht="15.75" customHeight="1" x14ac:dyDescent="0.3">
      <c r="A3025" s="67" t="s">
        <v>2486</v>
      </c>
      <c r="B3025" s="67" t="s">
        <v>65</v>
      </c>
      <c r="C3025" s="81" t="s">
        <v>2233</v>
      </c>
      <c r="D3025" s="81"/>
      <c r="E3025" s="69" t="s">
        <v>2234</v>
      </c>
      <c r="F3025" s="63">
        <v>625168164.16000009</v>
      </c>
      <c r="G3025" s="63">
        <v>543351595.84892142</v>
      </c>
      <c r="H3025" s="63">
        <v>0</v>
      </c>
      <c r="I3025" s="112">
        <v>1168519760.0089216</v>
      </c>
      <c r="J3025" s="63">
        <v>625168164.16000009</v>
      </c>
      <c r="K3025" s="65">
        <v>463008588.1099999</v>
      </c>
      <c r="L3025" s="112">
        <v>1088176752.27</v>
      </c>
      <c r="M3025" s="63">
        <v>0</v>
      </c>
      <c r="N3025" s="64">
        <v>1075178968.98</v>
      </c>
      <c r="O3025" s="110">
        <v>12997783.289999962</v>
      </c>
      <c r="P3025" s="110">
        <v>0</v>
      </c>
      <c r="Q3025" s="110">
        <v>0</v>
      </c>
      <c r="R3025" s="110">
        <v>12997783.289999962</v>
      </c>
      <c r="S3025" s="110">
        <v>0</v>
      </c>
    </row>
    <row r="3026" spans="1:19" ht="15.75" customHeight="1" x14ac:dyDescent="0.3">
      <c r="A3026" s="67" t="s">
        <v>2486</v>
      </c>
      <c r="B3026" s="67" t="s">
        <v>65</v>
      </c>
      <c r="C3026" s="81" t="s">
        <v>1564</v>
      </c>
      <c r="D3026" s="81"/>
      <c r="E3026" s="69" t="s">
        <v>1565</v>
      </c>
      <c r="F3026" s="63">
        <v>2199347.4427645574</v>
      </c>
      <c r="G3026" s="63">
        <v>8186513.6533127818</v>
      </c>
      <c r="H3026" s="63">
        <v>0</v>
      </c>
      <c r="I3026" s="112">
        <v>10385861.09607734</v>
      </c>
      <c r="J3026" s="63">
        <v>2199347.4427645574</v>
      </c>
      <c r="K3026" s="65">
        <v>24106.299999999814</v>
      </c>
      <c r="L3026" s="112">
        <v>2223453.7427645572</v>
      </c>
      <c r="M3026" s="63">
        <v>4775115.4072354427</v>
      </c>
      <c r="N3026" s="64">
        <v>6998568.71</v>
      </c>
      <c r="O3026" s="110">
        <v>-4775114.9672354423</v>
      </c>
      <c r="P3026" s="110">
        <v>-4775114.9672354423</v>
      </c>
      <c r="Q3026" s="110">
        <v>4775114.9672354423</v>
      </c>
      <c r="R3026" s="110">
        <v>0</v>
      </c>
      <c r="S3026" s="110">
        <v>0.44000000040978193</v>
      </c>
    </row>
    <row r="3027" spans="1:19" ht="15.75" customHeight="1" x14ac:dyDescent="0.3">
      <c r="A3027" s="67" t="s">
        <v>2486</v>
      </c>
      <c r="B3027" s="67" t="s">
        <v>65</v>
      </c>
      <c r="C3027" s="81" t="s">
        <v>2235</v>
      </c>
      <c r="D3027" s="81"/>
      <c r="E3027" s="69" t="s">
        <v>2236</v>
      </c>
      <c r="F3027" s="63">
        <v>6996202.9699999671</v>
      </c>
      <c r="G3027" s="63">
        <v>11612298.966385353</v>
      </c>
      <c r="H3027" s="63">
        <v>0</v>
      </c>
      <c r="I3027" s="112">
        <v>18608501.936385319</v>
      </c>
      <c r="J3027" s="63">
        <v>6996202.9699999671</v>
      </c>
      <c r="K3027" s="65">
        <v>11680309.399999999</v>
      </c>
      <c r="L3027" s="112">
        <v>18676512.369999968</v>
      </c>
      <c r="M3027" s="63">
        <v>3.3527612686157227E-8</v>
      </c>
      <c r="N3027" s="64">
        <v>14041235.459999999</v>
      </c>
      <c r="O3027" s="110">
        <v>4635276.9099999685</v>
      </c>
      <c r="P3027" s="110">
        <v>0</v>
      </c>
      <c r="Q3027" s="110">
        <v>0</v>
      </c>
      <c r="R3027" s="110">
        <v>4635276.9099999685</v>
      </c>
      <c r="S3027" s="110">
        <v>3.3527612686157227E-8</v>
      </c>
    </row>
    <row r="3028" spans="1:19" ht="15.75" customHeight="1" x14ac:dyDescent="0.3">
      <c r="A3028" s="67" t="s">
        <v>2486</v>
      </c>
      <c r="B3028" s="67" t="s">
        <v>65</v>
      </c>
      <c r="C3028" s="81" t="s">
        <v>2237</v>
      </c>
      <c r="D3028" s="81"/>
      <c r="E3028" s="69" t="s">
        <v>2238</v>
      </c>
      <c r="F3028" s="63">
        <v>2283266.7546209441</v>
      </c>
      <c r="G3028" s="63">
        <v>1885097.820933938</v>
      </c>
      <c r="H3028" s="63">
        <v>0</v>
      </c>
      <c r="I3028" s="112">
        <v>4168364.5755548822</v>
      </c>
      <c r="J3028" s="63">
        <v>2283266.7546209441</v>
      </c>
      <c r="K3028" s="65">
        <v>0</v>
      </c>
      <c r="L3028" s="112">
        <v>2283266.7546209441</v>
      </c>
      <c r="M3028" s="63">
        <v>4957316.905379056</v>
      </c>
      <c r="N3028" s="64">
        <v>4168364.8200000003</v>
      </c>
      <c r="O3028" s="110">
        <v>-1885098.0653790561</v>
      </c>
      <c r="P3028" s="110">
        <v>-1885098.0653790561</v>
      </c>
      <c r="Q3028" s="110">
        <v>1885098.0653790561</v>
      </c>
      <c r="R3028" s="110">
        <v>0</v>
      </c>
      <c r="S3028" s="110">
        <v>3072218.84</v>
      </c>
    </row>
    <row r="3029" spans="1:19" ht="15.75" customHeight="1" x14ac:dyDescent="0.3">
      <c r="A3029" s="67" t="s">
        <v>2486</v>
      </c>
      <c r="B3029" s="67" t="s">
        <v>65</v>
      </c>
      <c r="C3029" s="81" t="s">
        <v>2239</v>
      </c>
      <c r="D3029" s="81"/>
      <c r="E3029" s="69" t="s">
        <v>2240</v>
      </c>
      <c r="F3029" s="63">
        <v>3527460.08</v>
      </c>
      <c r="G3029" s="63">
        <v>3734996.3118060911</v>
      </c>
      <c r="H3029" s="63">
        <v>0</v>
      </c>
      <c r="I3029" s="112">
        <v>7262456.3918060912</v>
      </c>
      <c r="J3029" s="63">
        <v>3527460.08</v>
      </c>
      <c r="K3029" s="65">
        <v>11900049.679999998</v>
      </c>
      <c r="L3029" s="112">
        <v>15427509.759999998</v>
      </c>
      <c r="M3029" s="63">
        <v>0</v>
      </c>
      <c r="N3029" s="64">
        <v>7262456.3900000006</v>
      </c>
      <c r="O3029" s="110">
        <v>8165053.3699999973</v>
      </c>
      <c r="P3029" s="110">
        <v>0</v>
      </c>
      <c r="Q3029" s="110">
        <v>0</v>
      </c>
      <c r="R3029" s="110">
        <v>8165053.3699999973</v>
      </c>
      <c r="S3029" s="110">
        <v>0</v>
      </c>
    </row>
    <row r="3030" spans="1:19" ht="15.75" customHeight="1" x14ac:dyDescent="0.3">
      <c r="A3030" s="67" t="s">
        <v>2486</v>
      </c>
      <c r="B3030" s="67" t="s">
        <v>65</v>
      </c>
      <c r="C3030" s="81" t="s">
        <v>2243</v>
      </c>
      <c r="D3030" s="81"/>
      <c r="E3030" s="69" t="s">
        <v>2647</v>
      </c>
      <c r="F3030" s="63">
        <v>0</v>
      </c>
      <c r="G3030" s="63">
        <v>0</v>
      </c>
      <c r="H3030" s="63">
        <v>0</v>
      </c>
      <c r="I3030" s="112">
        <v>0</v>
      </c>
      <c r="J3030" s="63">
        <v>0</v>
      </c>
      <c r="K3030" s="65">
        <v>75119.64</v>
      </c>
      <c r="L3030" s="112">
        <v>75119.64</v>
      </c>
      <c r="M3030" s="63">
        <v>0</v>
      </c>
      <c r="N3030" s="64">
        <v>0</v>
      </c>
      <c r="O3030" s="110">
        <v>75119.64</v>
      </c>
      <c r="P3030" s="110">
        <v>0</v>
      </c>
      <c r="Q3030" s="110">
        <v>0</v>
      </c>
      <c r="R3030" s="110">
        <v>75119.64</v>
      </c>
      <c r="S3030" s="110">
        <v>0</v>
      </c>
    </row>
    <row r="3031" spans="1:19" ht="15.75" customHeight="1" x14ac:dyDescent="0.3">
      <c r="A3031" s="67" t="s">
        <v>2486</v>
      </c>
      <c r="B3031" s="67" t="s">
        <v>65</v>
      </c>
      <c r="C3031" s="81" t="s">
        <v>2245</v>
      </c>
      <c r="D3031" s="81"/>
      <c r="E3031" s="69" t="s">
        <v>2246</v>
      </c>
      <c r="F3031" s="63">
        <v>127394763.76000001</v>
      </c>
      <c r="G3031" s="63">
        <v>155308518.75990281</v>
      </c>
      <c r="H3031" s="63">
        <v>0</v>
      </c>
      <c r="I3031" s="112">
        <v>282703282.51990283</v>
      </c>
      <c r="J3031" s="63">
        <v>127394763.76000001</v>
      </c>
      <c r="K3031" s="65">
        <v>130298126.29999998</v>
      </c>
      <c r="L3031" s="112">
        <v>257692890.06</v>
      </c>
      <c r="M3031" s="63">
        <v>0</v>
      </c>
      <c r="N3031" s="64">
        <v>253040787.19999999</v>
      </c>
      <c r="O3031" s="110">
        <v>4652102.8600000143</v>
      </c>
      <c r="P3031" s="110">
        <v>0</v>
      </c>
      <c r="Q3031" s="110">
        <v>0</v>
      </c>
      <c r="R3031" s="110">
        <v>4652102.8600000143</v>
      </c>
      <c r="S3031" s="110">
        <v>0</v>
      </c>
    </row>
    <row r="3032" spans="1:19" ht="15.75" customHeight="1" x14ac:dyDescent="0.3">
      <c r="A3032" s="67" t="s">
        <v>2486</v>
      </c>
      <c r="B3032" s="67" t="s">
        <v>65</v>
      </c>
      <c r="C3032" s="81" t="s">
        <v>2247</v>
      </c>
      <c r="D3032" s="81"/>
      <c r="E3032" s="69" t="s">
        <v>2248</v>
      </c>
      <c r="F3032" s="63">
        <v>716804.64208293229</v>
      </c>
      <c r="G3032" s="63">
        <v>2490933.0504883211</v>
      </c>
      <c r="H3032" s="63">
        <v>0</v>
      </c>
      <c r="I3032" s="112">
        <v>3207737.6925712535</v>
      </c>
      <c r="J3032" s="63">
        <v>716804.64208293229</v>
      </c>
      <c r="K3032" s="65">
        <v>0</v>
      </c>
      <c r="L3032" s="112">
        <v>716804.64208293229</v>
      </c>
      <c r="M3032" s="63">
        <v>1556291.1179170676</v>
      </c>
      <c r="N3032" s="64">
        <v>2273096.1199999996</v>
      </c>
      <c r="O3032" s="110">
        <v>-1556291.4779170672</v>
      </c>
      <c r="P3032" s="110">
        <v>-1556291.4779170672</v>
      </c>
      <c r="Q3032" s="110">
        <v>1556291.1179170676</v>
      </c>
      <c r="R3032" s="110">
        <v>-0.3599999996367842</v>
      </c>
      <c r="S3032" s="110">
        <v>0</v>
      </c>
    </row>
    <row r="3033" spans="1:19" ht="15.75" customHeight="1" x14ac:dyDescent="0.3">
      <c r="A3033" s="67" t="s">
        <v>2486</v>
      </c>
      <c r="B3033" s="67" t="s">
        <v>65</v>
      </c>
      <c r="C3033" s="81" t="s">
        <v>2249</v>
      </c>
      <c r="D3033" s="81"/>
      <c r="E3033" s="69" t="s">
        <v>2250</v>
      </c>
      <c r="F3033" s="63">
        <v>12008409.519999996</v>
      </c>
      <c r="G3033" s="63">
        <v>126516989.8212631</v>
      </c>
      <c r="H3033" s="63">
        <v>0</v>
      </c>
      <c r="I3033" s="112">
        <v>138525399.34126312</v>
      </c>
      <c r="J3033" s="63">
        <v>12008409.519999996</v>
      </c>
      <c r="K3033" s="65">
        <v>123151917.00000001</v>
      </c>
      <c r="L3033" s="112">
        <v>135160326.52000001</v>
      </c>
      <c r="M3033" s="63">
        <v>0</v>
      </c>
      <c r="N3033" s="64">
        <v>135160326.52000001</v>
      </c>
      <c r="O3033" s="110">
        <v>0</v>
      </c>
      <c r="P3033" s="110">
        <v>0</v>
      </c>
      <c r="Q3033" s="110">
        <v>0</v>
      </c>
      <c r="R3033" s="110">
        <v>0</v>
      </c>
      <c r="S3033" s="110">
        <v>0</v>
      </c>
    </row>
    <row r="3034" spans="1:19" ht="15.75" customHeight="1" x14ac:dyDescent="0.3">
      <c r="A3034" s="67" t="s">
        <v>2486</v>
      </c>
      <c r="B3034" s="67" t="s">
        <v>65</v>
      </c>
      <c r="C3034" s="81" t="s">
        <v>2251</v>
      </c>
      <c r="D3034" s="81"/>
      <c r="E3034" s="69" t="s">
        <v>2252</v>
      </c>
      <c r="F3034" s="63">
        <v>804613.79393327772</v>
      </c>
      <c r="G3034" s="63">
        <v>3414445.8566981326</v>
      </c>
      <c r="H3034" s="63">
        <v>0</v>
      </c>
      <c r="I3034" s="112">
        <v>4219059.6506314101</v>
      </c>
      <c r="J3034" s="63">
        <v>804613.79393327772</v>
      </c>
      <c r="K3034" s="65">
        <v>1824740</v>
      </c>
      <c r="L3034" s="112">
        <v>2629353.7939332779</v>
      </c>
      <c r="M3034" s="63">
        <v>1746938.0460667221</v>
      </c>
      <c r="N3034" s="64">
        <v>4219059.8600000003</v>
      </c>
      <c r="O3034" s="110">
        <v>-1589706.0660667224</v>
      </c>
      <c r="P3034" s="110">
        <v>-1589706.0660667224</v>
      </c>
      <c r="Q3034" s="110">
        <v>1589706.0660667224</v>
      </c>
      <c r="R3034" s="110">
        <v>0</v>
      </c>
      <c r="S3034" s="110">
        <v>157231.97999999975</v>
      </c>
    </row>
    <row r="3035" spans="1:19" ht="15.75" customHeight="1" x14ac:dyDescent="0.3">
      <c r="A3035" s="67" t="s">
        <v>2486</v>
      </c>
      <c r="B3035" s="67" t="s">
        <v>65</v>
      </c>
      <c r="C3035" s="81" t="s">
        <v>2253</v>
      </c>
      <c r="D3035" s="81"/>
      <c r="E3035" s="69" t="s">
        <v>2254</v>
      </c>
      <c r="F3035" s="63">
        <v>4868043491.7600002</v>
      </c>
      <c r="G3035" s="63">
        <v>6866344394.0328941</v>
      </c>
      <c r="H3035" s="63">
        <v>0</v>
      </c>
      <c r="I3035" s="112">
        <v>11734387885.792894</v>
      </c>
      <c r="J3035" s="63">
        <v>4868043491.7600002</v>
      </c>
      <c r="K3035" s="65">
        <v>5602412273.8500004</v>
      </c>
      <c r="L3035" s="112">
        <v>10470455765.610001</v>
      </c>
      <c r="M3035" s="63">
        <v>0</v>
      </c>
      <c r="N3035" s="64">
        <v>10276113488.9</v>
      </c>
      <c r="O3035" s="110">
        <v>194342276.71000099</v>
      </c>
      <c r="P3035" s="110">
        <v>0</v>
      </c>
      <c r="Q3035" s="110">
        <v>0</v>
      </c>
      <c r="R3035" s="110">
        <v>194342276.71000099</v>
      </c>
      <c r="S3035" s="110">
        <v>0</v>
      </c>
    </row>
    <row r="3036" spans="1:19" ht="15.75" customHeight="1" x14ac:dyDescent="0.3">
      <c r="A3036" s="67" t="s">
        <v>2486</v>
      </c>
      <c r="B3036" s="67" t="s">
        <v>65</v>
      </c>
      <c r="C3036" s="81" t="s">
        <v>1570</v>
      </c>
      <c r="D3036" s="81"/>
      <c r="E3036" s="69" t="s">
        <v>1571</v>
      </c>
      <c r="F3036" s="63">
        <v>654367394.72000027</v>
      </c>
      <c r="G3036" s="63">
        <v>2419088521.0249724</v>
      </c>
      <c r="H3036" s="63">
        <v>0</v>
      </c>
      <c r="I3036" s="112">
        <v>3073455915.7449727</v>
      </c>
      <c r="J3036" s="63">
        <v>654367394.72000027</v>
      </c>
      <c r="K3036" s="65">
        <v>2404652394.3499999</v>
      </c>
      <c r="L3036" s="112">
        <v>3059019789.0700002</v>
      </c>
      <c r="M3036" s="63">
        <v>0</v>
      </c>
      <c r="N3036" s="64">
        <v>2991422447.2100005</v>
      </c>
      <c r="O3036" s="110">
        <v>67597341.859999657</v>
      </c>
      <c r="P3036" s="110">
        <v>0</v>
      </c>
      <c r="Q3036" s="110">
        <v>0</v>
      </c>
      <c r="R3036" s="110">
        <v>67597341.859999657</v>
      </c>
      <c r="S3036" s="110">
        <v>0</v>
      </c>
    </row>
    <row r="3037" spans="1:19" ht="15.75" customHeight="1" x14ac:dyDescent="0.3">
      <c r="A3037" s="67" t="s">
        <v>2486</v>
      </c>
      <c r="B3037" s="67" t="s">
        <v>65</v>
      </c>
      <c r="C3037" s="81" t="s">
        <v>2255</v>
      </c>
      <c r="D3037" s="81"/>
      <c r="E3037" s="69" t="s">
        <v>2256</v>
      </c>
      <c r="F3037" s="63">
        <v>812789621.73000002</v>
      </c>
      <c r="G3037" s="63">
        <v>2167349381.4549413</v>
      </c>
      <c r="H3037" s="63">
        <v>0</v>
      </c>
      <c r="I3037" s="112">
        <v>2980139003.1849413</v>
      </c>
      <c r="J3037" s="63">
        <v>812789621.73000002</v>
      </c>
      <c r="K3037" s="65">
        <v>2572442726.3400002</v>
      </c>
      <c r="L3037" s="112">
        <v>3385232348.0700002</v>
      </c>
      <c r="M3037" s="63">
        <v>0</v>
      </c>
      <c r="N3037" s="64">
        <v>2980139003.1799998</v>
      </c>
      <c r="O3037" s="110">
        <v>405093344.89000034</v>
      </c>
      <c r="P3037" s="110">
        <v>0</v>
      </c>
      <c r="Q3037" s="110">
        <v>0</v>
      </c>
      <c r="R3037" s="110">
        <v>405093344.89000034</v>
      </c>
      <c r="S3037" s="110">
        <v>0</v>
      </c>
    </row>
    <row r="3038" spans="1:19" ht="15.75" customHeight="1" x14ac:dyDescent="0.3">
      <c r="A3038" s="67" t="s">
        <v>2486</v>
      </c>
      <c r="B3038" s="67" t="s">
        <v>65</v>
      </c>
      <c r="C3038" s="81" t="s">
        <v>1576</v>
      </c>
      <c r="D3038" s="81"/>
      <c r="E3038" s="69" t="s">
        <v>1577</v>
      </c>
      <c r="F3038" s="63">
        <v>166337463.88999999</v>
      </c>
      <c r="G3038" s="63">
        <v>61156204.402271539</v>
      </c>
      <c r="H3038" s="63">
        <v>0</v>
      </c>
      <c r="I3038" s="112">
        <v>227493668.29227152</v>
      </c>
      <c r="J3038" s="63">
        <v>166337463.88999999</v>
      </c>
      <c r="K3038" s="65">
        <v>178729511.85000002</v>
      </c>
      <c r="L3038" s="112">
        <v>345066975.74000001</v>
      </c>
      <c r="M3038" s="63">
        <v>0</v>
      </c>
      <c r="N3038" s="64">
        <v>227493668.28999996</v>
      </c>
      <c r="O3038" s="110">
        <v>117573307.45000005</v>
      </c>
      <c r="P3038" s="110">
        <v>0</v>
      </c>
      <c r="Q3038" s="110">
        <v>0</v>
      </c>
      <c r="R3038" s="110">
        <v>117573307.45000005</v>
      </c>
      <c r="S3038" s="110">
        <v>0</v>
      </c>
    </row>
    <row r="3039" spans="1:19" ht="15.75" customHeight="1" x14ac:dyDescent="0.3">
      <c r="A3039" s="67" t="s">
        <v>2486</v>
      </c>
      <c r="B3039" s="67" t="s">
        <v>65</v>
      </c>
      <c r="C3039" s="81" t="s">
        <v>2257</v>
      </c>
      <c r="D3039" s="81"/>
      <c r="E3039" s="69" t="s">
        <v>2258</v>
      </c>
      <c r="F3039" s="63">
        <v>2427093988.2371616</v>
      </c>
      <c r="G3039" s="63">
        <v>18840821701.352654</v>
      </c>
      <c r="H3039" s="63">
        <v>0</v>
      </c>
      <c r="I3039" s="112">
        <v>21267915689.589813</v>
      </c>
      <c r="J3039" s="63">
        <v>2427093988.2371616</v>
      </c>
      <c r="K3039" s="65">
        <v>12066222029.480001</v>
      </c>
      <c r="L3039" s="112">
        <v>14493316017.717163</v>
      </c>
      <c r="M3039" s="63">
        <v>5269587547.9428387</v>
      </c>
      <c r="N3039" s="64">
        <v>19446694895.980003</v>
      </c>
      <c r="O3039" s="110">
        <v>-4953378878.2628403</v>
      </c>
      <c r="P3039" s="110">
        <v>-4953378878.2628403</v>
      </c>
      <c r="Q3039" s="110">
        <v>4953378878.2628403</v>
      </c>
      <c r="R3039" s="110">
        <v>0</v>
      </c>
      <c r="S3039" s="110">
        <v>316208669.6799984</v>
      </c>
    </row>
    <row r="3040" spans="1:19" ht="15.75" customHeight="1" x14ac:dyDescent="0.3">
      <c r="A3040" s="67" t="s">
        <v>2486</v>
      </c>
      <c r="B3040" s="67" t="s">
        <v>65</v>
      </c>
      <c r="C3040" s="81" t="s">
        <v>1580</v>
      </c>
      <c r="D3040" s="81"/>
      <c r="E3040" s="69" t="s">
        <v>1581</v>
      </c>
      <c r="F3040" s="63">
        <v>228150.29000000004</v>
      </c>
      <c r="G3040" s="63">
        <v>0</v>
      </c>
      <c r="H3040" s="63">
        <v>0</v>
      </c>
      <c r="I3040" s="112">
        <v>228150.29000000004</v>
      </c>
      <c r="J3040" s="63">
        <v>228150.29000000004</v>
      </c>
      <c r="K3040" s="65">
        <v>0</v>
      </c>
      <c r="L3040" s="112">
        <v>228150.29000000004</v>
      </c>
      <c r="M3040" s="63">
        <v>0</v>
      </c>
      <c r="N3040" s="64">
        <v>228150.29</v>
      </c>
      <c r="O3040" s="110">
        <v>0</v>
      </c>
      <c r="P3040" s="110">
        <v>0</v>
      </c>
      <c r="Q3040" s="110">
        <v>0</v>
      </c>
      <c r="R3040" s="110">
        <v>0</v>
      </c>
      <c r="S3040" s="110">
        <v>0</v>
      </c>
    </row>
    <row r="3041" spans="1:19" ht="15.75" customHeight="1" x14ac:dyDescent="0.3">
      <c r="A3041" s="67" t="s">
        <v>2486</v>
      </c>
      <c r="B3041" s="67" t="s">
        <v>65</v>
      </c>
      <c r="C3041" s="81" t="s">
        <v>1582</v>
      </c>
      <c r="D3041" s="81"/>
      <c r="E3041" s="69" t="s">
        <v>1583</v>
      </c>
      <c r="F3041" s="63">
        <v>3361.47</v>
      </c>
      <c r="G3041" s="63">
        <v>0</v>
      </c>
      <c r="H3041" s="63">
        <v>0</v>
      </c>
      <c r="I3041" s="112">
        <v>3361.47</v>
      </c>
      <c r="J3041" s="63">
        <v>3361.47</v>
      </c>
      <c r="K3041" s="65">
        <v>14153.000000000002</v>
      </c>
      <c r="L3041" s="112">
        <v>17514.47</v>
      </c>
      <c r="M3041" s="63">
        <v>0</v>
      </c>
      <c r="N3041" s="64">
        <v>3361.47</v>
      </c>
      <c r="O3041" s="110">
        <v>14153.000000000002</v>
      </c>
      <c r="P3041" s="110">
        <v>0</v>
      </c>
      <c r="Q3041" s="110">
        <v>0</v>
      </c>
      <c r="R3041" s="110">
        <v>14153.000000000002</v>
      </c>
      <c r="S3041" s="110">
        <v>0</v>
      </c>
    </row>
    <row r="3042" spans="1:19" ht="15.75" customHeight="1" x14ac:dyDescent="0.3">
      <c r="A3042" s="67" t="s">
        <v>2486</v>
      </c>
      <c r="B3042" s="67" t="s">
        <v>65</v>
      </c>
      <c r="C3042" s="81" t="s">
        <v>2259</v>
      </c>
      <c r="D3042" s="81"/>
      <c r="E3042" s="69" t="s">
        <v>2648</v>
      </c>
      <c r="F3042" s="63">
        <v>0</v>
      </c>
      <c r="G3042" s="63">
        <v>0</v>
      </c>
      <c r="H3042" s="63">
        <v>0</v>
      </c>
      <c r="I3042" s="112">
        <v>0</v>
      </c>
      <c r="J3042" s="63">
        <v>0</v>
      </c>
      <c r="K3042" s="65">
        <v>3995975.8</v>
      </c>
      <c r="L3042" s="112">
        <v>3995975.8</v>
      </c>
      <c r="M3042" s="63">
        <v>0</v>
      </c>
      <c r="N3042" s="64">
        <v>0</v>
      </c>
      <c r="O3042" s="110">
        <v>3995975.8</v>
      </c>
      <c r="P3042" s="110">
        <v>0</v>
      </c>
      <c r="Q3042" s="110">
        <v>0</v>
      </c>
      <c r="R3042" s="110">
        <v>3995975.8</v>
      </c>
      <c r="S3042" s="110">
        <v>0</v>
      </c>
    </row>
    <row r="3043" spans="1:19" ht="15.75" customHeight="1" x14ac:dyDescent="0.3">
      <c r="A3043" s="67" t="s">
        <v>2486</v>
      </c>
      <c r="B3043" s="67" t="s">
        <v>65</v>
      </c>
      <c r="C3043" s="81" t="s">
        <v>1586</v>
      </c>
      <c r="D3043" s="81"/>
      <c r="E3043" s="69" t="s">
        <v>1587</v>
      </c>
      <c r="F3043" s="63">
        <v>152598854.21000001</v>
      </c>
      <c r="G3043" s="63">
        <v>623417.22768451949</v>
      </c>
      <c r="H3043" s="63">
        <v>0</v>
      </c>
      <c r="I3043" s="112">
        <v>153222271.43768454</v>
      </c>
      <c r="J3043" s="63">
        <v>152598854.21000001</v>
      </c>
      <c r="K3043" s="65">
        <v>83531557.039999992</v>
      </c>
      <c r="L3043" s="112">
        <v>236130411.25</v>
      </c>
      <c r="M3043" s="63">
        <v>0</v>
      </c>
      <c r="N3043" s="64">
        <v>153222271.44</v>
      </c>
      <c r="O3043" s="110">
        <v>82908139.810000002</v>
      </c>
      <c r="P3043" s="110">
        <v>0</v>
      </c>
      <c r="Q3043" s="110">
        <v>0</v>
      </c>
      <c r="R3043" s="110">
        <v>82908139.810000002</v>
      </c>
      <c r="S3043" s="110">
        <v>0</v>
      </c>
    </row>
    <row r="3044" spans="1:19" ht="15.75" customHeight="1" x14ac:dyDescent="0.3">
      <c r="A3044" s="67" t="s">
        <v>2486</v>
      </c>
      <c r="B3044" s="67" t="s">
        <v>65</v>
      </c>
      <c r="C3044" s="81" t="s">
        <v>2261</v>
      </c>
      <c r="D3044" s="81"/>
      <c r="E3044" s="69" t="s">
        <v>2262</v>
      </c>
      <c r="F3044" s="63">
        <v>8885998.5600000024</v>
      </c>
      <c r="G3044" s="63">
        <v>139424222.01093209</v>
      </c>
      <c r="H3044" s="63">
        <v>0</v>
      </c>
      <c r="I3044" s="112">
        <v>148310220.57093209</v>
      </c>
      <c r="J3044" s="63">
        <v>8885998.5600000024</v>
      </c>
      <c r="K3044" s="65">
        <v>83909175</v>
      </c>
      <c r="L3044" s="112">
        <v>92795173.560000002</v>
      </c>
      <c r="M3044" s="63">
        <v>0</v>
      </c>
      <c r="N3044" s="64">
        <v>91744405.560000002</v>
      </c>
      <c r="O3044" s="110">
        <v>1050768</v>
      </c>
      <c r="P3044" s="110">
        <v>0</v>
      </c>
      <c r="Q3044" s="110">
        <v>0</v>
      </c>
      <c r="R3044" s="110">
        <v>1050768</v>
      </c>
      <c r="S3044" s="110">
        <v>0</v>
      </c>
    </row>
    <row r="3045" spans="1:19" ht="15.75" customHeight="1" x14ac:dyDescent="0.3">
      <c r="A3045" s="67" t="s">
        <v>2486</v>
      </c>
      <c r="B3045" s="67" t="s">
        <v>65</v>
      </c>
      <c r="C3045" s="81" t="s">
        <v>1588</v>
      </c>
      <c r="D3045" s="81"/>
      <c r="E3045" s="69" t="s">
        <v>2649</v>
      </c>
      <c r="F3045" s="63">
        <v>0</v>
      </c>
      <c r="G3045" s="63">
        <v>0</v>
      </c>
      <c r="H3045" s="63">
        <v>0</v>
      </c>
      <c r="I3045" s="112">
        <v>0</v>
      </c>
      <c r="J3045" s="63">
        <v>0</v>
      </c>
      <c r="K3045" s="65">
        <v>4838913.6100000003</v>
      </c>
      <c r="L3045" s="112">
        <v>4838913.6100000003</v>
      </c>
      <c r="M3045" s="63">
        <v>0</v>
      </c>
      <c r="N3045" s="64">
        <v>0</v>
      </c>
      <c r="O3045" s="110">
        <v>4838913.6100000003</v>
      </c>
      <c r="P3045" s="110">
        <v>0</v>
      </c>
      <c r="Q3045" s="110">
        <v>0</v>
      </c>
      <c r="R3045" s="110">
        <v>4838913.6100000003</v>
      </c>
      <c r="S3045" s="110">
        <v>0</v>
      </c>
    </row>
    <row r="3046" spans="1:19" ht="15.75" customHeight="1" x14ac:dyDescent="0.3">
      <c r="A3046" s="67" t="s">
        <v>2486</v>
      </c>
      <c r="B3046" s="67" t="s">
        <v>65</v>
      </c>
      <c r="C3046" s="81" t="s">
        <v>1590</v>
      </c>
      <c r="D3046" s="81"/>
      <c r="E3046" s="69" t="s">
        <v>1591</v>
      </c>
      <c r="F3046" s="63">
        <v>5194610.7587483609</v>
      </c>
      <c r="G3046" s="63">
        <v>1412114.4567977332</v>
      </c>
      <c r="H3046" s="63">
        <v>0</v>
      </c>
      <c r="I3046" s="112">
        <v>6606725.2155460939</v>
      </c>
      <c r="J3046" s="63">
        <v>5194610.7587483609</v>
      </c>
      <c r="K3046" s="65">
        <v>4314963.629999999</v>
      </c>
      <c r="L3046" s="112">
        <v>9509574.3887483589</v>
      </c>
      <c r="M3046" s="63">
        <v>11278284.361251639</v>
      </c>
      <c r="N3046" s="64">
        <v>6606725.46</v>
      </c>
      <c r="O3046" s="110">
        <v>2902848.928748359</v>
      </c>
      <c r="P3046" s="110">
        <v>0</v>
      </c>
      <c r="Q3046" s="110">
        <v>0</v>
      </c>
      <c r="R3046" s="110">
        <v>2902848.928748359</v>
      </c>
      <c r="S3046" s="110">
        <v>11278284.361251639</v>
      </c>
    </row>
    <row r="3047" spans="1:19" ht="15.75" customHeight="1" x14ac:dyDescent="0.3">
      <c r="A3047" s="67" t="s">
        <v>2486</v>
      </c>
      <c r="B3047" s="67" t="s">
        <v>65</v>
      </c>
      <c r="C3047" s="81" t="s">
        <v>2263</v>
      </c>
      <c r="D3047" s="81"/>
      <c r="E3047" s="69" t="s">
        <v>2264</v>
      </c>
      <c r="F3047" s="63">
        <v>747866.34172878833</v>
      </c>
      <c r="G3047" s="63">
        <v>6349588.9402547572</v>
      </c>
      <c r="H3047" s="63">
        <v>0</v>
      </c>
      <c r="I3047" s="112">
        <v>7097455.2819835451</v>
      </c>
      <c r="J3047" s="63">
        <v>747866.34172878833</v>
      </c>
      <c r="K3047" s="65">
        <v>0</v>
      </c>
      <c r="L3047" s="112">
        <v>747866.34172878833</v>
      </c>
      <c r="M3047" s="63">
        <v>1623730.7582712115</v>
      </c>
      <c r="N3047" s="64">
        <v>2371596.7599999998</v>
      </c>
      <c r="O3047" s="110">
        <v>-1623730.4182712114</v>
      </c>
      <c r="P3047" s="110">
        <v>-1623730.4182712114</v>
      </c>
      <c r="Q3047" s="110">
        <v>1623730.4182712114</v>
      </c>
      <c r="R3047" s="110">
        <v>0</v>
      </c>
      <c r="S3047" s="110">
        <v>0.34000000008381903</v>
      </c>
    </row>
    <row r="3048" spans="1:19" ht="15.75" customHeight="1" x14ac:dyDescent="0.3">
      <c r="A3048" s="67" t="s">
        <v>2486</v>
      </c>
      <c r="B3048" s="67" t="s">
        <v>67</v>
      </c>
      <c r="C3048" s="81" t="s">
        <v>250</v>
      </c>
      <c r="D3048" s="81"/>
      <c r="E3048" s="69" t="s">
        <v>2650</v>
      </c>
      <c r="F3048" s="63">
        <v>69317286.879999995</v>
      </c>
      <c r="G3048" s="63">
        <v>103745167.4953419</v>
      </c>
      <c r="H3048" s="63">
        <v>0</v>
      </c>
      <c r="I3048" s="112">
        <v>173062454.37534189</v>
      </c>
      <c r="J3048" s="63">
        <v>69317286.879999995</v>
      </c>
      <c r="K3048" s="65">
        <v>94711245.789999992</v>
      </c>
      <c r="L3048" s="112">
        <v>164028532.66999999</v>
      </c>
      <c r="M3048" s="63">
        <v>0</v>
      </c>
      <c r="N3048" s="64">
        <v>160540596.22999999</v>
      </c>
      <c r="O3048" s="110">
        <v>3487936.4399999976</v>
      </c>
      <c r="P3048" s="110">
        <v>0</v>
      </c>
      <c r="Q3048" s="110">
        <v>0</v>
      </c>
      <c r="R3048" s="110">
        <v>3487936.4399999976</v>
      </c>
      <c r="S3048" s="110">
        <v>0</v>
      </c>
    </row>
    <row r="3049" spans="1:19" ht="15.75" customHeight="1" x14ac:dyDescent="0.3">
      <c r="A3049" s="67" t="s">
        <v>2486</v>
      </c>
      <c r="B3049" s="67" t="s">
        <v>67</v>
      </c>
      <c r="C3049" s="81" t="s">
        <v>2463</v>
      </c>
      <c r="D3049" s="81"/>
      <c r="E3049" s="69" t="s">
        <v>2651</v>
      </c>
      <c r="F3049" s="63">
        <v>50549703.280000016</v>
      </c>
      <c r="G3049" s="63">
        <v>108662495.4748432</v>
      </c>
      <c r="H3049" s="63">
        <v>0</v>
      </c>
      <c r="I3049" s="112">
        <v>159212198.75484324</v>
      </c>
      <c r="J3049" s="63">
        <v>50549703.280000016</v>
      </c>
      <c r="K3049" s="65">
        <v>31817627.649999976</v>
      </c>
      <c r="L3049" s="112">
        <v>82367330.929999992</v>
      </c>
      <c r="M3049" s="63">
        <v>0</v>
      </c>
      <c r="N3049" s="64">
        <v>78659055.929999992</v>
      </c>
      <c r="O3049" s="110">
        <v>3708275</v>
      </c>
      <c r="P3049" s="110">
        <v>0</v>
      </c>
      <c r="Q3049" s="110">
        <v>0</v>
      </c>
      <c r="R3049" s="110">
        <v>3708275</v>
      </c>
      <c r="S3049" s="110">
        <v>0</v>
      </c>
    </row>
    <row r="3050" spans="1:19" ht="15.75" customHeight="1" x14ac:dyDescent="0.3">
      <c r="A3050" s="67" t="s">
        <v>2486</v>
      </c>
      <c r="B3050" s="67" t="s">
        <v>67</v>
      </c>
      <c r="C3050" s="81" t="s">
        <v>2271</v>
      </c>
      <c r="D3050" s="81"/>
      <c r="E3050" s="69" t="s">
        <v>2272</v>
      </c>
      <c r="F3050" s="63">
        <v>90412.59772570325</v>
      </c>
      <c r="G3050" s="63">
        <v>0</v>
      </c>
      <c r="H3050" s="63">
        <v>0</v>
      </c>
      <c r="I3050" s="112">
        <v>90412.59772570325</v>
      </c>
      <c r="J3050" s="63">
        <v>90412.59772570325</v>
      </c>
      <c r="K3050" s="65">
        <v>1964759.67</v>
      </c>
      <c r="L3050" s="112">
        <v>2055172.2677257031</v>
      </c>
      <c r="M3050" s="63">
        <v>196299.40227429674</v>
      </c>
      <c r="N3050" s="64">
        <v>0</v>
      </c>
      <c r="O3050" s="110">
        <v>2055172.2677257031</v>
      </c>
      <c r="P3050" s="110">
        <v>0</v>
      </c>
      <c r="Q3050" s="110">
        <v>0</v>
      </c>
      <c r="R3050" s="110">
        <v>2055172.2677257031</v>
      </c>
      <c r="S3050" s="110">
        <v>196299.40227429674</v>
      </c>
    </row>
    <row r="3051" spans="1:19" ht="15.75" customHeight="1" x14ac:dyDescent="0.3">
      <c r="A3051" s="67" t="s">
        <v>2486</v>
      </c>
      <c r="B3051" s="67" t="s">
        <v>67</v>
      </c>
      <c r="C3051" s="81" t="s">
        <v>2273</v>
      </c>
      <c r="D3051" s="81"/>
      <c r="E3051" s="69" t="s">
        <v>2652</v>
      </c>
      <c r="F3051" s="63">
        <v>334884.05</v>
      </c>
      <c r="G3051" s="63">
        <v>0</v>
      </c>
      <c r="H3051" s="63">
        <v>0</v>
      </c>
      <c r="I3051" s="112">
        <v>334884.05</v>
      </c>
      <c r="J3051" s="63">
        <v>334884.05</v>
      </c>
      <c r="K3051" s="65">
        <v>0</v>
      </c>
      <c r="L3051" s="112">
        <v>334884.05</v>
      </c>
      <c r="M3051" s="63">
        <v>0</v>
      </c>
      <c r="N3051" s="64">
        <v>334884.05</v>
      </c>
      <c r="O3051" s="110">
        <v>0</v>
      </c>
      <c r="P3051" s="110">
        <v>0</v>
      </c>
      <c r="Q3051" s="110">
        <v>0</v>
      </c>
      <c r="R3051" s="110">
        <v>0</v>
      </c>
      <c r="S3051" s="110">
        <v>0</v>
      </c>
    </row>
    <row r="3052" spans="1:19" ht="15.75" customHeight="1" x14ac:dyDescent="0.3">
      <c r="A3052" s="67" t="s">
        <v>2486</v>
      </c>
      <c r="B3052" s="67" t="s">
        <v>67</v>
      </c>
      <c r="C3052" s="81" t="s">
        <v>2275</v>
      </c>
      <c r="D3052" s="81"/>
      <c r="E3052" s="69" t="s">
        <v>2653</v>
      </c>
      <c r="F3052" s="63">
        <v>44240.28</v>
      </c>
      <c r="G3052" s="63">
        <v>0</v>
      </c>
      <c r="H3052" s="63">
        <v>0</v>
      </c>
      <c r="I3052" s="112">
        <v>44240.28</v>
      </c>
      <c r="J3052" s="63">
        <v>44240.28</v>
      </c>
      <c r="K3052" s="65">
        <v>91876</v>
      </c>
      <c r="L3052" s="112">
        <v>136116.28</v>
      </c>
      <c r="M3052" s="63">
        <v>0</v>
      </c>
      <c r="N3052" s="64">
        <v>0</v>
      </c>
      <c r="O3052" s="110">
        <v>136116.28</v>
      </c>
      <c r="P3052" s="110">
        <v>0</v>
      </c>
      <c r="Q3052" s="110">
        <v>0</v>
      </c>
      <c r="R3052" s="110">
        <v>136116.28</v>
      </c>
      <c r="S3052" s="110">
        <v>0</v>
      </c>
    </row>
    <row r="3053" spans="1:19" ht="15.75" customHeight="1" x14ac:dyDescent="0.3">
      <c r="A3053" s="67" t="s">
        <v>2486</v>
      </c>
      <c r="B3053" s="67" t="s">
        <v>67</v>
      </c>
      <c r="C3053" s="81" t="s">
        <v>1594</v>
      </c>
      <c r="D3053" s="81"/>
      <c r="E3053" s="69" t="s">
        <v>2654</v>
      </c>
      <c r="F3053" s="63">
        <v>90504611.58429426</v>
      </c>
      <c r="G3053" s="63">
        <v>536562982.35673559</v>
      </c>
      <c r="H3053" s="63">
        <v>0</v>
      </c>
      <c r="I3053" s="112">
        <v>627067593.94102979</v>
      </c>
      <c r="J3053" s="63">
        <v>90504611.58429426</v>
      </c>
      <c r="K3053" s="65">
        <v>881740606.69999993</v>
      </c>
      <c r="L3053" s="112">
        <v>972245218.28429413</v>
      </c>
      <c r="M3053" s="63">
        <v>196499178.25570571</v>
      </c>
      <c r="N3053" s="64">
        <v>627067594.36000013</v>
      </c>
      <c r="O3053" s="110">
        <v>345177623.92429399</v>
      </c>
      <c r="P3053" s="110">
        <v>0</v>
      </c>
      <c r="Q3053" s="110">
        <v>0</v>
      </c>
      <c r="R3053" s="110">
        <v>345177623.92429399</v>
      </c>
      <c r="S3053" s="110">
        <v>196499178.25570571</v>
      </c>
    </row>
    <row r="3054" spans="1:19" ht="15.75" customHeight="1" x14ac:dyDescent="0.3">
      <c r="A3054" s="67" t="s">
        <v>2486</v>
      </c>
      <c r="B3054" s="67" t="s">
        <v>67</v>
      </c>
      <c r="C3054" s="81" t="s">
        <v>2465</v>
      </c>
      <c r="D3054" s="81"/>
      <c r="E3054" s="69" t="s">
        <v>2655</v>
      </c>
      <c r="F3054" s="63">
        <v>99677.385169846006</v>
      </c>
      <c r="G3054" s="63">
        <v>104516.49149707129</v>
      </c>
      <c r="H3054" s="63">
        <v>0</v>
      </c>
      <c r="I3054" s="112">
        <v>204193.87666691729</v>
      </c>
      <c r="J3054" s="63">
        <v>99677.385169846006</v>
      </c>
      <c r="K3054" s="65">
        <v>0</v>
      </c>
      <c r="L3054" s="112">
        <v>99677.385169846006</v>
      </c>
      <c r="M3054" s="63">
        <v>216414.65483015403</v>
      </c>
      <c r="N3054" s="64">
        <v>204193.49000000022</v>
      </c>
      <c r="O3054" s="110">
        <v>-104516.10483015422</v>
      </c>
      <c r="P3054" s="110">
        <v>-104516.10483015422</v>
      </c>
      <c r="Q3054" s="110">
        <v>104516.10483015422</v>
      </c>
      <c r="R3054" s="110">
        <v>0</v>
      </c>
      <c r="S3054" s="110">
        <v>111898.54999999981</v>
      </c>
    </row>
    <row r="3055" spans="1:19" ht="15.75" customHeight="1" x14ac:dyDescent="0.3">
      <c r="A3055" s="67" t="s">
        <v>2486</v>
      </c>
      <c r="B3055" s="67" t="s">
        <v>67</v>
      </c>
      <c r="C3055" s="81" t="s">
        <v>2277</v>
      </c>
      <c r="D3055" s="81"/>
      <c r="E3055" s="69" t="s">
        <v>2278</v>
      </c>
      <c r="F3055" s="63">
        <v>25293.339835726903</v>
      </c>
      <c r="G3055" s="63">
        <v>0</v>
      </c>
      <c r="H3055" s="63">
        <v>0</v>
      </c>
      <c r="I3055" s="112">
        <v>25293.339835726903</v>
      </c>
      <c r="J3055" s="63">
        <v>25293.339835726903</v>
      </c>
      <c r="K3055" s="65">
        <v>0</v>
      </c>
      <c r="L3055" s="112">
        <v>25293.339835726903</v>
      </c>
      <c r="M3055" s="63">
        <v>54915.660164273097</v>
      </c>
      <c r="N3055" s="64">
        <v>0</v>
      </c>
      <c r="O3055" s="110">
        <v>25293.339835726903</v>
      </c>
      <c r="P3055" s="110">
        <v>0</v>
      </c>
      <c r="Q3055" s="110">
        <v>0</v>
      </c>
      <c r="R3055" s="110">
        <v>25293.339835726903</v>
      </c>
      <c r="S3055" s="110">
        <v>54915.660164273097</v>
      </c>
    </row>
    <row r="3056" spans="1:19" ht="15.75" customHeight="1" x14ac:dyDescent="0.3">
      <c r="A3056" s="67" t="s">
        <v>2486</v>
      </c>
      <c r="B3056" s="67" t="s">
        <v>67</v>
      </c>
      <c r="C3056" s="81" t="s">
        <v>2279</v>
      </c>
      <c r="D3056" s="81"/>
      <c r="E3056" s="69" t="s">
        <v>2656</v>
      </c>
      <c r="F3056" s="63">
        <v>0</v>
      </c>
      <c r="G3056" s="63">
        <v>0</v>
      </c>
      <c r="H3056" s="63">
        <v>0</v>
      </c>
      <c r="I3056" s="112">
        <v>0</v>
      </c>
      <c r="J3056" s="63">
        <v>0</v>
      </c>
      <c r="K3056" s="65">
        <v>332490.23999999999</v>
      </c>
      <c r="L3056" s="112">
        <v>332490.23999999999</v>
      </c>
      <c r="M3056" s="63">
        <v>0</v>
      </c>
      <c r="N3056" s="64">
        <v>0</v>
      </c>
      <c r="O3056" s="110">
        <v>332490.23999999999</v>
      </c>
      <c r="P3056" s="110">
        <v>0</v>
      </c>
      <c r="Q3056" s="110">
        <v>0</v>
      </c>
      <c r="R3056" s="110">
        <v>332490.23999999999</v>
      </c>
      <c r="S3056" s="110">
        <v>0</v>
      </c>
    </row>
    <row r="3057" spans="1:19" ht="15.75" customHeight="1" x14ac:dyDescent="0.3">
      <c r="A3057" s="67" t="s">
        <v>2486</v>
      </c>
      <c r="B3057" s="67" t="s">
        <v>67</v>
      </c>
      <c r="C3057" s="81" t="s">
        <v>2281</v>
      </c>
      <c r="D3057" s="81"/>
      <c r="E3057" s="69" t="s">
        <v>2657</v>
      </c>
      <c r="F3057" s="63">
        <v>31345.199999999997</v>
      </c>
      <c r="G3057" s="63">
        <v>0</v>
      </c>
      <c r="H3057" s="63">
        <v>0</v>
      </c>
      <c r="I3057" s="112">
        <v>31345.199999999997</v>
      </c>
      <c r="J3057" s="63">
        <v>31345.199999999997</v>
      </c>
      <c r="K3057" s="65">
        <v>456163.04</v>
      </c>
      <c r="L3057" s="112">
        <v>487508.24</v>
      </c>
      <c r="M3057" s="63">
        <v>0</v>
      </c>
      <c r="N3057" s="64">
        <v>31345.200000000001</v>
      </c>
      <c r="O3057" s="110">
        <v>456163.04</v>
      </c>
      <c r="P3057" s="110">
        <v>0</v>
      </c>
      <c r="Q3057" s="110">
        <v>0</v>
      </c>
      <c r="R3057" s="110">
        <v>456163.04</v>
      </c>
      <c r="S3057" s="110">
        <v>0</v>
      </c>
    </row>
    <row r="3058" spans="1:19" ht="15.75" customHeight="1" x14ac:dyDescent="0.3">
      <c r="A3058" s="67" t="s">
        <v>2486</v>
      </c>
      <c r="B3058" s="67" t="s">
        <v>67</v>
      </c>
      <c r="C3058" s="81" t="s">
        <v>2467</v>
      </c>
      <c r="D3058" s="81"/>
      <c r="E3058" s="69" t="s">
        <v>2658</v>
      </c>
      <c r="F3058" s="63">
        <v>1975734.64</v>
      </c>
      <c r="G3058" s="63">
        <v>0</v>
      </c>
      <c r="H3058" s="63">
        <v>0</v>
      </c>
      <c r="I3058" s="112">
        <v>1975734.64</v>
      </c>
      <c r="J3058" s="63">
        <v>1975734.64</v>
      </c>
      <c r="K3058" s="65">
        <v>0</v>
      </c>
      <c r="L3058" s="112">
        <v>1975734.64</v>
      </c>
      <c r="M3058" s="63">
        <v>0</v>
      </c>
      <c r="N3058" s="64">
        <v>1975734.64</v>
      </c>
      <c r="O3058" s="110">
        <v>0</v>
      </c>
      <c r="P3058" s="110">
        <v>0</v>
      </c>
      <c r="Q3058" s="110">
        <v>0</v>
      </c>
      <c r="R3058" s="110">
        <v>0</v>
      </c>
      <c r="S3058" s="110">
        <v>0</v>
      </c>
    </row>
    <row r="3059" spans="1:19" ht="15.75" customHeight="1" x14ac:dyDescent="0.3">
      <c r="A3059" s="67" t="s">
        <v>2486</v>
      </c>
      <c r="B3059" s="67" t="s">
        <v>67</v>
      </c>
      <c r="C3059" s="81" t="s">
        <v>2469</v>
      </c>
      <c r="D3059" s="81"/>
      <c r="E3059" s="69" t="s">
        <v>2659</v>
      </c>
      <c r="F3059" s="63">
        <v>333980.93</v>
      </c>
      <c r="G3059" s="63">
        <v>86469.914123838258</v>
      </c>
      <c r="H3059" s="63">
        <v>0</v>
      </c>
      <c r="I3059" s="112">
        <v>420450.84412383824</v>
      </c>
      <c r="J3059" s="63">
        <v>333980.93</v>
      </c>
      <c r="K3059" s="65">
        <v>1283951.6400000001</v>
      </c>
      <c r="L3059" s="112">
        <v>1617932.57</v>
      </c>
      <c r="M3059" s="63">
        <v>0</v>
      </c>
      <c r="N3059" s="64">
        <v>420450.84</v>
      </c>
      <c r="O3059" s="110">
        <v>1197481.73</v>
      </c>
      <c r="P3059" s="110">
        <v>0</v>
      </c>
      <c r="Q3059" s="110">
        <v>0</v>
      </c>
      <c r="R3059" s="110">
        <v>1197481.73</v>
      </c>
      <c r="S3059" s="110">
        <v>0</v>
      </c>
    </row>
    <row r="3060" spans="1:19" ht="15.75" customHeight="1" x14ac:dyDescent="0.3">
      <c r="A3060" s="67" t="s">
        <v>2486</v>
      </c>
      <c r="B3060" s="67" t="s">
        <v>67</v>
      </c>
      <c r="C3060" s="81" t="s">
        <v>2283</v>
      </c>
      <c r="D3060" s="81"/>
      <c r="E3060" s="69" t="s">
        <v>2660</v>
      </c>
      <c r="F3060" s="63">
        <v>38698.419999999984</v>
      </c>
      <c r="G3060" s="63">
        <v>0</v>
      </c>
      <c r="H3060" s="63">
        <v>0</v>
      </c>
      <c r="I3060" s="112">
        <v>38698.419999999984</v>
      </c>
      <c r="J3060" s="63">
        <v>38698.419999999984</v>
      </c>
      <c r="K3060" s="65">
        <v>60476</v>
      </c>
      <c r="L3060" s="112">
        <v>99174.419999999984</v>
      </c>
      <c r="M3060" s="63">
        <v>0</v>
      </c>
      <c r="N3060" s="64">
        <v>38698.42</v>
      </c>
      <c r="O3060" s="110">
        <v>60475.999999999985</v>
      </c>
      <c r="P3060" s="110">
        <v>0</v>
      </c>
      <c r="Q3060" s="110">
        <v>0</v>
      </c>
      <c r="R3060" s="110">
        <v>60475.999999999985</v>
      </c>
      <c r="S3060" s="110">
        <v>0</v>
      </c>
    </row>
    <row r="3061" spans="1:19" ht="15.75" customHeight="1" x14ac:dyDescent="0.3">
      <c r="A3061" s="67" t="s">
        <v>2486</v>
      </c>
      <c r="B3061" s="67" t="s">
        <v>67</v>
      </c>
      <c r="C3061" s="81" t="s">
        <v>2289</v>
      </c>
      <c r="D3061" s="81"/>
      <c r="E3061" s="69" t="s">
        <v>2661</v>
      </c>
      <c r="F3061" s="63">
        <v>173953.47</v>
      </c>
      <c r="G3061" s="63">
        <v>0</v>
      </c>
      <c r="H3061" s="63">
        <v>0</v>
      </c>
      <c r="I3061" s="112">
        <v>173953.47</v>
      </c>
      <c r="J3061" s="63">
        <v>173953.47</v>
      </c>
      <c r="K3061" s="65">
        <v>0</v>
      </c>
      <c r="L3061" s="112">
        <v>173953.47</v>
      </c>
      <c r="M3061" s="63">
        <v>0</v>
      </c>
      <c r="N3061" s="64">
        <v>0</v>
      </c>
      <c r="O3061" s="110">
        <v>173953.47</v>
      </c>
      <c r="P3061" s="110">
        <v>0</v>
      </c>
      <c r="Q3061" s="110">
        <v>0</v>
      </c>
      <c r="R3061" s="110">
        <v>173953.47</v>
      </c>
      <c r="S3061" s="110">
        <v>0</v>
      </c>
    </row>
    <row r="3062" spans="1:19" ht="15.75" customHeight="1" x14ac:dyDescent="0.3">
      <c r="A3062" s="67" t="s">
        <v>2486</v>
      </c>
      <c r="B3062" s="67" t="s">
        <v>67</v>
      </c>
      <c r="C3062" s="81" t="s">
        <v>2291</v>
      </c>
      <c r="D3062" s="81"/>
      <c r="E3062" s="69" t="s">
        <v>2662</v>
      </c>
      <c r="F3062" s="63">
        <v>6649.7700000000186</v>
      </c>
      <c r="G3062" s="63">
        <v>17456.946478686634</v>
      </c>
      <c r="H3062" s="63">
        <v>0</v>
      </c>
      <c r="I3062" s="112">
        <v>24106.716478686652</v>
      </c>
      <c r="J3062" s="63">
        <v>6649.7700000000186</v>
      </c>
      <c r="K3062" s="65">
        <v>222703.94999999995</v>
      </c>
      <c r="L3062" s="112">
        <v>229353.71999999997</v>
      </c>
      <c r="M3062" s="63">
        <v>0</v>
      </c>
      <c r="N3062" s="64">
        <v>0</v>
      </c>
      <c r="O3062" s="110">
        <v>229353.71999999997</v>
      </c>
      <c r="P3062" s="110">
        <v>0</v>
      </c>
      <c r="Q3062" s="110">
        <v>0</v>
      </c>
      <c r="R3062" s="110">
        <v>229353.71999999997</v>
      </c>
      <c r="S3062" s="110">
        <v>0</v>
      </c>
    </row>
    <row r="3063" spans="1:19" ht="15.75" customHeight="1" x14ac:dyDescent="0.3">
      <c r="A3063" s="67" t="s">
        <v>2486</v>
      </c>
      <c r="B3063" s="67" t="s">
        <v>67</v>
      </c>
      <c r="C3063" s="81" t="s">
        <v>2295</v>
      </c>
      <c r="D3063" s="81"/>
      <c r="E3063" s="69" t="s">
        <v>2663</v>
      </c>
      <c r="F3063" s="63">
        <v>19356351.18</v>
      </c>
      <c r="G3063" s="63">
        <v>33378981.708798889</v>
      </c>
      <c r="H3063" s="63">
        <v>0</v>
      </c>
      <c r="I3063" s="112">
        <v>52735332.888798892</v>
      </c>
      <c r="J3063" s="63">
        <v>19356351.18</v>
      </c>
      <c r="K3063" s="65">
        <v>1461187.1600000001</v>
      </c>
      <c r="L3063" s="112">
        <v>20817538.34</v>
      </c>
      <c r="M3063" s="63">
        <v>0</v>
      </c>
      <c r="N3063" s="64">
        <v>20764307.34</v>
      </c>
      <c r="O3063" s="110">
        <v>53231</v>
      </c>
      <c r="P3063" s="110">
        <v>0</v>
      </c>
      <c r="Q3063" s="110">
        <v>0</v>
      </c>
      <c r="R3063" s="110">
        <v>53231</v>
      </c>
      <c r="S3063" s="110">
        <v>0</v>
      </c>
    </row>
    <row r="3064" spans="1:19" ht="15.75" customHeight="1" x14ac:dyDescent="0.3">
      <c r="A3064" s="67" t="s">
        <v>2486</v>
      </c>
      <c r="B3064" s="67" t="s">
        <v>67</v>
      </c>
      <c r="C3064" s="81" t="s">
        <v>2297</v>
      </c>
      <c r="D3064" s="81"/>
      <c r="E3064" s="69" t="s">
        <v>2664</v>
      </c>
      <c r="F3064" s="63">
        <v>724936.35999999987</v>
      </c>
      <c r="G3064" s="63">
        <v>206720.99134715111</v>
      </c>
      <c r="H3064" s="63">
        <v>0</v>
      </c>
      <c r="I3064" s="112">
        <v>931657.35134715098</v>
      </c>
      <c r="J3064" s="63">
        <v>724936.35999999987</v>
      </c>
      <c r="K3064" s="65">
        <v>603896.00000000012</v>
      </c>
      <c r="L3064" s="112">
        <v>1328832.3599999999</v>
      </c>
      <c r="M3064" s="63">
        <v>0</v>
      </c>
      <c r="N3064" s="64">
        <v>931657.35</v>
      </c>
      <c r="O3064" s="110">
        <v>397175.00999999989</v>
      </c>
      <c r="P3064" s="110">
        <v>0</v>
      </c>
      <c r="Q3064" s="110">
        <v>0</v>
      </c>
      <c r="R3064" s="110">
        <v>397175.00999999989</v>
      </c>
      <c r="S3064" s="110">
        <v>0</v>
      </c>
    </row>
    <row r="3065" spans="1:19" ht="15.75" customHeight="1" x14ac:dyDescent="0.3">
      <c r="A3065" s="67" t="s">
        <v>2486</v>
      </c>
      <c r="B3065" s="67" t="s">
        <v>67</v>
      </c>
      <c r="C3065" s="81" t="s">
        <v>2299</v>
      </c>
      <c r="D3065" s="81"/>
      <c r="E3065" s="69" t="s">
        <v>2665</v>
      </c>
      <c r="F3065" s="63">
        <v>58583825.990000002</v>
      </c>
      <c r="G3065" s="63">
        <v>9247987.4326076284</v>
      </c>
      <c r="H3065" s="63">
        <v>0</v>
      </c>
      <c r="I3065" s="112">
        <v>67831813.42260763</v>
      </c>
      <c r="J3065" s="63">
        <v>58583825.990000002</v>
      </c>
      <c r="K3065" s="65">
        <v>4209887.9600000009</v>
      </c>
      <c r="L3065" s="112">
        <v>62793713.950000003</v>
      </c>
      <c r="M3065" s="63">
        <v>0</v>
      </c>
      <c r="N3065" s="64">
        <v>62705116.950000003</v>
      </c>
      <c r="O3065" s="110">
        <v>88597</v>
      </c>
      <c r="P3065" s="110">
        <v>0</v>
      </c>
      <c r="Q3065" s="110">
        <v>0</v>
      </c>
      <c r="R3065" s="110">
        <v>88597</v>
      </c>
      <c r="S3065" s="110">
        <v>0</v>
      </c>
    </row>
    <row r="3066" spans="1:19" ht="15.75" customHeight="1" x14ac:dyDescent="0.3">
      <c r="A3066" s="67" t="s">
        <v>2486</v>
      </c>
      <c r="B3066" s="67" t="s">
        <v>67</v>
      </c>
      <c r="C3066" s="81" t="s">
        <v>2303</v>
      </c>
      <c r="D3066" s="81"/>
      <c r="E3066" s="69" t="s">
        <v>2666</v>
      </c>
      <c r="F3066" s="63">
        <v>614.4</v>
      </c>
      <c r="G3066" s="63">
        <v>0</v>
      </c>
      <c r="H3066" s="63">
        <v>0</v>
      </c>
      <c r="I3066" s="112">
        <v>614.4</v>
      </c>
      <c r="J3066" s="63">
        <v>614.4</v>
      </c>
      <c r="K3066" s="65">
        <v>50514</v>
      </c>
      <c r="L3066" s="112">
        <v>51128.4</v>
      </c>
      <c r="M3066" s="63">
        <v>0</v>
      </c>
      <c r="N3066" s="64">
        <v>614.4</v>
      </c>
      <c r="O3066" s="110">
        <v>50514</v>
      </c>
      <c r="P3066" s="110">
        <v>0</v>
      </c>
      <c r="Q3066" s="110">
        <v>0</v>
      </c>
      <c r="R3066" s="110">
        <v>50514</v>
      </c>
      <c r="S3066" s="110">
        <v>0</v>
      </c>
    </row>
    <row r="3067" spans="1:19" ht="15.75" customHeight="1" x14ac:dyDescent="0.3">
      <c r="A3067" s="67" t="s">
        <v>2486</v>
      </c>
      <c r="B3067" s="67" t="s">
        <v>67</v>
      </c>
      <c r="C3067" s="81" t="s">
        <v>2305</v>
      </c>
      <c r="D3067" s="81"/>
      <c r="E3067" s="69" t="s">
        <v>2667</v>
      </c>
      <c r="F3067" s="63">
        <v>0</v>
      </c>
      <c r="G3067" s="63">
        <v>0</v>
      </c>
      <c r="H3067" s="63">
        <v>0</v>
      </c>
      <c r="I3067" s="112">
        <v>0</v>
      </c>
      <c r="J3067" s="63">
        <v>0</v>
      </c>
      <c r="K3067" s="65">
        <v>652477</v>
      </c>
      <c r="L3067" s="112">
        <v>652477</v>
      </c>
      <c r="M3067" s="63">
        <v>0</v>
      </c>
      <c r="N3067" s="64">
        <v>0</v>
      </c>
      <c r="O3067" s="110">
        <v>652477</v>
      </c>
      <c r="P3067" s="110">
        <v>0</v>
      </c>
      <c r="Q3067" s="110">
        <v>0</v>
      </c>
      <c r="R3067" s="110">
        <v>652477</v>
      </c>
      <c r="S3067" s="110">
        <v>0</v>
      </c>
    </row>
    <row r="3068" spans="1:19" ht="15.75" customHeight="1" x14ac:dyDescent="0.3">
      <c r="A3068" s="67" t="s">
        <v>2486</v>
      </c>
      <c r="B3068" s="67" t="s">
        <v>67</v>
      </c>
      <c r="C3068" s="81" t="s">
        <v>2471</v>
      </c>
      <c r="D3068" s="81"/>
      <c r="E3068" s="69" t="s">
        <v>2668</v>
      </c>
      <c r="F3068" s="63">
        <v>15387.270000000019</v>
      </c>
      <c r="G3068" s="63">
        <v>0</v>
      </c>
      <c r="H3068" s="63">
        <v>0</v>
      </c>
      <c r="I3068" s="112">
        <v>15387.270000000019</v>
      </c>
      <c r="J3068" s="63">
        <v>15387.270000000019</v>
      </c>
      <c r="K3068" s="65">
        <v>1281722.1000000001</v>
      </c>
      <c r="L3068" s="112">
        <v>1297109.3700000001</v>
      </c>
      <c r="M3068" s="63">
        <v>0</v>
      </c>
      <c r="N3068" s="64">
        <v>15387.270000000019</v>
      </c>
      <c r="O3068" s="110">
        <v>1281722.1000000001</v>
      </c>
      <c r="P3068" s="110">
        <v>0</v>
      </c>
      <c r="Q3068" s="110">
        <v>0</v>
      </c>
      <c r="R3068" s="110">
        <v>1281722.1000000001</v>
      </c>
      <c r="S3068" s="110">
        <v>0</v>
      </c>
    </row>
    <row r="3069" spans="1:19" ht="15.75" customHeight="1" x14ac:dyDescent="0.3">
      <c r="A3069" s="67" t="s">
        <v>2486</v>
      </c>
      <c r="B3069" s="67" t="s">
        <v>67</v>
      </c>
      <c r="C3069" s="81" t="s">
        <v>2311</v>
      </c>
      <c r="D3069" s="81"/>
      <c r="E3069" s="69" t="s">
        <v>2669</v>
      </c>
      <c r="F3069" s="63">
        <v>424.75</v>
      </c>
      <c r="G3069" s="63">
        <v>0</v>
      </c>
      <c r="H3069" s="63">
        <v>0</v>
      </c>
      <c r="I3069" s="112">
        <v>424.75</v>
      </c>
      <c r="J3069" s="63">
        <v>424.75</v>
      </c>
      <c r="K3069" s="65">
        <v>16362</v>
      </c>
      <c r="L3069" s="112">
        <v>16786.75</v>
      </c>
      <c r="M3069" s="63">
        <v>0</v>
      </c>
      <c r="N3069" s="64">
        <v>424.75</v>
      </c>
      <c r="O3069" s="110">
        <v>16362</v>
      </c>
      <c r="P3069" s="110">
        <v>0</v>
      </c>
      <c r="Q3069" s="110">
        <v>0</v>
      </c>
      <c r="R3069" s="110">
        <v>16362</v>
      </c>
      <c r="S3069" s="110">
        <v>0</v>
      </c>
    </row>
    <row r="3070" spans="1:19" ht="15.75" customHeight="1" x14ac:dyDescent="0.3">
      <c r="A3070" s="67" t="s">
        <v>2486</v>
      </c>
      <c r="B3070" s="67" t="s">
        <v>67</v>
      </c>
      <c r="C3070" s="81" t="s">
        <v>2315</v>
      </c>
      <c r="D3070" s="81"/>
      <c r="E3070" s="69" t="s">
        <v>2670</v>
      </c>
      <c r="F3070" s="63">
        <v>0</v>
      </c>
      <c r="G3070" s="63">
        <v>0</v>
      </c>
      <c r="H3070" s="63">
        <v>0</v>
      </c>
      <c r="I3070" s="112">
        <v>0</v>
      </c>
      <c r="J3070" s="63">
        <v>0</v>
      </c>
      <c r="K3070" s="65">
        <v>94148.45</v>
      </c>
      <c r="L3070" s="112">
        <v>94148.45</v>
      </c>
      <c r="M3070" s="63">
        <v>0</v>
      </c>
      <c r="N3070" s="64">
        <v>0</v>
      </c>
      <c r="O3070" s="110">
        <v>94148.45</v>
      </c>
      <c r="P3070" s="110">
        <v>0</v>
      </c>
      <c r="Q3070" s="110">
        <v>0</v>
      </c>
      <c r="R3070" s="110">
        <v>94148.45</v>
      </c>
      <c r="S3070" s="110">
        <v>0</v>
      </c>
    </row>
    <row r="3071" spans="1:19" ht="15.75" customHeight="1" x14ac:dyDescent="0.3">
      <c r="A3071" s="67" t="s">
        <v>2486</v>
      </c>
      <c r="B3071" s="67" t="s">
        <v>67</v>
      </c>
      <c r="C3071" s="81" t="s">
        <v>2319</v>
      </c>
      <c r="D3071" s="81"/>
      <c r="E3071" s="69" t="s">
        <v>2671</v>
      </c>
      <c r="F3071" s="63">
        <v>602196.78</v>
      </c>
      <c r="G3071" s="63">
        <v>45441.143146429516</v>
      </c>
      <c r="H3071" s="63">
        <v>0</v>
      </c>
      <c r="I3071" s="112">
        <v>647637.92314642959</v>
      </c>
      <c r="J3071" s="63">
        <v>602196.78</v>
      </c>
      <c r="K3071" s="65">
        <v>115229</v>
      </c>
      <c r="L3071" s="112">
        <v>717425.78</v>
      </c>
      <c r="M3071" s="63">
        <v>0</v>
      </c>
      <c r="N3071" s="64">
        <v>647637.92000000004</v>
      </c>
      <c r="O3071" s="110">
        <v>69787.859999999986</v>
      </c>
      <c r="P3071" s="110">
        <v>0</v>
      </c>
      <c r="Q3071" s="110">
        <v>0</v>
      </c>
      <c r="R3071" s="110">
        <v>69787.859999999986</v>
      </c>
      <c r="S3071" s="110">
        <v>0</v>
      </c>
    </row>
    <row r="3072" spans="1:19" ht="15.75" customHeight="1" x14ac:dyDescent="0.3">
      <c r="A3072" s="67" t="s">
        <v>2486</v>
      </c>
      <c r="B3072" s="67" t="s">
        <v>67</v>
      </c>
      <c r="C3072" s="81" t="s">
        <v>2323</v>
      </c>
      <c r="D3072" s="81"/>
      <c r="E3072" s="69" t="s">
        <v>2672</v>
      </c>
      <c r="F3072" s="63">
        <v>0</v>
      </c>
      <c r="G3072" s="63">
        <v>0</v>
      </c>
      <c r="H3072" s="63">
        <v>0</v>
      </c>
      <c r="I3072" s="112">
        <v>0</v>
      </c>
      <c r="J3072" s="63">
        <v>0</v>
      </c>
      <c r="K3072" s="65">
        <v>976322</v>
      </c>
      <c r="L3072" s="112">
        <v>976322</v>
      </c>
      <c r="M3072" s="63">
        <v>0</v>
      </c>
      <c r="N3072" s="64">
        <v>0</v>
      </c>
      <c r="O3072" s="110">
        <v>976322</v>
      </c>
      <c r="P3072" s="110">
        <v>0</v>
      </c>
      <c r="Q3072" s="110">
        <v>0</v>
      </c>
      <c r="R3072" s="110">
        <v>976322</v>
      </c>
      <c r="S3072" s="110">
        <v>0</v>
      </c>
    </row>
    <row r="3073" spans="1:19" ht="15.75" customHeight="1" x14ac:dyDescent="0.3">
      <c r="A3073" s="67" t="s">
        <v>2486</v>
      </c>
      <c r="B3073" s="67" t="s">
        <v>67</v>
      </c>
      <c r="C3073" s="81" t="s">
        <v>2473</v>
      </c>
      <c r="D3073" s="81"/>
      <c r="E3073" s="69" t="s">
        <v>2673</v>
      </c>
      <c r="F3073" s="63">
        <v>598315.62670828181</v>
      </c>
      <c r="G3073" s="63">
        <v>2581516.4183790553</v>
      </c>
      <c r="H3073" s="63">
        <v>0</v>
      </c>
      <c r="I3073" s="112">
        <v>3179832.045087337</v>
      </c>
      <c r="J3073" s="63">
        <v>598315.62670828181</v>
      </c>
      <c r="K3073" s="65">
        <v>726315</v>
      </c>
      <c r="L3073" s="112">
        <v>1324630.6267082817</v>
      </c>
      <c r="M3073" s="63">
        <v>1299033.5732917183</v>
      </c>
      <c r="N3073" s="64">
        <v>2572764.5700000003</v>
      </c>
      <c r="O3073" s="110">
        <v>-1248133.9432917186</v>
      </c>
      <c r="P3073" s="110">
        <v>-1248133.9432917186</v>
      </c>
      <c r="Q3073" s="110">
        <v>1248133.9432917186</v>
      </c>
      <c r="R3073" s="110">
        <v>0</v>
      </c>
      <c r="S3073" s="110">
        <v>50899.629999999655</v>
      </c>
    </row>
    <row r="3074" spans="1:19" ht="15.75" customHeight="1" x14ac:dyDescent="0.3">
      <c r="A3074" s="67" t="s">
        <v>2486</v>
      </c>
      <c r="B3074" s="67" t="s">
        <v>67</v>
      </c>
      <c r="C3074" s="81" t="s">
        <v>2329</v>
      </c>
      <c r="D3074" s="81"/>
      <c r="E3074" s="69" t="s">
        <v>2674</v>
      </c>
      <c r="F3074" s="63">
        <v>0</v>
      </c>
      <c r="G3074" s="63">
        <v>0</v>
      </c>
      <c r="H3074" s="63">
        <v>0</v>
      </c>
      <c r="I3074" s="112">
        <v>0</v>
      </c>
      <c r="J3074" s="63">
        <v>0</v>
      </c>
      <c r="K3074" s="65">
        <v>925859.2</v>
      </c>
      <c r="L3074" s="112">
        <v>925859.2</v>
      </c>
      <c r="M3074" s="63">
        <v>0</v>
      </c>
      <c r="N3074" s="64">
        <v>0</v>
      </c>
      <c r="O3074" s="110">
        <v>925859.2</v>
      </c>
      <c r="P3074" s="110">
        <v>0</v>
      </c>
      <c r="Q3074" s="110">
        <v>0</v>
      </c>
      <c r="R3074" s="110">
        <v>925859.2</v>
      </c>
      <c r="S3074" s="110">
        <v>0</v>
      </c>
    </row>
    <row r="3075" spans="1:19" ht="15.75" customHeight="1" x14ac:dyDescent="0.3">
      <c r="A3075" s="67" t="s">
        <v>2486</v>
      </c>
      <c r="B3075" s="67" t="s">
        <v>67</v>
      </c>
      <c r="C3075" s="81" t="s">
        <v>2331</v>
      </c>
      <c r="D3075" s="81"/>
      <c r="E3075" s="69" t="s">
        <v>2675</v>
      </c>
      <c r="F3075" s="63">
        <v>0</v>
      </c>
      <c r="G3075" s="63">
        <v>0</v>
      </c>
      <c r="H3075" s="63">
        <v>0</v>
      </c>
      <c r="I3075" s="112">
        <v>0</v>
      </c>
      <c r="J3075" s="63">
        <v>0</v>
      </c>
      <c r="K3075" s="65">
        <v>799364.4</v>
      </c>
      <c r="L3075" s="112">
        <v>799364.4</v>
      </c>
      <c r="M3075" s="63">
        <v>0</v>
      </c>
      <c r="N3075" s="64">
        <v>0</v>
      </c>
      <c r="O3075" s="110">
        <v>799364.4</v>
      </c>
      <c r="P3075" s="110">
        <v>0</v>
      </c>
      <c r="Q3075" s="110">
        <v>0</v>
      </c>
      <c r="R3075" s="110">
        <v>799364.4</v>
      </c>
      <c r="S3075" s="110">
        <v>0</v>
      </c>
    </row>
    <row r="3076" spans="1:19" ht="15.75" customHeight="1" x14ac:dyDescent="0.3">
      <c r="A3076" s="67" t="s">
        <v>2486</v>
      </c>
      <c r="B3076" s="67" t="s">
        <v>67</v>
      </c>
      <c r="C3076" s="81" t="s">
        <v>2475</v>
      </c>
      <c r="D3076" s="81"/>
      <c r="E3076" s="69" t="s">
        <v>2676</v>
      </c>
      <c r="F3076" s="63">
        <v>23016523.64431721</v>
      </c>
      <c r="G3076" s="63">
        <v>727592.7687273256</v>
      </c>
      <c r="H3076" s="63">
        <v>0</v>
      </c>
      <c r="I3076" s="112">
        <v>23744116.413044535</v>
      </c>
      <c r="J3076" s="63">
        <v>23016523.64431721</v>
      </c>
      <c r="K3076" s="65">
        <v>62097218.310000002</v>
      </c>
      <c r="L3076" s="112">
        <v>85113741.954317212</v>
      </c>
      <c r="M3076" s="63">
        <v>49972348.405682795</v>
      </c>
      <c r="N3076" s="64">
        <v>23744116.77</v>
      </c>
      <c r="O3076" s="110">
        <v>61369625.184317216</v>
      </c>
      <c r="P3076" s="110">
        <v>0</v>
      </c>
      <c r="Q3076" s="110">
        <v>0</v>
      </c>
      <c r="R3076" s="110">
        <v>61369625.184317216</v>
      </c>
      <c r="S3076" s="110">
        <v>49972348.405682795</v>
      </c>
    </row>
    <row r="3077" spans="1:19" ht="15.75" customHeight="1" x14ac:dyDescent="0.3">
      <c r="A3077" s="67" t="s">
        <v>2486</v>
      </c>
      <c r="B3077" s="67" t="s">
        <v>67</v>
      </c>
      <c r="C3077" s="81" t="s">
        <v>2333</v>
      </c>
      <c r="D3077" s="81"/>
      <c r="E3077" s="69" t="s">
        <v>2677</v>
      </c>
      <c r="F3077" s="63">
        <v>0</v>
      </c>
      <c r="G3077" s="63">
        <v>0</v>
      </c>
      <c r="H3077" s="63">
        <v>0</v>
      </c>
      <c r="I3077" s="112">
        <v>0</v>
      </c>
      <c r="J3077" s="63">
        <v>0</v>
      </c>
      <c r="K3077" s="65">
        <v>406358.61</v>
      </c>
      <c r="L3077" s="112">
        <v>406358.61</v>
      </c>
      <c r="M3077" s="63">
        <v>0</v>
      </c>
      <c r="N3077" s="64">
        <v>0</v>
      </c>
      <c r="O3077" s="110">
        <v>406358.61</v>
      </c>
      <c r="P3077" s="110">
        <v>0</v>
      </c>
      <c r="Q3077" s="110">
        <v>0</v>
      </c>
      <c r="R3077" s="110">
        <v>406358.61</v>
      </c>
      <c r="S3077" s="110">
        <v>0</v>
      </c>
    </row>
    <row r="3078" spans="1:19" ht="15.75" customHeight="1" x14ac:dyDescent="0.3">
      <c r="A3078" s="67" t="s">
        <v>2486</v>
      </c>
      <c r="B3078" s="67" t="s">
        <v>69</v>
      </c>
      <c r="C3078" s="81" t="s">
        <v>252</v>
      </c>
      <c r="D3078" s="81"/>
      <c r="E3078" s="69" t="s">
        <v>253</v>
      </c>
      <c r="F3078" s="63">
        <v>12768926394.417694</v>
      </c>
      <c r="G3078" s="63">
        <v>133726898309.91739</v>
      </c>
      <c r="H3078" s="63">
        <v>0</v>
      </c>
      <c r="I3078" s="112">
        <v>146495824704.33508</v>
      </c>
      <c r="J3078" s="63">
        <v>12768926394.417694</v>
      </c>
      <c r="K3078" s="65">
        <v>121446201771.64001</v>
      </c>
      <c r="L3078" s="112">
        <v>134215128166.05771</v>
      </c>
      <c r="M3078" s="63">
        <v>27723267353.882309</v>
      </c>
      <c r="N3078" s="64">
        <v>146495824703.91998</v>
      </c>
      <c r="O3078" s="110">
        <v>-12280696537.862274</v>
      </c>
      <c r="P3078" s="110">
        <v>-12280696537.862274</v>
      </c>
      <c r="Q3078" s="110">
        <v>12280696537.862274</v>
      </c>
      <c r="R3078" s="110">
        <v>0</v>
      </c>
      <c r="S3078" s="110">
        <v>15442570816.020035</v>
      </c>
    </row>
    <row r="3079" spans="1:19" ht="15.75" customHeight="1" x14ac:dyDescent="0.3">
      <c r="A3079" s="67" t="s">
        <v>2486</v>
      </c>
      <c r="B3079" s="67" t="s">
        <v>69</v>
      </c>
      <c r="C3079" s="81" t="s">
        <v>2335</v>
      </c>
      <c r="D3079" s="81"/>
      <c r="E3079" s="69" t="s">
        <v>2678</v>
      </c>
      <c r="F3079" s="63">
        <v>6636008031.446888</v>
      </c>
      <c r="G3079" s="63">
        <v>44158161576.285423</v>
      </c>
      <c r="H3079" s="63">
        <v>0</v>
      </c>
      <c r="I3079" s="112">
        <v>50794169607.732315</v>
      </c>
      <c r="J3079" s="63">
        <v>6636008031.446888</v>
      </c>
      <c r="K3079" s="65">
        <v>40108197665.279999</v>
      </c>
      <c r="L3079" s="112">
        <v>46744205696.726883</v>
      </c>
      <c r="M3079" s="63">
        <v>14407775496.20311</v>
      </c>
      <c r="N3079" s="64">
        <v>50794169607.289993</v>
      </c>
      <c r="O3079" s="110">
        <v>-4049963910.5631104</v>
      </c>
      <c r="P3079" s="110">
        <v>-4049963910.5631104</v>
      </c>
      <c r="Q3079" s="110">
        <v>4049963910.5631104</v>
      </c>
      <c r="R3079" s="110">
        <v>0</v>
      </c>
      <c r="S3079" s="110">
        <v>10357811585.639999</v>
      </c>
    </row>
    <row r="3080" spans="1:19" ht="15.75" customHeight="1" x14ac:dyDescent="0.3">
      <c r="A3080" s="67" t="s">
        <v>2486</v>
      </c>
      <c r="B3080" s="67" t="s">
        <v>69</v>
      </c>
      <c r="C3080" s="81" t="s">
        <v>1596</v>
      </c>
      <c r="D3080" s="81"/>
      <c r="E3080" s="69" t="s">
        <v>2679</v>
      </c>
      <c r="F3080" s="63">
        <v>819737260.39331818</v>
      </c>
      <c r="G3080" s="63">
        <v>14156057130.297056</v>
      </c>
      <c r="H3080" s="63">
        <v>0</v>
      </c>
      <c r="I3080" s="112">
        <v>14975794390.690374</v>
      </c>
      <c r="J3080" s="63">
        <v>819737260.39331818</v>
      </c>
      <c r="K3080" s="65">
        <v>14222042933.830002</v>
      </c>
      <c r="L3080" s="112">
        <v>15041780194.22332</v>
      </c>
      <c r="M3080" s="63">
        <v>1779773375.4466801</v>
      </c>
      <c r="N3080" s="64">
        <v>14975794390.299997</v>
      </c>
      <c r="O3080" s="110">
        <v>65985803.923322678</v>
      </c>
      <c r="P3080" s="110">
        <v>0</v>
      </c>
      <c r="Q3080" s="110">
        <v>0</v>
      </c>
      <c r="R3080" s="110">
        <v>65985803.923322678</v>
      </c>
      <c r="S3080" s="110">
        <v>1779773375.4466801</v>
      </c>
    </row>
    <row r="3081" spans="1:19" ht="15.75" customHeight="1" x14ac:dyDescent="0.3">
      <c r="A3081" s="67" t="s">
        <v>2486</v>
      </c>
      <c r="B3081" s="67" t="s">
        <v>69</v>
      </c>
      <c r="C3081" s="81" t="s">
        <v>2337</v>
      </c>
      <c r="D3081" s="81"/>
      <c r="E3081" s="69" t="s">
        <v>2680</v>
      </c>
      <c r="F3081" s="63">
        <v>84896042.37052989</v>
      </c>
      <c r="G3081" s="63">
        <v>618446279.14675713</v>
      </c>
      <c r="H3081" s="63">
        <v>0</v>
      </c>
      <c r="I3081" s="112">
        <v>703342321.51728702</v>
      </c>
      <c r="J3081" s="63">
        <v>84896042.37052989</v>
      </c>
      <c r="K3081" s="65">
        <v>420514808.03999996</v>
      </c>
      <c r="L3081" s="112">
        <v>505410850.41052985</v>
      </c>
      <c r="M3081" s="63">
        <v>184322127.57947016</v>
      </c>
      <c r="N3081" s="64">
        <v>670409413.97000003</v>
      </c>
      <c r="O3081" s="110">
        <v>-164998563.55947018</v>
      </c>
      <c r="P3081" s="110">
        <v>-164998563.55947018</v>
      </c>
      <c r="Q3081" s="110">
        <v>164998563.55947018</v>
      </c>
      <c r="R3081" s="110">
        <v>0</v>
      </c>
      <c r="S3081" s="110">
        <v>19323564.019999981</v>
      </c>
    </row>
    <row r="3082" spans="1:19" ht="15.75" customHeight="1" x14ac:dyDescent="0.3">
      <c r="A3082" s="67" t="s">
        <v>2486</v>
      </c>
      <c r="B3082" s="67" t="s">
        <v>69</v>
      </c>
      <c r="C3082" s="81" t="s">
        <v>1604</v>
      </c>
      <c r="D3082" s="81"/>
      <c r="E3082" s="69" t="s">
        <v>2681</v>
      </c>
      <c r="F3082" s="63">
        <v>474505994.50877464</v>
      </c>
      <c r="G3082" s="63">
        <v>0</v>
      </c>
      <c r="H3082" s="63">
        <v>0</v>
      </c>
      <c r="I3082" s="112">
        <v>474505994.50877464</v>
      </c>
      <c r="J3082" s="63">
        <v>474505994.50877464</v>
      </c>
      <c r="K3082" s="65">
        <v>3748584</v>
      </c>
      <c r="L3082" s="112">
        <v>478254578.50877464</v>
      </c>
      <c r="M3082" s="63">
        <v>1567886.2512254119</v>
      </c>
      <c r="N3082" s="64">
        <v>474505994.51000005</v>
      </c>
      <c r="O3082" s="110">
        <v>3748583.9987745881</v>
      </c>
      <c r="P3082" s="110">
        <v>0</v>
      </c>
      <c r="Q3082" s="110">
        <v>0</v>
      </c>
      <c r="R3082" s="110">
        <v>3748583.9987745881</v>
      </c>
      <c r="S3082" s="110">
        <v>1567886.2512254119</v>
      </c>
    </row>
    <row r="3083" spans="1:19" ht="15.75" customHeight="1" x14ac:dyDescent="0.3">
      <c r="A3083" s="67" t="s">
        <v>2486</v>
      </c>
      <c r="B3083" s="67" t="s">
        <v>71</v>
      </c>
      <c r="C3083" s="81" t="s">
        <v>254</v>
      </c>
      <c r="D3083" s="81"/>
      <c r="E3083" s="69" t="s">
        <v>255</v>
      </c>
      <c r="F3083" s="63">
        <v>29440667848.310059</v>
      </c>
      <c r="G3083" s="63">
        <v>439627867307.35938</v>
      </c>
      <c r="H3083" s="63">
        <v>0</v>
      </c>
      <c r="I3083" s="112">
        <v>469068535155.66943</v>
      </c>
      <c r="J3083" s="63">
        <v>29440667848.310059</v>
      </c>
      <c r="K3083" s="65">
        <v>415946668160.32007</v>
      </c>
      <c r="L3083" s="112">
        <v>445387336008.63013</v>
      </c>
      <c r="M3083" s="63">
        <v>63920135540.319946</v>
      </c>
      <c r="N3083" s="64">
        <v>469068535155.35999</v>
      </c>
      <c r="O3083" s="110">
        <v>-23681199146.729858</v>
      </c>
      <c r="P3083" s="110">
        <v>-23681199146.729858</v>
      </c>
      <c r="Q3083" s="110">
        <v>23681199146.729858</v>
      </c>
      <c r="R3083" s="110">
        <v>0</v>
      </c>
      <c r="S3083" s="110">
        <v>40238936393.590088</v>
      </c>
    </row>
    <row r="3084" spans="1:19" ht="15.75" customHeight="1" x14ac:dyDescent="0.3">
      <c r="A3084" s="67" t="s">
        <v>2486</v>
      </c>
      <c r="B3084" s="67" t="s">
        <v>71</v>
      </c>
      <c r="C3084" s="81" t="s">
        <v>2477</v>
      </c>
      <c r="D3084" s="81"/>
      <c r="E3084" s="69" t="s">
        <v>2478</v>
      </c>
      <c r="F3084" s="63">
        <v>4006508971.4570313</v>
      </c>
      <c r="G3084" s="63">
        <v>50317416990.61068</v>
      </c>
      <c r="H3084" s="63">
        <v>0</v>
      </c>
      <c r="I3084" s="112">
        <v>54323925962.067711</v>
      </c>
      <c r="J3084" s="63">
        <v>4006508971.4570313</v>
      </c>
      <c r="K3084" s="65">
        <v>32082030712.290009</v>
      </c>
      <c r="L3084" s="112">
        <v>36088539683.74704</v>
      </c>
      <c r="M3084" s="63">
        <v>8698735973.5829659</v>
      </c>
      <c r="N3084" s="64">
        <v>43570789010.550003</v>
      </c>
      <c r="O3084" s="110">
        <v>-7482249326.8029633</v>
      </c>
      <c r="P3084" s="110">
        <v>-7482249326.8029633</v>
      </c>
      <c r="Q3084" s="110">
        <v>7482249326.8029633</v>
      </c>
      <c r="R3084" s="110">
        <v>0</v>
      </c>
      <c r="S3084" s="110">
        <v>1216486646.7800026</v>
      </c>
    </row>
    <row r="3085" spans="1:19" ht="15.75" customHeight="1" x14ac:dyDescent="0.3">
      <c r="A3085" s="67" t="s">
        <v>2486</v>
      </c>
      <c r="B3085" s="67" t="s">
        <v>71</v>
      </c>
      <c r="C3085" s="81" t="s">
        <v>2339</v>
      </c>
      <c r="D3085" s="81"/>
      <c r="E3085" s="69" t="s">
        <v>2340</v>
      </c>
      <c r="F3085" s="63">
        <v>7449829481.4326439</v>
      </c>
      <c r="G3085" s="63">
        <v>53563899892.734634</v>
      </c>
      <c r="H3085" s="63">
        <v>0</v>
      </c>
      <c r="I3085" s="112">
        <v>61013729374.167282</v>
      </c>
      <c r="J3085" s="63">
        <v>7449829481.4326439</v>
      </c>
      <c r="K3085" s="65">
        <v>34475073810.750008</v>
      </c>
      <c r="L3085" s="112">
        <v>41924903292.182648</v>
      </c>
      <c r="M3085" s="63">
        <v>16174704753.947353</v>
      </c>
      <c r="N3085" s="64">
        <v>57021279266.190002</v>
      </c>
      <c r="O3085" s="110">
        <v>-15096375974.007355</v>
      </c>
      <c r="P3085" s="110">
        <v>-15096375974.007355</v>
      </c>
      <c r="Q3085" s="110">
        <v>15096375974.007355</v>
      </c>
      <c r="R3085" s="110">
        <v>0</v>
      </c>
      <c r="S3085" s="110">
        <v>1078328779.9399986</v>
      </c>
    </row>
    <row r="3086" spans="1:19" ht="15.75" customHeight="1" x14ac:dyDescent="0.3">
      <c r="A3086" s="67" t="s">
        <v>2486</v>
      </c>
      <c r="B3086" s="67" t="s">
        <v>71</v>
      </c>
      <c r="C3086" s="81" t="s">
        <v>1608</v>
      </c>
      <c r="D3086" s="81"/>
      <c r="E3086" s="69" t="s">
        <v>2682</v>
      </c>
      <c r="F3086" s="63">
        <v>0</v>
      </c>
      <c r="G3086" s="63">
        <v>0</v>
      </c>
      <c r="H3086" s="63">
        <v>0</v>
      </c>
      <c r="I3086" s="112">
        <v>0</v>
      </c>
      <c r="J3086" s="63">
        <v>0</v>
      </c>
      <c r="K3086" s="65">
        <v>5535042.9699999997</v>
      </c>
      <c r="L3086" s="112">
        <v>5535042.9699999997</v>
      </c>
      <c r="M3086" s="63">
        <v>0</v>
      </c>
      <c r="N3086" s="64">
        <v>0</v>
      </c>
      <c r="O3086" s="110">
        <v>5535042.9699999997</v>
      </c>
      <c r="P3086" s="110">
        <v>0</v>
      </c>
      <c r="Q3086" s="110">
        <v>0</v>
      </c>
      <c r="R3086" s="110">
        <v>5535042.9699999997</v>
      </c>
      <c r="S3086" s="110">
        <v>0</v>
      </c>
    </row>
    <row r="3087" spans="1:19" ht="15.75" customHeight="1" x14ac:dyDescent="0.3">
      <c r="A3087" s="67" t="s">
        <v>2486</v>
      </c>
      <c r="B3087" s="67" t="s">
        <v>71</v>
      </c>
      <c r="C3087" s="81" t="s">
        <v>1612</v>
      </c>
      <c r="D3087" s="81"/>
      <c r="E3087" s="69" t="s">
        <v>1613</v>
      </c>
      <c r="F3087" s="63">
        <v>386852260.29462624</v>
      </c>
      <c r="G3087" s="63">
        <v>9113618711.0492516</v>
      </c>
      <c r="H3087" s="63">
        <v>0</v>
      </c>
      <c r="I3087" s="112">
        <v>9500470971.3438778</v>
      </c>
      <c r="J3087" s="63">
        <v>386852260.29462624</v>
      </c>
      <c r="K3087" s="65">
        <v>10716353471.25</v>
      </c>
      <c r="L3087" s="112">
        <v>11103205731.544626</v>
      </c>
      <c r="M3087" s="63">
        <v>839914673.11537361</v>
      </c>
      <c r="N3087" s="64">
        <v>9500470971.0499992</v>
      </c>
      <c r="O3087" s="110">
        <v>1602734760.494627</v>
      </c>
      <c r="P3087" s="110">
        <v>0</v>
      </c>
      <c r="Q3087" s="110">
        <v>0</v>
      </c>
      <c r="R3087" s="110">
        <v>1602734760.494627</v>
      </c>
      <c r="S3087" s="110">
        <v>839914673.11537361</v>
      </c>
    </row>
    <row r="3088" spans="1:19" ht="15.75" customHeight="1" x14ac:dyDescent="0.3">
      <c r="A3088" s="67" t="s">
        <v>2486</v>
      </c>
      <c r="B3088" s="67" t="s">
        <v>71</v>
      </c>
      <c r="C3088" s="81" t="s">
        <v>2341</v>
      </c>
      <c r="D3088" s="81"/>
      <c r="E3088" s="69" t="s">
        <v>2342</v>
      </c>
      <c r="F3088" s="63">
        <v>235190408.79630059</v>
      </c>
      <c r="G3088" s="63">
        <v>1170234637.0968094</v>
      </c>
      <c r="H3088" s="63">
        <v>0</v>
      </c>
      <c r="I3088" s="112">
        <v>1405425045.89311</v>
      </c>
      <c r="J3088" s="63">
        <v>235190408.79630059</v>
      </c>
      <c r="K3088" s="65">
        <v>760502655.81000006</v>
      </c>
      <c r="L3088" s="112">
        <v>995693064.60630059</v>
      </c>
      <c r="M3088" s="63">
        <v>510633892.05369943</v>
      </c>
      <c r="N3088" s="64">
        <v>1405425046.0999999</v>
      </c>
      <c r="O3088" s="110">
        <v>-409731981.49369931</v>
      </c>
      <c r="P3088" s="110">
        <v>-409731981.49369931</v>
      </c>
      <c r="Q3088" s="110">
        <v>409731981.49369931</v>
      </c>
      <c r="R3088" s="110">
        <v>0</v>
      </c>
      <c r="S3088" s="110">
        <v>100901910.56000012</v>
      </c>
    </row>
    <row r="3089" spans="1:19" ht="15.75" customHeight="1" x14ac:dyDescent="0.3">
      <c r="A3089" s="67" t="s">
        <v>2486</v>
      </c>
      <c r="B3089" s="67" t="s">
        <v>71</v>
      </c>
      <c r="C3089" s="81" t="s">
        <v>1614</v>
      </c>
      <c r="D3089" s="81"/>
      <c r="E3089" s="69" t="s">
        <v>1615</v>
      </c>
      <c r="F3089" s="63">
        <v>3773284.4900000021</v>
      </c>
      <c r="G3089" s="63">
        <v>48205757.084666803</v>
      </c>
      <c r="H3089" s="63">
        <v>0</v>
      </c>
      <c r="I3089" s="112">
        <v>51979041.574666806</v>
      </c>
      <c r="J3089" s="63">
        <v>3773284.4900000021</v>
      </c>
      <c r="K3089" s="65">
        <v>60548341.460000001</v>
      </c>
      <c r="L3089" s="112">
        <v>64321625.950000003</v>
      </c>
      <c r="M3089" s="63">
        <v>0</v>
      </c>
      <c r="N3089" s="64">
        <v>51979041.570000008</v>
      </c>
      <c r="O3089" s="110">
        <v>12342584.379999995</v>
      </c>
      <c r="P3089" s="110">
        <v>0</v>
      </c>
      <c r="Q3089" s="110">
        <v>0</v>
      </c>
      <c r="R3089" s="110">
        <v>12342584.379999995</v>
      </c>
      <c r="S3089" s="110">
        <v>0</v>
      </c>
    </row>
    <row r="3090" spans="1:19" ht="15.75" customHeight="1" x14ac:dyDescent="0.3">
      <c r="A3090" s="67" t="s">
        <v>2486</v>
      </c>
      <c r="B3090" s="67" t="s">
        <v>71</v>
      </c>
      <c r="C3090" s="81" t="s">
        <v>1616</v>
      </c>
      <c r="D3090" s="81"/>
      <c r="E3090" s="69" t="s">
        <v>1617</v>
      </c>
      <c r="F3090" s="63">
        <v>2302857689.875885</v>
      </c>
      <c r="G3090" s="63">
        <v>21211868999.550797</v>
      </c>
      <c r="H3090" s="63">
        <v>0</v>
      </c>
      <c r="I3090" s="112">
        <v>23514726689.426682</v>
      </c>
      <c r="J3090" s="63">
        <v>2302857689.875885</v>
      </c>
      <c r="K3090" s="65">
        <v>20150739467.160004</v>
      </c>
      <c r="L3090" s="112">
        <v>22453597157.035889</v>
      </c>
      <c r="M3090" s="63">
        <v>4999851784.0941143</v>
      </c>
      <c r="N3090" s="64">
        <v>23514726689.560005</v>
      </c>
      <c r="O3090" s="110">
        <v>-1061129532.5241165</v>
      </c>
      <c r="P3090" s="110">
        <v>-1061129532.5241165</v>
      </c>
      <c r="Q3090" s="110">
        <v>1061129532.5241165</v>
      </c>
      <c r="R3090" s="110">
        <v>0</v>
      </c>
      <c r="S3090" s="110">
        <v>3938722251.5699978</v>
      </c>
    </row>
    <row r="3091" spans="1:19" ht="15.75" customHeight="1" x14ac:dyDescent="0.3">
      <c r="A3091" s="67" t="s">
        <v>2486</v>
      </c>
      <c r="B3091" s="67" t="s">
        <v>71</v>
      </c>
      <c r="C3091" s="81" t="s">
        <v>1618</v>
      </c>
      <c r="D3091" s="81"/>
      <c r="E3091" s="69" t="s">
        <v>1619</v>
      </c>
      <c r="F3091" s="63">
        <v>340627433.99283695</v>
      </c>
      <c r="G3091" s="63">
        <v>6450052805.421814</v>
      </c>
      <c r="H3091" s="63">
        <v>0</v>
      </c>
      <c r="I3091" s="112">
        <v>6790680239.4146509</v>
      </c>
      <c r="J3091" s="63">
        <v>340627433.99283695</v>
      </c>
      <c r="K3091" s="65">
        <v>9387449713.5300007</v>
      </c>
      <c r="L3091" s="112">
        <v>9728077147.5228386</v>
      </c>
      <c r="M3091" s="63">
        <v>739553595.10716248</v>
      </c>
      <c r="N3091" s="64">
        <v>6790680239.4199991</v>
      </c>
      <c r="O3091" s="110">
        <v>2937396908.1028395</v>
      </c>
      <c r="P3091" s="110">
        <v>0</v>
      </c>
      <c r="Q3091" s="110">
        <v>0</v>
      </c>
      <c r="R3091" s="110">
        <v>2937396908.1028395</v>
      </c>
      <c r="S3091" s="110">
        <v>739553595.10716248</v>
      </c>
    </row>
    <row r="3092" spans="1:19" ht="15.75" customHeight="1" x14ac:dyDescent="0.3">
      <c r="A3092" s="67" t="s">
        <v>2486</v>
      </c>
      <c r="B3092" s="67" t="s">
        <v>71</v>
      </c>
      <c r="C3092" s="81" t="s">
        <v>1620</v>
      </c>
      <c r="D3092" s="81"/>
      <c r="E3092" s="69" t="s">
        <v>1621</v>
      </c>
      <c r="F3092" s="63">
        <v>709214583.36166191</v>
      </c>
      <c r="G3092" s="63">
        <v>7433130308.8370667</v>
      </c>
      <c r="H3092" s="63">
        <v>0</v>
      </c>
      <c r="I3092" s="112">
        <v>8142344892.1987286</v>
      </c>
      <c r="J3092" s="63">
        <v>709214583.36166191</v>
      </c>
      <c r="K3092" s="65">
        <v>2654301629.1099997</v>
      </c>
      <c r="L3092" s="112">
        <v>3363516212.4716616</v>
      </c>
      <c r="M3092" s="63">
        <v>1539811954.3083382</v>
      </c>
      <c r="N3092" s="64">
        <v>4871275560.9400005</v>
      </c>
      <c r="O3092" s="110">
        <v>-1507759348.468339</v>
      </c>
      <c r="P3092" s="110">
        <v>-1507759348.468339</v>
      </c>
      <c r="Q3092" s="110">
        <v>1507759348.468339</v>
      </c>
      <c r="R3092" s="110">
        <v>0</v>
      </c>
      <c r="S3092" s="110">
        <v>32052605.839999199</v>
      </c>
    </row>
    <row r="3093" spans="1:19" ht="15.75" customHeight="1" x14ac:dyDescent="0.3">
      <c r="A3093" s="67" t="s">
        <v>2486</v>
      </c>
      <c r="B3093" s="67" t="s">
        <v>71</v>
      </c>
      <c r="C3093" s="81" t="s">
        <v>1622</v>
      </c>
      <c r="D3093" s="81"/>
      <c r="E3093" s="69" t="s">
        <v>1623</v>
      </c>
      <c r="F3093" s="63">
        <v>137741.28054085918</v>
      </c>
      <c r="G3093" s="63">
        <v>0</v>
      </c>
      <c r="H3093" s="63">
        <v>0</v>
      </c>
      <c r="I3093" s="112">
        <v>137741.28054085918</v>
      </c>
      <c r="J3093" s="63">
        <v>137741.28054085918</v>
      </c>
      <c r="K3093" s="65">
        <v>1263805</v>
      </c>
      <c r="L3093" s="112">
        <v>1401546.2805408591</v>
      </c>
      <c r="M3093" s="63">
        <v>299057.11945914081</v>
      </c>
      <c r="N3093" s="64">
        <v>137741</v>
      </c>
      <c r="O3093" s="110">
        <v>1263805.2805408591</v>
      </c>
      <c r="P3093" s="110">
        <v>0</v>
      </c>
      <c r="Q3093" s="110">
        <v>0</v>
      </c>
      <c r="R3093" s="110">
        <v>1263805.2805408591</v>
      </c>
      <c r="S3093" s="110">
        <v>299057.11945914081</v>
      </c>
    </row>
    <row r="3094" spans="1:19" ht="15.75" customHeight="1" x14ac:dyDescent="0.3">
      <c r="A3094" s="67" t="s">
        <v>2486</v>
      </c>
      <c r="B3094" s="67" t="s">
        <v>71</v>
      </c>
      <c r="C3094" s="81" t="s">
        <v>1626</v>
      </c>
      <c r="D3094" s="81"/>
      <c r="E3094" s="69" t="s">
        <v>1627</v>
      </c>
      <c r="F3094" s="63">
        <v>519980194.75887012</v>
      </c>
      <c r="G3094" s="63">
        <v>5661161788.7089577</v>
      </c>
      <c r="H3094" s="63">
        <v>0</v>
      </c>
      <c r="I3094" s="112">
        <v>6181141983.4678278</v>
      </c>
      <c r="J3094" s="63">
        <v>519980194.75887012</v>
      </c>
      <c r="K3094" s="65">
        <v>15871377688.459999</v>
      </c>
      <c r="L3094" s="112">
        <v>16391357883.218868</v>
      </c>
      <c r="M3094" s="63">
        <v>1128955521.6111298</v>
      </c>
      <c r="N3094" s="64">
        <v>6181141983.7099991</v>
      </c>
      <c r="O3094" s="110">
        <v>10210215899.508869</v>
      </c>
      <c r="P3094" s="110">
        <v>0</v>
      </c>
      <c r="Q3094" s="110">
        <v>0</v>
      </c>
      <c r="R3094" s="110">
        <v>10210215899.508869</v>
      </c>
      <c r="S3094" s="110">
        <v>1128955521.6111298</v>
      </c>
    </row>
    <row r="3095" spans="1:19" ht="15.75" customHeight="1" x14ac:dyDescent="0.3">
      <c r="A3095" s="67" t="s">
        <v>2486</v>
      </c>
      <c r="B3095" s="67" t="s">
        <v>71</v>
      </c>
      <c r="C3095" s="81" t="s">
        <v>2345</v>
      </c>
      <c r="D3095" s="81"/>
      <c r="E3095" s="69" t="s">
        <v>2346</v>
      </c>
      <c r="F3095" s="63">
        <v>3075142894.3944588</v>
      </c>
      <c r="G3095" s="63">
        <v>33017236789.52977</v>
      </c>
      <c r="H3095" s="63">
        <v>0</v>
      </c>
      <c r="I3095" s="112">
        <v>36092379683.924225</v>
      </c>
      <c r="J3095" s="63">
        <v>3075142894.3944588</v>
      </c>
      <c r="K3095" s="65">
        <v>26589006670.630001</v>
      </c>
      <c r="L3095" s="112">
        <v>29664149565.02446</v>
      </c>
      <c r="M3095" s="63">
        <v>6676599580.8355408</v>
      </c>
      <c r="N3095" s="64">
        <v>35436657436.889999</v>
      </c>
      <c r="O3095" s="110">
        <v>-5772507871.8655396</v>
      </c>
      <c r="P3095" s="110">
        <v>-5772507871.8655396</v>
      </c>
      <c r="Q3095" s="110">
        <v>5772507871.8655396</v>
      </c>
      <c r="R3095" s="110">
        <v>0</v>
      </c>
      <c r="S3095" s="110">
        <v>904091708.97000122</v>
      </c>
    </row>
    <row r="3096" spans="1:19" ht="15.75" customHeight="1" x14ac:dyDescent="0.3">
      <c r="A3096" s="67" t="s">
        <v>2486</v>
      </c>
      <c r="B3096" s="67" t="s">
        <v>71</v>
      </c>
      <c r="C3096" s="81" t="s">
        <v>1630</v>
      </c>
      <c r="D3096" s="81"/>
      <c r="E3096" s="69" t="s">
        <v>2683</v>
      </c>
      <c r="F3096" s="63">
        <v>503437047.5055604</v>
      </c>
      <c r="G3096" s="63">
        <v>4373691475.8278294</v>
      </c>
      <c r="H3096" s="63">
        <v>0</v>
      </c>
      <c r="I3096" s="112">
        <v>4877128523.3333893</v>
      </c>
      <c r="J3096" s="63">
        <v>503437047.5055604</v>
      </c>
      <c r="K3096" s="65">
        <v>4572747029.6599998</v>
      </c>
      <c r="L3096" s="112">
        <v>5076184077.1655598</v>
      </c>
      <c r="M3096" s="63">
        <v>46975561.654439926</v>
      </c>
      <c r="N3096" s="64">
        <v>4877128523.3400002</v>
      </c>
      <c r="O3096" s="110">
        <v>199055553.82555962</v>
      </c>
      <c r="P3096" s="110">
        <v>0</v>
      </c>
      <c r="Q3096" s="110">
        <v>0</v>
      </c>
      <c r="R3096" s="110">
        <v>199055553.82555962</v>
      </c>
      <c r="S3096" s="110">
        <v>46975561.654439926</v>
      </c>
    </row>
    <row r="3097" spans="1:19" ht="15.75" customHeight="1" x14ac:dyDescent="0.3">
      <c r="A3097" s="67" t="s">
        <v>2486</v>
      </c>
      <c r="B3097" s="67" t="s">
        <v>71</v>
      </c>
      <c r="C3097" s="81" t="s">
        <v>2347</v>
      </c>
      <c r="D3097" s="81"/>
      <c r="E3097" s="69" t="s">
        <v>2348</v>
      </c>
      <c r="F3097" s="63">
        <v>64499520.419999957</v>
      </c>
      <c r="G3097" s="63">
        <v>478890183.16436225</v>
      </c>
      <c r="H3097" s="63">
        <v>0</v>
      </c>
      <c r="I3097" s="112">
        <v>543389703.58436227</v>
      </c>
      <c r="J3097" s="63">
        <v>64499520.419999957</v>
      </c>
      <c r="K3097" s="65">
        <v>1663795729.7800002</v>
      </c>
      <c r="L3097" s="112">
        <v>1728295250.2000003</v>
      </c>
      <c r="M3097" s="63">
        <v>0</v>
      </c>
      <c r="N3097" s="64">
        <v>543389703.57999992</v>
      </c>
      <c r="O3097" s="110">
        <v>1184905546.6200004</v>
      </c>
      <c r="P3097" s="110">
        <v>0</v>
      </c>
      <c r="Q3097" s="110">
        <v>0</v>
      </c>
      <c r="R3097" s="110">
        <v>1184905546.6200004</v>
      </c>
      <c r="S3097" s="110">
        <v>0</v>
      </c>
    </row>
    <row r="3098" spans="1:19" ht="15.75" customHeight="1" x14ac:dyDescent="0.3">
      <c r="A3098" s="67" t="s">
        <v>2486</v>
      </c>
      <c r="B3098" s="67" t="s">
        <v>71</v>
      </c>
      <c r="C3098" s="81" t="s">
        <v>2684</v>
      </c>
      <c r="D3098" s="81"/>
      <c r="E3098" s="79" t="s">
        <v>2685</v>
      </c>
      <c r="F3098" s="63">
        <v>0</v>
      </c>
      <c r="G3098" s="63">
        <v>470297740.06402892</v>
      </c>
      <c r="H3098" s="63">
        <v>0</v>
      </c>
      <c r="I3098" s="112">
        <v>470297740.06402892</v>
      </c>
      <c r="J3098" s="63">
        <v>0</v>
      </c>
      <c r="K3098" s="65">
        <v>0</v>
      </c>
      <c r="L3098" s="112">
        <v>0</v>
      </c>
      <c r="M3098" s="63">
        <v>0</v>
      </c>
      <c r="N3098" s="64">
        <v>0</v>
      </c>
      <c r="O3098" s="110">
        <v>0</v>
      </c>
      <c r="P3098" s="110">
        <v>0</v>
      </c>
      <c r="Q3098" s="110">
        <v>0</v>
      </c>
      <c r="R3098" s="110">
        <v>0</v>
      </c>
      <c r="S3098" s="110">
        <v>0</v>
      </c>
    </row>
    <row r="3099" spans="1:19" ht="15.75" customHeight="1" x14ac:dyDescent="0.3">
      <c r="A3099" s="67" t="s">
        <v>2486</v>
      </c>
      <c r="B3099" s="67" t="s">
        <v>73</v>
      </c>
      <c r="C3099" s="81" t="s">
        <v>256</v>
      </c>
      <c r="D3099" s="81"/>
      <c r="E3099" s="69" t="s">
        <v>73</v>
      </c>
      <c r="F3099" s="63">
        <v>3931740095.0399971</v>
      </c>
      <c r="G3099" s="63">
        <v>38906639776.870293</v>
      </c>
      <c r="H3099" s="63">
        <v>0</v>
      </c>
      <c r="I3099" s="112">
        <v>42838379871.910294</v>
      </c>
      <c r="J3099" s="63">
        <v>3931740095.0399971</v>
      </c>
      <c r="K3099" s="65">
        <v>59093331576.730003</v>
      </c>
      <c r="L3099" s="112">
        <v>63025071671.770004</v>
      </c>
      <c r="M3099" s="63">
        <v>0</v>
      </c>
      <c r="N3099" s="64">
        <v>42838379871.910004</v>
      </c>
      <c r="O3099" s="110">
        <v>20186691799.860001</v>
      </c>
      <c r="P3099" s="110">
        <v>0</v>
      </c>
      <c r="Q3099" s="110">
        <v>0</v>
      </c>
      <c r="R3099" s="110">
        <v>20186691799.860001</v>
      </c>
      <c r="S3099" s="110">
        <v>0</v>
      </c>
    </row>
    <row r="3100" spans="1:19" ht="15.75" customHeight="1" x14ac:dyDescent="0.3">
      <c r="A3100" s="67" t="s">
        <v>2486</v>
      </c>
      <c r="B3100" s="67" t="s">
        <v>73</v>
      </c>
      <c r="C3100" s="81" t="s">
        <v>2349</v>
      </c>
      <c r="D3100" s="81"/>
      <c r="E3100" s="69" t="s">
        <v>2350</v>
      </c>
      <c r="F3100" s="63">
        <v>189548642.49323273</v>
      </c>
      <c r="G3100" s="63">
        <v>1617019337.1753283</v>
      </c>
      <c r="H3100" s="63">
        <v>0</v>
      </c>
      <c r="I3100" s="112">
        <v>1806567979.668561</v>
      </c>
      <c r="J3100" s="63">
        <v>189548642.49323273</v>
      </c>
      <c r="K3100" s="65">
        <v>2770444877.3699999</v>
      </c>
      <c r="L3100" s="112">
        <v>2959993519.8632326</v>
      </c>
      <c r="M3100" s="63">
        <v>411538725.34676743</v>
      </c>
      <c r="N3100" s="64">
        <v>1806567979.1800001</v>
      </c>
      <c r="O3100" s="110">
        <v>1153425540.6832325</v>
      </c>
      <c r="P3100" s="110">
        <v>0</v>
      </c>
      <c r="Q3100" s="110">
        <v>0</v>
      </c>
      <c r="R3100" s="110">
        <v>1153425540.6832325</v>
      </c>
      <c r="S3100" s="110">
        <v>411538725.34676743</v>
      </c>
    </row>
    <row r="3101" spans="1:19" ht="15.75" customHeight="1" x14ac:dyDescent="0.3">
      <c r="A3101" s="67" t="s">
        <v>2486</v>
      </c>
      <c r="B3101" s="67" t="s">
        <v>73</v>
      </c>
      <c r="C3101" s="81" t="s">
        <v>2351</v>
      </c>
      <c r="D3101" s="81"/>
      <c r="E3101" s="69" t="s">
        <v>2352</v>
      </c>
      <c r="F3101" s="63">
        <v>46616</v>
      </c>
      <c r="G3101" s="63">
        <v>0</v>
      </c>
      <c r="H3101" s="63">
        <v>0</v>
      </c>
      <c r="I3101" s="112">
        <v>46616</v>
      </c>
      <c r="J3101" s="63">
        <v>46616</v>
      </c>
      <c r="K3101" s="65">
        <v>0</v>
      </c>
      <c r="L3101" s="112">
        <v>46616</v>
      </c>
      <c r="M3101" s="63">
        <v>0</v>
      </c>
      <c r="N3101" s="64">
        <v>0</v>
      </c>
      <c r="O3101" s="110">
        <v>46616</v>
      </c>
      <c r="P3101" s="110">
        <v>0</v>
      </c>
      <c r="Q3101" s="110">
        <v>0</v>
      </c>
      <c r="R3101" s="110">
        <v>46616</v>
      </c>
      <c r="S3101" s="110">
        <v>0</v>
      </c>
    </row>
    <row r="3102" spans="1:19" ht="15.75" customHeight="1" x14ac:dyDescent="0.3">
      <c r="A3102" s="67" t="s">
        <v>2486</v>
      </c>
      <c r="B3102" s="67" t="s">
        <v>73</v>
      </c>
      <c r="C3102" s="81" t="s">
        <v>1632</v>
      </c>
      <c r="D3102" s="81"/>
      <c r="E3102" s="69" t="s">
        <v>1633</v>
      </c>
      <c r="F3102" s="63">
        <v>1219321441.4199991</v>
      </c>
      <c r="G3102" s="63">
        <v>5688185387.4872284</v>
      </c>
      <c r="H3102" s="63">
        <v>0</v>
      </c>
      <c r="I3102" s="112">
        <v>6907506828.9072275</v>
      </c>
      <c r="J3102" s="63">
        <v>1219321441.4199991</v>
      </c>
      <c r="K3102" s="65">
        <v>5911187873.6500006</v>
      </c>
      <c r="L3102" s="112">
        <v>7130509315.0699997</v>
      </c>
      <c r="M3102" s="63">
        <v>0</v>
      </c>
      <c r="N3102" s="64">
        <v>6907506828.9099998</v>
      </c>
      <c r="O3102" s="110">
        <v>223002486.15999985</v>
      </c>
      <c r="P3102" s="110">
        <v>0</v>
      </c>
      <c r="Q3102" s="110">
        <v>0</v>
      </c>
      <c r="R3102" s="110">
        <v>223002486.15999985</v>
      </c>
      <c r="S3102" s="110">
        <v>0</v>
      </c>
    </row>
    <row r="3103" spans="1:19" ht="15.75" customHeight="1" x14ac:dyDescent="0.3">
      <c r="A3103" s="67" t="s">
        <v>2486</v>
      </c>
      <c r="B3103" s="67" t="s">
        <v>73</v>
      </c>
      <c r="C3103" s="81" t="s">
        <v>2353</v>
      </c>
      <c r="D3103" s="81"/>
      <c r="E3103" s="69" t="s">
        <v>2354</v>
      </c>
      <c r="F3103" s="63">
        <v>576573109.55999994</v>
      </c>
      <c r="G3103" s="63">
        <v>3516257145.9578724</v>
      </c>
      <c r="H3103" s="63">
        <v>0</v>
      </c>
      <c r="I3103" s="112">
        <v>4092830255.5178723</v>
      </c>
      <c r="J3103" s="63">
        <v>576573109.55999994</v>
      </c>
      <c r="K3103" s="65">
        <v>9079665518.5200005</v>
      </c>
      <c r="L3103" s="112">
        <v>9656238628.0799999</v>
      </c>
      <c r="M3103" s="63">
        <v>0</v>
      </c>
      <c r="N3103" s="64">
        <v>4092830255.52</v>
      </c>
      <c r="O3103" s="110">
        <v>5563408372.5599995</v>
      </c>
      <c r="P3103" s="110">
        <v>0</v>
      </c>
      <c r="Q3103" s="110">
        <v>0</v>
      </c>
      <c r="R3103" s="110">
        <v>5563408372.5599995</v>
      </c>
      <c r="S3103" s="110">
        <v>0</v>
      </c>
    </row>
    <row r="3104" spans="1:19" ht="15.75" customHeight="1" x14ac:dyDescent="0.3">
      <c r="A3104" s="67" t="s">
        <v>2486</v>
      </c>
      <c r="B3104" s="67" t="s">
        <v>73</v>
      </c>
      <c r="C3104" s="81" t="s">
        <v>1634</v>
      </c>
      <c r="D3104" s="81"/>
      <c r="E3104" s="69" t="s">
        <v>1635</v>
      </c>
      <c r="F3104" s="63">
        <v>666252553.66999996</v>
      </c>
      <c r="G3104" s="63">
        <v>887524799.30204165</v>
      </c>
      <c r="H3104" s="63">
        <v>0</v>
      </c>
      <c r="I3104" s="112">
        <v>1553777352.9720416</v>
      </c>
      <c r="J3104" s="63">
        <v>666252553.66999996</v>
      </c>
      <c r="K3104" s="65">
        <v>614009924.98000002</v>
      </c>
      <c r="L3104" s="112">
        <v>1280262478.6500001</v>
      </c>
      <c r="M3104" s="63">
        <v>0</v>
      </c>
      <c r="N3104" s="64">
        <v>1280262478.6500001</v>
      </c>
      <c r="O3104" s="110">
        <v>0</v>
      </c>
      <c r="P3104" s="110">
        <v>0</v>
      </c>
      <c r="Q3104" s="110">
        <v>0</v>
      </c>
      <c r="R3104" s="110">
        <v>0</v>
      </c>
      <c r="S3104" s="110">
        <v>0</v>
      </c>
    </row>
    <row r="3105" spans="1:19" ht="15.75" customHeight="1" x14ac:dyDescent="0.3">
      <c r="A3105" s="67" t="s">
        <v>2486</v>
      </c>
      <c r="B3105" s="67" t="s">
        <v>73</v>
      </c>
      <c r="C3105" s="81" t="s">
        <v>1636</v>
      </c>
      <c r="D3105" s="81"/>
      <c r="E3105" s="69" t="s">
        <v>1637</v>
      </c>
      <c r="F3105" s="63">
        <v>60106836.369999997</v>
      </c>
      <c r="G3105" s="63">
        <v>32130099.020558126</v>
      </c>
      <c r="H3105" s="63">
        <v>0</v>
      </c>
      <c r="I3105" s="112">
        <v>92236935.390558124</v>
      </c>
      <c r="J3105" s="63">
        <v>60106836.369999997</v>
      </c>
      <c r="K3105" s="65">
        <v>2309366.8900000006</v>
      </c>
      <c r="L3105" s="112">
        <v>62416203.259999998</v>
      </c>
      <c r="M3105" s="63">
        <v>0</v>
      </c>
      <c r="N3105" s="64">
        <v>62416203.229999997</v>
      </c>
      <c r="O3105" s="110">
        <v>3.0000001192092896E-2</v>
      </c>
      <c r="P3105" s="110">
        <v>0</v>
      </c>
      <c r="Q3105" s="110">
        <v>0</v>
      </c>
      <c r="R3105" s="110">
        <v>3.0000001192092896E-2</v>
      </c>
      <c r="S3105" s="110">
        <v>0</v>
      </c>
    </row>
    <row r="3106" spans="1:19" ht="15.75" customHeight="1" x14ac:dyDescent="0.3">
      <c r="A3106" s="67" t="s">
        <v>2486</v>
      </c>
      <c r="B3106" s="67" t="s">
        <v>73</v>
      </c>
      <c r="C3106" s="81" t="s">
        <v>1638</v>
      </c>
      <c r="D3106" s="81"/>
      <c r="E3106" s="69" t="s">
        <v>1639</v>
      </c>
      <c r="F3106" s="63">
        <v>3187781.51</v>
      </c>
      <c r="G3106" s="63">
        <v>5474167.4850563277</v>
      </c>
      <c r="H3106" s="63">
        <v>0</v>
      </c>
      <c r="I3106" s="112">
        <v>8661948.9950563274</v>
      </c>
      <c r="J3106" s="63">
        <v>3187781.51</v>
      </c>
      <c r="K3106" s="65">
        <v>2503389.5999999996</v>
      </c>
      <c r="L3106" s="112">
        <v>5691171.1099999994</v>
      </c>
      <c r="M3106" s="63">
        <v>0</v>
      </c>
      <c r="N3106" s="64">
        <v>5691171.1099999994</v>
      </c>
      <c r="O3106" s="110">
        <v>0</v>
      </c>
      <c r="P3106" s="110">
        <v>0</v>
      </c>
      <c r="Q3106" s="110">
        <v>0</v>
      </c>
      <c r="R3106" s="110">
        <v>0</v>
      </c>
      <c r="S3106" s="110">
        <v>0</v>
      </c>
    </row>
    <row r="3107" spans="1:19" ht="15.75" customHeight="1" x14ac:dyDescent="0.3">
      <c r="A3107" s="67" t="s">
        <v>2486</v>
      </c>
      <c r="B3107" s="67" t="s">
        <v>73</v>
      </c>
      <c r="C3107" s="81" t="s">
        <v>2355</v>
      </c>
      <c r="D3107" s="81"/>
      <c r="E3107" s="69" t="s">
        <v>2356</v>
      </c>
      <c r="F3107" s="63">
        <v>7787920.1379363891</v>
      </c>
      <c r="G3107" s="63">
        <v>3851363.3568106312</v>
      </c>
      <c r="H3107" s="63">
        <v>0</v>
      </c>
      <c r="I3107" s="112">
        <v>11639283.49474702</v>
      </c>
      <c r="J3107" s="63">
        <v>7787920.1379363891</v>
      </c>
      <c r="K3107" s="65">
        <v>1073696</v>
      </c>
      <c r="L3107" s="112">
        <v>8861616.1379363891</v>
      </c>
      <c r="M3107" s="63">
        <v>16908750.622063614</v>
      </c>
      <c r="N3107" s="64">
        <v>11639283.359999999</v>
      </c>
      <c r="O3107" s="110">
        <v>-2777667.2220636103</v>
      </c>
      <c r="P3107" s="110">
        <v>-2777667.2220636103</v>
      </c>
      <c r="Q3107" s="110">
        <v>2777667.2220636103</v>
      </c>
      <c r="R3107" s="110">
        <v>0</v>
      </c>
      <c r="S3107" s="110">
        <v>14131083.400000004</v>
      </c>
    </row>
    <row r="3108" spans="1:19" ht="15.75" customHeight="1" x14ac:dyDescent="0.3">
      <c r="A3108" s="67" t="s">
        <v>2486</v>
      </c>
      <c r="B3108" s="67" t="s">
        <v>73</v>
      </c>
      <c r="C3108" s="81" t="s">
        <v>2357</v>
      </c>
      <c r="D3108" s="81"/>
      <c r="E3108" s="69" t="s">
        <v>2686</v>
      </c>
      <c r="F3108" s="63">
        <v>0</v>
      </c>
      <c r="G3108" s="63">
        <v>0</v>
      </c>
      <c r="H3108" s="63">
        <v>0</v>
      </c>
      <c r="I3108" s="112">
        <v>0</v>
      </c>
      <c r="J3108" s="63">
        <v>0</v>
      </c>
      <c r="K3108" s="65">
        <v>2650270.9900000002</v>
      </c>
      <c r="L3108" s="112">
        <v>2650270.9900000002</v>
      </c>
      <c r="M3108" s="63">
        <v>0</v>
      </c>
      <c r="N3108" s="64">
        <v>0</v>
      </c>
      <c r="O3108" s="110">
        <v>2650270.9900000002</v>
      </c>
      <c r="P3108" s="110">
        <v>0</v>
      </c>
      <c r="Q3108" s="110">
        <v>0</v>
      </c>
      <c r="R3108" s="110">
        <v>2650270.9900000002</v>
      </c>
      <c r="S3108" s="110">
        <v>0</v>
      </c>
    </row>
    <row r="3109" spans="1:19" ht="15.75" customHeight="1" x14ac:dyDescent="0.3">
      <c r="A3109" s="67" t="s">
        <v>2486</v>
      </c>
      <c r="B3109" s="67" t="s">
        <v>73</v>
      </c>
      <c r="C3109" s="81" t="s">
        <v>1640</v>
      </c>
      <c r="D3109" s="81"/>
      <c r="E3109" s="69" t="s">
        <v>1641</v>
      </c>
      <c r="F3109" s="63">
        <v>483575247.33000004</v>
      </c>
      <c r="G3109" s="63">
        <v>736589874.79950833</v>
      </c>
      <c r="H3109" s="63">
        <v>0</v>
      </c>
      <c r="I3109" s="112">
        <v>1220165122.1295085</v>
      </c>
      <c r="J3109" s="63">
        <v>483575247.33000004</v>
      </c>
      <c r="K3109" s="65">
        <v>3063775450.3600001</v>
      </c>
      <c r="L3109" s="112">
        <v>3547350697.6900001</v>
      </c>
      <c r="M3109" s="63">
        <v>0</v>
      </c>
      <c r="N3109" s="64">
        <v>1220165122.1299996</v>
      </c>
      <c r="O3109" s="110">
        <v>2327185575.5600004</v>
      </c>
      <c r="P3109" s="110">
        <v>0</v>
      </c>
      <c r="Q3109" s="110">
        <v>0</v>
      </c>
      <c r="R3109" s="110">
        <v>2327185575.5600004</v>
      </c>
      <c r="S3109" s="110">
        <v>0</v>
      </c>
    </row>
    <row r="3110" spans="1:19" ht="15.75" customHeight="1" x14ac:dyDescent="0.3">
      <c r="A3110" s="67" t="s">
        <v>2486</v>
      </c>
      <c r="B3110" s="67" t="s">
        <v>73</v>
      </c>
      <c r="C3110" s="81" t="s">
        <v>1642</v>
      </c>
      <c r="D3110" s="81"/>
      <c r="E3110" s="69" t="s">
        <v>2687</v>
      </c>
      <c r="F3110" s="63">
        <v>0</v>
      </c>
      <c r="G3110" s="63">
        <v>0</v>
      </c>
      <c r="H3110" s="63">
        <v>0</v>
      </c>
      <c r="I3110" s="112">
        <v>0</v>
      </c>
      <c r="J3110" s="63">
        <v>0</v>
      </c>
      <c r="K3110" s="65">
        <v>321662</v>
      </c>
      <c r="L3110" s="112">
        <v>321662</v>
      </c>
      <c r="M3110" s="63">
        <v>0</v>
      </c>
      <c r="N3110" s="64">
        <v>0</v>
      </c>
      <c r="O3110" s="110">
        <v>321662</v>
      </c>
      <c r="P3110" s="110">
        <v>0</v>
      </c>
      <c r="Q3110" s="110">
        <v>0</v>
      </c>
      <c r="R3110" s="110">
        <v>321662</v>
      </c>
      <c r="S3110" s="110">
        <v>0</v>
      </c>
    </row>
    <row r="3111" spans="1:19" ht="15.75" customHeight="1" x14ac:dyDescent="0.3">
      <c r="A3111" s="67" t="s">
        <v>2486</v>
      </c>
      <c r="B3111" s="67" t="s">
        <v>73</v>
      </c>
      <c r="C3111" s="81" t="s">
        <v>1644</v>
      </c>
      <c r="D3111" s="81"/>
      <c r="E3111" s="69" t="s">
        <v>1645</v>
      </c>
      <c r="F3111" s="63">
        <v>424911608.54999995</v>
      </c>
      <c r="G3111" s="63">
        <v>779789726.63071537</v>
      </c>
      <c r="H3111" s="63">
        <v>0</v>
      </c>
      <c r="I3111" s="112">
        <v>1204701335.1807153</v>
      </c>
      <c r="J3111" s="63">
        <v>424911608.54999995</v>
      </c>
      <c r="K3111" s="65">
        <v>832299467.26000011</v>
      </c>
      <c r="L3111" s="112">
        <v>1257211075.8099999</v>
      </c>
      <c r="M3111" s="63">
        <v>0</v>
      </c>
      <c r="N3111" s="64">
        <v>1204701335.1799998</v>
      </c>
      <c r="O3111" s="110">
        <v>52509740.630000114</v>
      </c>
      <c r="P3111" s="110">
        <v>0</v>
      </c>
      <c r="Q3111" s="110">
        <v>0</v>
      </c>
      <c r="R3111" s="110">
        <v>52509740.630000114</v>
      </c>
      <c r="S3111" s="110">
        <v>0</v>
      </c>
    </row>
    <row r="3112" spans="1:19" ht="15.75" customHeight="1" x14ac:dyDescent="0.3">
      <c r="A3112" s="67" t="s">
        <v>2486</v>
      </c>
      <c r="B3112" s="67" t="s">
        <v>73</v>
      </c>
      <c r="C3112" s="81" t="s">
        <v>1646</v>
      </c>
      <c r="D3112" s="81"/>
      <c r="E3112" s="69" t="s">
        <v>1647</v>
      </c>
      <c r="F3112" s="63">
        <v>932426164.68000031</v>
      </c>
      <c r="G3112" s="63">
        <v>9645788295.1202393</v>
      </c>
      <c r="H3112" s="63">
        <v>0</v>
      </c>
      <c r="I3112" s="112">
        <v>10578214459.80024</v>
      </c>
      <c r="J3112" s="63">
        <v>932426164.68000031</v>
      </c>
      <c r="K3112" s="65">
        <v>12330567234.080002</v>
      </c>
      <c r="L3112" s="112">
        <v>13262993398.760002</v>
      </c>
      <c r="M3112" s="63">
        <v>0</v>
      </c>
      <c r="N3112" s="64">
        <v>10578214459.799999</v>
      </c>
      <c r="O3112" s="110">
        <v>2684778938.9600029</v>
      </c>
      <c r="P3112" s="110">
        <v>0</v>
      </c>
      <c r="Q3112" s="110">
        <v>0</v>
      </c>
      <c r="R3112" s="110">
        <v>2684778938.9600029</v>
      </c>
      <c r="S3112" s="110">
        <v>0</v>
      </c>
    </row>
    <row r="3113" spans="1:19" ht="15.75" customHeight="1" x14ac:dyDescent="0.3">
      <c r="A3113" s="67" t="s">
        <v>2486</v>
      </c>
      <c r="B3113" s="67" t="s">
        <v>257</v>
      </c>
      <c r="C3113" s="81" t="s">
        <v>258</v>
      </c>
      <c r="D3113" s="81"/>
      <c r="E3113" s="69" t="s">
        <v>2364</v>
      </c>
      <c r="F3113" s="63">
        <v>198533662.97</v>
      </c>
      <c r="G3113" s="63">
        <v>0</v>
      </c>
      <c r="H3113" s="63">
        <v>0</v>
      </c>
      <c r="I3113" s="112">
        <v>198533662.97</v>
      </c>
      <c r="J3113" s="63">
        <v>198533662.97</v>
      </c>
      <c r="K3113" s="65">
        <v>252499050.97999999</v>
      </c>
      <c r="L3113" s="112">
        <v>451032713.94999999</v>
      </c>
      <c r="M3113" s="63">
        <v>0</v>
      </c>
      <c r="N3113" s="64">
        <v>198533662.97</v>
      </c>
      <c r="O3113" s="110">
        <v>252499050.97999999</v>
      </c>
      <c r="P3113" s="110">
        <v>0</v>
      </c>
      <c r="Q3113" s="110">
        <v>0</v>
      </c>
      <c r="R3113" s="110">
        <v>252499050.97999999</v>
      </c>
      <c r="S3113" s="110">
        <v>0</v>
      </c>
    </row>
    <row r="3114" spans="1:19" ht="15.75" customHeight="1" x14ac:dyDescent="0.3">
      <c r="A3114" s="67" t="s">
        <v>2486</v>
      </c>
      <c r="B3114" s="67" t="s">
        <v>257</v>
      </c>
      <c r="C3114" s="81" t="s">
        <v>1648</v>
      </c>
      <c r="D3114" s="81"/>
      <c r="E3114" s="69" t="s">
        <v>1649</v>
      </c>
      <c r="F3114" s="63">
        <v>57473343.834220782</v>
      </c>
      <c r="G3114" s="63">
        <v>251306895.27760145</v>
      </c>
      <c r="H3114" s="63">
        <v>0</v>
      </c>
      <c r="I3114" s="112">
        <v>308780239.11182225</v>
      </c>
      <c r="J3114" s="63">
        <v>57473343.834220782</v>
      </c>
      <c r="K3114" s="65">
        <v>0</v>
      </c>
      <c r="L3114" s="112">
        <v>57473343.834220782</v>
      </c>
      <c r="M3114" s="63">
        <v>124783308.13577922</v>
      </c>
      <c r="N3114" s="64">
        <v>0</v>
      </c>
      <c r="O3114" s="110">
        <v>57473343.834220782</v>
      </c>
      <c r="P3114" s="110">
        <v>0</v>
      </c>
      <c r="Q3114" s="110">
        <v>0</v>
      </c>
      <c r="R3114" s="110">
        <v>57473343.834220782</v>
      </c>
      <c r="S3114" s="110">
        <v>124783308.13577922</v>
      </c>
    </row>
    <row r="3115" spans="1:19" ht="15.75" customHeight="1" x14ac:dyDescent="0.3">
      <c r="A3115" s="67" t="s">
        <v>2486</v>
      </c>
      <c r="B3115" s="67" t="s">
        <v>2712</v>
      </c>
      <c r="C3115" s="81" t="s">
        <v>2714</v>
      </c>
      <c r="D3115" s="81"/>
      <c r="E3115" s="79" t="s">
        <v>2712</v>
      </c>
      <c r="F3115" s="63">
        <v>0</v>
      </c>
      <c r="G3115" s="63">
        <v>0</v>
      </c>
      <c r="H3115" s="63">
        <v>0</v>
      </c>
      <c r="I3115" s="112">
        <v>0</v>
      </c>
      <c r="J3115" s="63">
        <v>0</v>
      </c>
      <c r="K3115" s="65">
        <v>0</v>
      </c>
      <c r="L3115" s="112">
        <v>0</v>
      </c>
      <c r="M3115" s="63"/>
      <c r="N3115" s="64"/>
      <c r="O3115" s="110">
        <v>0</v>
      </c>
      <c r="P3115" s="110">
        <v>0</v>
      </c>
      <c r="Q3115" s="110"/>
      <c r="R3115" s="110">
        <v>0</v>
      </c>
      <c r="S3115" s="110"/>
    </row>
    <row r="3116" spans="1:19" ht="15.75" customHeight="1" x14ac:dyDescent="0.3">
      <c r="A3116" s="67" t="s">
        <v>2486</v>
      </c>
      <c r="B3116" s="67" t="s">
        <v>2713</v>
      </c>
      <c r="C3116" s="81" t="s">
        <v>2715</v>
      </c>
      <c r="D3116" s="81"/>
      <c r="E3116" s="79" t="s">
        <v>2713</v>
      </c>
      <c r="F3116" s="63">
        <v>0</v>
      </c>
      <c r="G3116" s="63">
        <v>0</v>
      </c>
      <c r="H3116" s="63">
        <v>0</v>
      </c>
      <c r="I3116" s="112">
        <v>0</v>
      </c>
      <c r="J3116" s="63">
        <v>0</v>
      </c>
      <c r="K3116" s="65">
        <v>0</v>
      </c>
      <c r="L3116" s="112">
        <v>0</v>
      </c>
      <c r="M3116" s="63"/>
      <c r="N3116" s="64"/>
      <c r="O3116" s="110">
        <v>0</v>
      </c>
      <c r="P3116" s="110">
        <v>0</v>
      </c>
      <c r="Q3116" s="110"/>
      <c r="R3116" s="110">
        <v>0</v>
      </c>
      <c r="S3116" s="110"/>
    </row>
    <row r="3117" spans="1:19" ht="15.75" customHeight="1" x14ac:dyDescent="0.3">
      <c r="A3117" s="67" t="s">
        <v>2486</v>
      </c>
      <c r="B3117" s="67" t="s">
        <v>77</v>
      </c>
      <c r="C3117" s="81" t="s">
        <v>260</v>
      </c>
      <c r="D3117" s="81"/>
      <c r="E3117" s="69" t="s">
        <v>261</v>
      </c>
      <c r="F3117" s="63">
        <v>53280.599999999627</v>
      </c>
      <c r="G3117" s="63">
        <v>0</v>
      </c>
      <c r="H3117" s="63">
        <v>0</v>
      </c>
      <c r="I3117" s="112">
        <v>53280.599999999627</v>
      </c>
      <c r="J3117" s="63">
        <v>53280.599999999627</v>
      </c>
      <c r="K3117" s="65">
        <v>0</v>
      </c>
      <c r="L3117" s="112">
        <v>53280.599999999627</v>
      </c>
      <c r="M3117" s="63">
        <v>3.7107383832335472E-10</v>
      </c>
      <c r="N3117" s="64">
        <v>53280.6</v>
      </c>
      <c r="O3117" s="110">
        <v>-3.7107383832335472E-10</v>
      </c>
      <c r="P3117" s="110">
        <v>-3.7107383832335472E-10</v>
      </c>
      <c r="Q3117" s="110">
        <v>3.7107383832335472E-10</v>
      </c>
      <c r="R3117" s="110">
        <v>0</v>
      </c>
      <c r="S3117" s="110">
        <v>0</v>
      </c>
    </row>
    <row r="3118" spans="1:19" ht="15.75" customHeight="1" x14ac:dyDescent="0.3">
      <c r="A3118" s="67" t="s">
        <v>2486</v>
      </c>
      <c r="B3118" s="67" t="s">
        <v>77</v>
      </c>
      <c r="C3118" s="81" t="s">
        <v>1650</v>
      </c>
      <c r="D3118" s="81"/>
      <c r="E3118" s="69" t="s">
        <v>1651</v>
      </c>
      <c r="F3118" s="63">
        <v>3263.4599999999991</v>
      </c>
      <c r="G3118" s="63">
        <v>0</v>
      </c>
      <c r="H3118" s="63">
        <v>0</v>
      </c>
      <c r="I3118" s="112">
        <v>3263.4599999999991</v>
      </c>
      <c r="J3118" s="63">
        <v>3263.4599999999991</v>
      </c>
      <c r="K3118" s="65">
        <v>0</v>
      </c>
      <c r="L3118" s="112">
        <v>3263.4599999999991</v>
      </c>
      <c r="M3118" s="63">
        <v>0</v>
      </c>
      <c r="N3118" s="64">
        <v>3263.46</v>
      </c>
      <c r="O3118" s="110">
        <v>0</v>
      </c>
      <c r="P3118" s="110">
        <v>0</v>
      </c>
      <c r="Q3118" s="110">
        <v>0</v>
      </c>
      <c r="R3118" s="110">
        <v>0</v>
      </c>
      <c r="S3118" s="110">
        <v>0</v>
      </c>
    </row>
    <row r="3119" spans="1:19" ht="15.75" customHeight="1" x14ac:dyDescent="0.3">
      <c r="A3119" s="67" t="s">
        <v>2486</v>
      </c>
      <c r="B3119" s="67" t="s">
        <v>79</v>
      </c>
      <c r="C3119" s="81" t="s">
        <v>262</v>
      </c>
      <c r="D3119" s="81"/>
      <c r="E3119" s="69" t="s">
        <v>79</v>
      </c>
      <c r="F3119" s="63">
        <v>2635124.0896985987</v>
      </c>
      <c r="G3119" s="63">
        <v>5005289.3426801674</v>
      </c>
      <c r="H3119" s="63">
        <v>0</v>
      </c>
      <c r="I3119" s="112">
        <v>7640413.4323787661</v>
      </c>
      <c r="J3119" s="63">
        <v>2635124.0896985987</v>
      </c>
      <c r="K3119" s="65">
        <v>58310973.740000002</v>
      </c>
      <c r="L3119" s="112">
        <v>60946097.8296986</v>
      </c>
      <c r="M3119" s="63">
        <v>5618924.6403014008</v>
      </c>
      <c r="N3119" s="64">
        <v>7593282.3299999991</v>
      </c>
      <c r="O3119" s="110">
        <v>53352815.499698602</v>
      </c>
      <c r="P3119" s="110">
        <v>0</v>
      </c>
      <c r="Q3119" s="110">
        <v>0</v>
      </c>
      <c r="R3119" s="110">
        <v>53352815.499698602</v>
      </c>
      <c r="S3119" s="110">
        <v>5618924.6403014008</v>
      </c>
    </row>
    <row r="3120" spans="1:19" ht="15.75" customHeight="1" x14ac:dyDescent="0.3">
      <c r="A3120" s="67" t="s">
        <v>2486</v>
      </c>
      <c r="B3120" s="67" t="s">
        <v>79</v>
      </c>
      <c r="C3120" s="81" t="s">
        <v>1654</v>
      </c>
      <c r="D3120" s="81"/>
      <c r="E3120" s="69" t="s">
        <v>2481</v>
      </c>
      <c r="F3120" s="63">
        <v>23462214.296851292</v>
      </c>
      <c r="G3120" s="63">
        <v>43546022.410019353</v>
      </c>
      <c r="H3120" s="63">
        <v>0</v>
      </c>
      <c r="I3120" s="112">
        <v>67008236.706870645</v>
      </c>
      <c r="J3120" s="63">
        <v>23462214.296851292</v>
      </c>
      <c r="K3120" s="65">
        <v>489162805.36999995</v>
      </c>
      <c r="L3120" s="112">
        <v>512625019.66685122</v>
      </c>
      <c r="M3120" s="63">
        <v>50940010.113148704</v>
      </c>
      <c r="N3120" s="64">
        <v>67008236.409999996</v>
      </c>
      <c r="O3120" s="110">
        <v>445616783.2568512</v>
      </c>
      <c r="P3120" s="110">
        <v>0</v>
      </c>
      <c r="Q3120" s="110">
        <v>0</v>
      </c>
      <c r="R3120" s="110">
        <v>445616783.2568512</v>
      </c>
      <c r="S3120" s="110">
        <v>50940010.113148704</v>
      </c>
    </row>
    <row r="3121" spans="1:19" ht="15.75" customHeight="1" x14ac:dyDescent="0.3">
      <c r="A3121" s="67" t="s">
        <v>2486</v>
      </c>
      <c r="B3121" s="67" t="s">
        <v>81</v>
      </c>
      <c r="C3121" s="81" t="s">
        <v>263</v>
      </c>
      <c r="D3121" s="81"/>
      <c r="E3121" s="69" t="s">
        <v>81</v>
      </c>
      <c r="F3121" s="63">
        <v>85.069999999999709</v>
      </c>
      <c r="G3121" s="63">
        <v>0</v>
      </c>
      <c r="H3121" s="63">
        <v>0</v>
      </c>
      <c r="I3121" s="112">
        <v>85.069999999999709</v>
      </c>
      <c r="J3121" s="63">
        <v>85.069999999999709</v>
      </c>
      <c r="K3121" s="65">
        <v>295083.44</v>
      </c>
      <c r="L3121" s="112">
        <v>295168.51</v>
      </c>
      <c r="M3121" s="63">
        <v>2.8421709430404007E-13</v>
      </c>
      <c r="N3121" s="64">
        <v>85.07</v>
      </c>
      <c r="O3121" s="110">
        <v>295083.44</v>
      </c>
      <c r="P3121" s="110">
        <v>0</v>
      </c>
      <c r="Q3121" s="110">
        <v>0</v>
      </c>
      <c r="R3121" s="110">
        <v>295083.44</v>
      </c>
      <c r="S3121" s="110">
        <v>2.8421709430404007E-13</v>
      </c>
    </row>
    <row r="3122" spans="1:19" ht="15.75" customHeight="1" x14ac:dyDescent="0.3">
      <c r="A3122" s="67" t="s">
        <v>2486</v>
      </c>
      <c r="B3122" s="67" t="s">
        <v>81</v>
      </c>
      <c r="C3122" s="81" t="s">
        <v>1656</v>
      </c>
      <c r="D3122" s="81"/>
      <c r="E3122" s="69" t="s">
        <v>1657</v>
      </c>
      <c r="F3122" s="63">
        <v>635.33000000000175</v>
      </c>
      <c r="G3122" s="63">
        <v>0</v>
      </c>
      <c r="H3122" s="63">
        <v>0</v>
      </c>
      <c r="I3122" s="112">
        <v>635.33000000000175</v>
      </c>
      <c r="J3122" s="63">
        <v>635.33000000000175</v>
      </c>
      <c r="K3122" s="65">
        <v>1183726.98</v>
      </c>
      <c r="L3122" s="112">
        <v>1184362.31</v>
      </c>
      <c r="M3122" s="63">
        <v>-1.7053025658242404E-12</v>
      </c>
      <c r="N3122" s="64">
        <v>635.33000000000004</v>
      </c>
      <c r="O3122" s="110">
        <v>1183726.98</v>
      </c>
      <c r="P3122" s="110">
        <v>0</v>
      </c>
      <c r="Q3122" s="110">
        <v>0</v>
      </c>
      <c r="R3122" s="110">
        <v>1183726.98</v>
      </c>
      <c r="S3122" s="110">
        <v>-1.7053025658242404E-12</v>
      </c>
    </row>
    <row r="3123" spans="1:19" ht="15.75" customHeight="1" x14ac:dyDescent="0.3">
      <c r="A3123" s="67" t="s">
        <v>2486</v>
      </c>
      <c r="B3123" s="67" t="s">
        <v>83</v>
      </c>
      <c r="C3123" s="81" t="s">
        <v>264</v>
      </c>
      <c r="D3123" s="81"/>
      <c r="E3123" s="69" t="s">
        <v>83</v>
      </c>
      <c r="F3123" s="63">
        <v>321096.64</v>
      </c>
      <c r="G3123" s="63">
        <v>618969.93953633006</v>
      </c>
      <c r="H3123" s="63">
        <v>0</v>
      </c>
      <c r="I3123" s="112">
        <v>940066.57953633007</v>
      </c>
      <c r="J3123" s="63">
        <v>321096.64</v>
      </c>
      <c r="K3123" s="65">
        <v>7007.5799999999581</v>
      </c>
      <c r="L3123" s="112">
        <v>328104.21999999997</v>
      </c>
      <c r="M3123" s="63">
        <v>0</v>
      </c>
      <c r="N3123" s="64">
        <v>328104.21999999997</v>
      </c>
      <c r="O3123" s="110">
        <v>0</v>
      </c>
      <c r="P3123" s="110">
        <v>0</v>
      </c>
      <c r="Q3123" s="110">
        <v>0</v>
      </c>
      <c r="R3123" s="110">
        <v>0</v>
      </c>
      <c r="S3123" s="110">
        <v>0</v>
      </c>
    </row>
    <row r="3124" spans="1:19" ht="15.75" customHeight="1" x14ac:dyDescent="0.3">
      <c r="A3124" s="67" t="s">
        <v>2486</v>
      </c>
      <c r="B3124" s="67" t="s">
        <v>83</v>
      </c>
      <c r="C3124" s="81" t="s">
        <v>1662</v>
      </c>
      <c r="D3124" s="81"/>
      <c r="E3124" s="69" t="s">
        <v>1663</v>
      </c>
      <c r="F3124" s="63">
        <v>380.56000000000131</v>
      </c>
      <c r="G3124" s="63">
        <v>0</v>
      </c>
      <c r="H3124" s="63">
        <v>0</v>
      </c>
      <c r="I3124" s="112">
        <v>380.56000000000131</v>
      </c>
      <c r="J3124" s="63">
        <v>380.56000000000131</v>
      </c>
      <c r="K3124" s="65">
        <v>5407.4199999999992</v>
      </c>
      <c r="L3124" s="112">
        <v>5787.9800000000005</v>
      </c>
      <c r="M3124" s="63">
        <v>-1.3073986337985843E-12</v>
      </c>
      <c r="N3124" s="64">
        <v>380.56</v>
      </c>
      <c r="O3124" s="110">
        <v>5407.42</v>
      </c>
      <c r="P3124" s="110">
        <v>0</v>
      </c>
      <c r="Q3124" s="110">
        <v>0</v>
      </c>
      <c r="R3124" s="110">
        <v>5407.42</v>
      </c>
      <c r="S3124" s="110">
        <v>-1.3073986337985843E-12</v>
      </c>
    </row>
    <row r="3125" spans="1:19" ht="15.75" customHeight="1" x14ac:dyDescent="0.3">
      <c r="A3125" s="67" t="s">
        <v>2486</v>
      </c>
      <c r="B3125" s="67" t="s">
        <v>83</v>
      </c>
      <c r="C3125" s="81" t="s">
        <v>1666</v>
      </c>
      <c r="D3125" s="81"/>
      <c r="E3125" s="69" t="s">
        <v>1667</v>
      </c>
      <c r="F3125" s="63">
        <v>3030569.25</v>
      </c>
      <c r="G3125" s="63">
        <v>5385039.6627380364</v>
      </c>
      <c r="H3125" s="63">
        <v>0</v>
      </c>
      <c r="I3125" s="112">
        <v>8415608.9127380364</v>
      </c>
      <c r="J3125" s="63">
        <v>3030569.25</v>
      </c>
      <c r="K3125" s="65">
        <v>0</v>
      </c>
      <c r="L3125" s="112">
        <v>3030569.25</v>
      </c>
      <c r="M3125" s="63">
        <v>0</v>
      </c>
      <c r="N3125" s="64">
        <v>3030569.25</v>
      </c>
      <c r="O3125" s="110">
        <v>0</v>
      </c>
      <c r="P3125" s="110">
        <v>0</v>
      </c>
      <c r="Q3125" s="110">
        <v>0</v>
      </c>
      <c r="R3125" s="110">
        <v>0</v>
      </c>
      <c r="S3125" s="110">
        <v>0</v>
      </c>
    </row>
    <row r="3126" spans="1:19" ht="15.75" customHeight="1" x14ac:dyDescent="0.3">
      <c r="A3126" s="67" t="s">
        <v>2486</v>
      </c>
      <c r="B3126" s="67" t="s">
        <v>85</v>
      </c>
      <c r="C3126" s="81" t="s">
        <v>265</v>
      </c>
      <c r="D3126" s="81"/>
      <c r="E3126" s="69" t="s">
        <v>85</v>
      </c>
      <c r="F3126" s="63">
        <v>18945966.460000023</v>
      </c>
      <c r="G3126" s="63">
        <v>132586284.31722838</v>
      </c>
      <c r="H3126" s="63">
        <v>0</v>
      </c>
      <c r="I3126" s="112">
        <v>151532250.77722842</v>
      </c>
      <c r="J3126" s="63">
        <v>18945966.460000023</v>
      </c>
      <c r="K3126" s="65">
        <v>116023589.53999999</v>
      </c>
      <c r="L3126" s="112">
        <v>134969556</v>
      </c>
      <c r="M3126" s="63">
        <v>0</v>
      </c>
      <c r="N3126" s="64">
        <v>130317516.86</v>
      </c>
      <c r="O3126" s="110">
        <v>4652039.1400000006</v>
      </c>
      <c r="P3126" s="110">
        <v>0</v>
      </c>
      <c r="Q3126" s="110">
        <v>0</v>
      </c>
      <c r="R3126" s="110">
        <v>4652039.1400000006</v>
      </c>
      <c r="S3126" s="110">
        <v>0</v>
      </c>
    </row>
    <row r="3127" spans="1:19" ht="15.75" customHeight="1" x14ac:dyDescent="0.3">
      <c r="A3127" s="67" t="s">
        <v>2486</v>
      </c>
      <c r="B3127" s="67" t="s">
        <v>85</v>
      </c>
      <c r="C3127" s="81" t="s">
        <v>1668</v>
      </c>
      <c r="D3127" s="81"/>
      <c r="E3127" s="69" t="s">
        <v>1669</v>
      </c>
      <c r="F3127" s="63">
        <v>146.36000000000058</v>
      </c>
      <c r="G3127" s="63">
        <v>0</v>
      </c>
      <c r="H3127" s="63">
        <v>0</v>
      </c>
      <c r="I3127" s="112">
        <v>146.36000000000058</v>
      </c>
      <c r="J3127" s="63">
        <v>146.36000000000058</v>
      </c>
      <c r="K3127" s="65">
        <v>29815.93</v>
      </c>
      <c r="L3127" s="112">
        <v>29962.29</v>
      </c>
      <c r="M3127" s="63">
        <v>-5.6843418860808015E-13</v>
      </c>
      <c r="N3127" s="64">
        <v>146.36000000000001</v>
      </c>
      <c r="O3127" s="110">
        <v>29815.93</v>
      </c>
      <c r="P3127" s="110">
        <v>0</v>
      </c>
      <c r="Q3127" s="110">
        <v>0</v>
      </c>
      <c r="R3127" s="110">
        <v>29815.93</v>
      </c>
      <c r="S3127" s="110">
        <v>-5.6843418860808015E-13</v>
      </c>
    </row>
    <row r="3128" spans="1:19" ht="15.75" customHeight="1" x14ac:dyDescent="0.3">
      <c r="A3128" s="67" t="s">
        <v>2486</v>
      </c>
      <c r="B3128" s="67" t="s">
        <v>85</v>
      </c>
      <c r="C3128" s="81" t="s">
        <v>1670</v>
      </c>
      <c r="D3128" s="81"/>
      <c r="E3128" s="69" t="s">
        <v>1671</v>
      </c>
      <c r="F3128" s="63">
        <v>905.16</v>
      </c>
      <c r="G3128" s="63">
        <v>0</v>
      </c>
      <c r="H3128" s="63">
        <v>0</v>
      </c>
      <c r="I3128" s="112">
        <v>905.16</v>
      </c>
      <c r="J3128" s="63">
        <v>905.16</v>
      </c>
      <c r="K3128" s="65">
        <v>0</v>
      </c>
      <c r="L3128" s="112">
        <v>905.16</v>
      </c>
      <c r="M3128" s="63">
        <v>0</v>
      </c>
      <c r="N3128" s="64">
        <v>905.16</v>
      </c>
      <c r="O3128" s="110">
        <v>0</v>
      </c>
      <c r="P3128" s="110">
        <v>0</v>
      </c>
      <c r="Q3128" s="110">
        <v>0</v>
      </c>
      <c r="R3128" s="110">
        <v>0</v>
      </c>
      <c r="S3128" s="110">
        <v>0</v>
      </c>
    </row>
    <row r="3129" spans="1:19" ht="15.75" customHeight="1" x14ac:dyDescent="0.3">
      <c r="A3129" s="67" t="s">
        <v>2486</v>
      </c>
      <c r="B3129" s="67" t="s">
        <v>85</v>
      </c>
      <c r="C3129" s="81" t="s">
        <v>1672</v>
      </c>
      <c r="D3129" s="81"/>
      <c r="E3129" s="69" t="s">
        <v>1673</v>
      </c>
      <c r="F3129" s="63">
        <v>11657163.980000019</v>
      </c>
      <c r="G3129" s="63">
        <v>81591559.584612176</v>
      </c>
      <c r="H3129" s="63">
        <v>0</v>
      </c>
      <c r="I3129" s="112">
        <v>93248723.564612195</v>
      </c>
      <c r="J3129" s="63">
        <v>11657163.980000019</v>
      </c>
      <c r="K3129" s="65">
        <v>68898088.980000004</v>
      </c>
      <c r="L3129" s="112">
        <v>80555252.960000023</v>
      </c>
      <c r="M3129" s="63">
        <v>0</v>
      </c>
      <c r="N3129" s="64">
        <v>77692145.49000001</v>
      </c>
      <c r="O3129" s="110">
        <v>2863107.4700000137</v>
      </c>
      <c r="P3129" s="110">
        <v>0</v>
      </c>
      <c r="Q3129" s="110">
        <v>0</v>
      </c>
      <c r="R3129" s="110">
        <v>2863107.4700000137</v>
      </c>
      <c r="S3129" s="110">
        <v>0</v>
      </c>
    </row>
    <row r="3130" spans="1:19" ht="15.75" customHeight="1" x14ac:dyDescent="0.3">
      <c r="A3130" s="67" t="s">
        <v>2486</v>
      </c>
      <c r="B3130" s="67" t="s">
        <v>85</v>
      </c>
      <c r="C3130" s="81" t="s">
        <v>1674</v>
      </c>
      <c r="D3130" s="81"/>
      <c r="E3130" s="69" t="s">
        <v>1675</v>
      </c>
      <c r="F3130" s="63">
        <v>95845.26</v>
      </c>
      <c r="G3130" s="63">
        <v>0</v>
      </c>
      <c r="H3130" s="63">
        <v>0</v>
      </c>
      <c r="I3130" s="112">
        <v>95845.26</v>
      </c>
      <c r="J3130" s="63">
        <v>95845.26</v>
      </c>
      <c r="K3130" s="65">
        <v>3124728.37</v>
      </c>
      <c r="L3130" s="112">
        <v>3220573.63</v>
      </c>
      <c r="M3130" s="63">
        <v>0</v>
      </c>
      <c r="N3130" s="64">
        <v>95845.26</v>
      </c>
      <c r="O3130" s="110">
        <v>3124728.37</v>
      </c>
      <c r="P3130" s="110">
        <v>0</v>
      </c>
      <c r="Q3130" s="110">
        <v>0</v>
      </c>
      <c r="R3130" s="110">
        <v>3124728.37</v>
      </c>
      <c r="S3130" s="110">
        <v>0</v>
      </c>
    </row>
    <row r="3131" spans="1:19" ht="15.75" customHeight="1" x14ac:dyDescent="0.3">
      <c r="A3131" s="67" t="s">
        <v>2486</v>
      </c>
      <c r="B3131" s="67" t="s">
        <v>2688</v>
      </c>
      <c r="C3131" s="81" t="s">
        <v>269</v>
      </c>
      <c r="D3131" s="81"/>
      <c r="E3131" s="79" t="s">
        <v>2689</v>
      </c>
      <c r="F3131" s="63">
        <v>2454780064.6800003</v>
      </c>
      <c r="G3131" s="63">
        <v>2168360149.6451459</v>
      </c>
      <c r="H3131" s="63">
        <v>0</v>
      </c>
      <c r="I3131" s="112">
        <v>4623140214.3251457</v>
      </c>
      <c r="J3131" s="63">
        <v>2454780064.6800003</v>
      </c>
      <c r="K3131" s="65">
        <v>4812787408.4500008</v>
      </c>
      <c r="L3131" s="112">
        <v>7267567473.1300011</v>
      </c>
      <c r="M3131" s="63">
        <v>0</v>
      </c>
      <c r="N3131" s="64">
        <v>0</v>
      </c>
      <c r="O3131" s="110">
        <v>7267567473.1300011</v>
      </c>
      <c r="P3131" s="110">
        <v>0</v>
      </c>
      <c r="Q3131" s="110">
        <v>0</v>
      </c>
      <c r="R3131" s="110">
        <v>7267567473.1300011</v>
      </c>
      <c r="S3131" s="110">
        <v>0</v>
      </c>
    </row>
    <row r="3132" spans="1:19" ht="15.75" customHeight="1" x14ac:dyDescent="0.3">
      <c r="A3132" s="67" t="s">
        <v>2486</v>
      </c>
      <c r="B3132" s="67" t="s">
        <v>192</v>
      </c>
      <c r="C3132" s="81" t="s">
        <v>191</v>
      </c>
      <c r="D3132" s="81"/>
      <c r="E3132" s="69" t="s">
        <v>192</v>
      </c>
      <c r="F3132" s="63">
        <v>3439167617.3200002</v>
      </c>
      <c r="G3132" s="63">
        <v>27591150211</v>
      </c>
      <c r="H3132" s="63">
        <v>0</v>
      </c>
      <c r="I3132" s="112">
        <v>31030317828.32</v>
      </c>
      <c r="J3132" s="63">
        <v>3439167617.3200002</v>
      </c>
      <c r="K3132" s="65">
        <v>13013148221.119999</v>
      </c>
      <c r="L3132" s="112">
        <v>16452315838.439999</v>
      </c>
      <c r="M3132" s="63">
        <v>2148936684.0499992</v>
      </c>
      <c r="N3132" s="64">
        <v>18488037010.900002</v>
      </c>
      <c r="O3132" s="110">
        <v>-2035721172.4600029</v>
      </c>
      <c r="P3132" s="110">
        <v>-2035721172.4600029</v>
      </c>
      <c r="Q3132" s="110">
        <v>2035721172.4600029</v>
      </c>
      <c r="R3132" s="110">
        <v>0</v>
      </c>
      <c r="S3132" s="110">
        <v>113215511.58999634</v>
      </c>
    </row>
    <row r="3133" spans="1:19" ht="15.75" customHeight="1" x14ac:dyDescent="0.3">
      <c r="A3133" s="67" t="s">
        <v>2486</v>
      </c>
      <c r="B3133" s="67" t="s">
        <v>186</v>
      </c>
      <c r="C3133" s="81" t="s">
        <v>185</v>
      </c>
      <c r="D3133" s="81"/>
      <c r="E3133" s="69" t="s">
        <v>186</v>
      </c>
      <c r="F3133" s="63">
        <v>16561370.34</v>
      </c>
      <c r="G3133" s="63">
        <v>253134362</v>
      </c>
      <c r="H3133" s="63">
        <v>0</v>
      </c>
      <c r="I3133" s="112">
        <v>269695732.33999997</v>
      </c>
      <c r="J3133" s="63">
        <v>16561370.34</v>
      </c>
      <c r="K3133" s="65">
        <v>191009406.16</v>
      </c>
      <c r="L3133" s="112">
        <v>207570776.5</v>
      </c>
      <c r="M3133" s="63">
        <v>29699566.289999992</v>
      </c>
      <c r="N3133" s="64">
        <v>232840462.22</v>
      </c>
      <c r="O3133" s="110">
        <v>-25269685.719999999</v>
      </c>
      <c r="P3133" s="110">
        <v>-25269685.719999999</v>
      </c>
      <c r="Q3133" s="110">
        <v>25269685.719999999</v>
      </c>
      <c r="R3133" s="110">
        <v>0</v>
      </c>
      <c r="S3133" s="110">
        <v>4429880.5699999928</v>
      </c>
    </row>
    <row r="3134" spans="1:19" ht="15.75" customHeight="1" x14ac:dyDescent="0.3">
      <c r="A3134" s="67" t="s">
        <v>2486</v>
      </c>
      <c r="B3134" s="67" t="s">
        <v>188</v>
      </c>
      <c r="C3134" s="81" t="s">
        <v>187</v>
      </c>
      <c r="D3134" s="81"/>
      <c r="E3134" s="69" t="s">
        <v>188</v>
      </c>
      <c r="F3134" s="63">
        <v>168629460.41</v>
      </c>
      <c r="G3134" s="63">
        <v>1336937746</v>
      </c>
      <c r="H3134" s="63">
        <v>0</v>
      </c>
      <c r="I3134" s="112">
        <v>1505567206.4100001</v>
      </c>
      <c r="J3134" s="63">
        <v>168629460.41</v>
      </c>
      <c r="K3134" s="65">
        <v>984972392.21999979</v>
      </c>
      <c r="L3134" s="112">
        <v>1153601852.6299999</v>
      </c>
      <c r="M3134" s="63">
        <v>171612052.13000011</v>
      </c>
      <c r="N3134" s="64">
        <v>1255671196.0899999</v>
      </c>
      <c r="O3134" s="110">
        <v>-102069343.46000004</v>
      </c>
      <c r="P3134" s="110">
        <v>-102069343.46000004</v>
      </c>
      <c r="Q3134" s="110">
        <v>102069343.46000004</v>
      </c>
      <c r="R3134" s="110">
        <v>0</v>
      </c>
      <c r="S3134" s="110">
        <v>69542708.670000076</v>
      </c>
    </row>
    <row r="3135" spans="1:19" ht="15.75" customHeight="1" x14ac:dyDescent="0.3">
      <c r="A3135" s="67" t="s">
        <v>2486</v>
      </c>
      <c r="B3135" s="67" t="s">
        <v>184</v>
      </c>
      <c r="C3135" s="81" t="s">
        <v>183</v>
      </c>
      <c r="D3135" s="81"/>
      <c r="E3135" s="69" t="s">
        <v>184</v>
      </c>
      <c r="F3135" s="63">
        <v>1070961022</v>
      </c>
      <c r="G3135" s="63">
        <v>17830254746</v>
      </c>
      <c r="H3135" s="63">
        <v>0</v>
      </c>
      <c r="I3135" s="112">
        <v>18901215768</v>
      </c>
      <c r="J3135" s="63">
        <v>1070961022</v>
      </c>
      <c r="K3135" s="65">
        <v>19499631769.999996</v>
      </c>
      <c r="L3135" s="112">
        <v>20570592791.999996</v>
      </c>
      <c r="M3135" s="63">
        <v>2961226039.0200005</v>
      </c>
      <c r="N3135" s="64">
        <v>18901215767</v>
      </c>
      <c r="O3135" s="110">
        <v>1669377024.9999962</v>
      </c>
      <c r="P3135" s="110">
        <v>0</v>
      </c>
      <c r="Q3135" s="110">
        <v>0</v>
      </c>
      <c r="R3135" s="110">
        <v>1669377024.9999962</v>
      </c>
      <c r="S3135" s="110">
        <v>2961226039.0200005</v>
      </c>
    </row>
    <row r="3136" spans="1:19" ht="15.75" customHeight="1" x14ac:dyDescent="0.3">
      <c r="A3136" s="67" t="s">
        <v>2486</v>
      </c>
      <c r="B3136" s="67" t="s">
        <v>182</v>
      </c>
      <c r="C3136" s="81" t="s">
        <v>181</v>
      </c>
      <c r="D3136" s="81"/>
      <c r="E3136" s="69" t="s">
        <v>182</v>
      </c>
      <c r="F3136" s="63">
        <v>1310938672</v>
      </c>
      <c r="G3136" s="63">
        <v>4675412643</v>
      </c>
      <c r="H3136" s="63">
        <v>0</v>
      </c>
      <c r="I3136" s="112">
        <v>5986351315</v>
      </c>
      <c r="J3136" s="63">
        <v>1310938672</v>
      </c>
      <c r="K3136" s="65">
        <v>6617332244.0999994</v>
      </c>
      <c r="L3136" s="112">
        <v>7928270916.0999994</v>
      </c>
      <c r="M3136" s="63">
        <v>1150847732.0500002</v>
      </c>
      <c r="N3136" s="64">
        <v>5986351315</v>
      </c>
      <c r="O3136" s="110">
        <v>1941919601.0999994</v>
      </c>
      <c r="P3136" s="110">
        <v>0</v>
      </c>
      <c r="Q3136" s="110">
        <v>0</v>
      </c>
      <c r="R3136" s="110">
        <v>1941919601.0999994</v>
      </c>
      <c r="S3136" s="110">
        <v>1150847732.0500002</v>
      </c>
    </row>
    <row r="3137" spans="1:19" ht="15.75" customHeight="1" x14ac:dyDescent="0.3">
      <c r="A3137" s="67" t="s">
        <v>2486</v>
      </c>
      <c r="B3137" s="67" t="s">
        <v>178</v>
      </c>
      <c r="C3137" s="81" t="s">
        <v>177</v>
      </c>
      <c r="D3137" s="81"/>
      <c r="E3137" s="69" t="s">
        <v>178</v>
      </c>
      <c r="F3137" s="63">
        <v>1903916985.0699999</v>
      </c>
      <c r="G3137" s="63">
        <v>10986148160</v>
      </c>
      <c r="H3137" s="63">
        <v>0</v>
      </c>
      <c r="I3137" s="112">
        <v>12890065145.07</v>
      </c>
      <c r="J3137" s="63">
        <v>1903916985.0699999</v>
      </c>
      <c r="K3137" s="65">
        <v>16529162598.35</v>
      </c>
      <c r="L3137" s="112">
        <v>18433079583.420002</v>
      </c>
      <c r="M3137" s="63">
        <v>1536081960.8700008</v>
      </c>
      <c r="N3137" s="64">
        <v>12890065146</v>
      </c>
      <c r="O3137" s="110">
        <v>5543014437.420002</v>
      </c>
      <c r="P3137" s="110">
        <v>0</v>
      </c>
      <c r="Q3137" s="110">
        <v>0</v>
      </c>
      <c r="R3137" s="110">
        <v>5543014437.420002</v>
      </c>
      <c r="S3137" s="110">
        <v>1536081960.8700008</v>
      </c>
    </row>
    <row r="3138" spans="1:19" ht="15.75" customHeight="1" x14ac:dyDescent="0.3">
      <c r="A3138" s="67" t="s">
        <v>2486</v>
      </c>
      <c r="B3138" s="67" t="s">
        <v>190</v>
      </c>
      <c r="C3138" s="81" t="s">
        <v>189</v>
      </c>
      <c r="D3138" s="81"/>
      <c r="E3138" s="69" t="s">
        <v>190</v>
      </c>
      <c r="F3138" s="63"/>
      <c r="G3138" s="63">
        <v>28132660</v>
      </c>
      <c r="H3138" s="63">
        <v>0</v>
      </c>
      <c r="I3138" s="112">
        <v>28132660</v>
      </c>
      <c r="J3138" s="63">
        <v>0</v>
      </c>
      <c r="K3138" s="65">
        <v>38648534</v>
      </c>
      <c r="L3138" s="112">
        <v>38648534</v>
      </c>
      <c r="M3138" s="63">
        <v>0</v>
      </c>
      <c r="N3138" s="64">
        <v>28132661</v>
      </c>
      <c r="O3138" s="110">
        <v>10515873</v>
      </c>
      <c r="P3138" s="110">
        <v>0</v>
      </c>
      <c r="Q3138" s="110">
        <v>0</v>
      </c>
      <c r="R3138" s="110">
        <v>10515873</v>
      </c>
      <c r="S3138" s="110">
        <v>0</v>
      </c>
    </row>
    <row r="3139" spans="1:19" ht="15.75" customHeight="1" x14ac:dyDescent="0.3">
      <c r="A3139" s="67" t="s">
        <v>2486</v>
      </c>
      <c r="B3139" s="67" t="s">
        <v>180</v>
      </c>
      <c r="C3139" s="81" t="s">
        <v>179</v>
      </c>
      <c r="D3139" s="81"/>
      <c r="E3139" s="69" t="s">
        <v>180</v>
      </c>
      <c r="F3139" s="63">
        <v>15845390</v>
      </c>
      <c r="G3139" s="63">
        <v>9819250</v>
      </c>
      <c r="H3139" s="63">
        <v>0</v>
      </c>
      <c r="I3139" s="112">
        <v>25664640</v>
      </c>
      <c r="J3139" s="63">
        <v>15845390</v>
      </c>
      <c r="K3139" s="65">
        <v>27539661.000000004</v>
      </c>
      <c r="L3139" s="112">
        <v>43385051</v>
      </c>
      <c r="M3139" s="63">
        <v>3024102.09</v>
      </c>
      <c r="N3139" s="64">
        <v>25664640</v>
      </c>
      <c r="O3139" s="110">
        <v>17720411</v>
      </c>
      <c r="P3139" s="110">
        <v>0</v>
      </c>
      <c r="Q3139" s="110">
        <v>0</v>
      </c>
      <c r="R3139" s="110">
        <v>17720411</v>
      </c>
      <c r="S3139" s="110">
        <v>3024102.09</v>
      </c>
    </row>
    <row r="3140" spans="1:19" ht="15.75" customHeight="1" x14ac:dyDescent="0.3">
      <c r="A3140" s="67" t="s">
        <v>2690</v>
      </c>
      <c r="B3140" s="67" t="s">
        <v>21</v>
      </c>
      <c r="C3140" s="68" t="s">
        <v>216</v>
      </c>
      <c r="D3140" s="68"/>
      <c r="E3140" s="69" t="s">
        <v>217</v>
      </c>
      <c r="F3140" s="63">
        <v>0</v>
      </c>
      <c r="G3140" s="63">
        <v>0</v>
      </c>
      <c r="H3140" s="63">
        <v>4378370685</v>
      </c>
      <c r="I3140" s="112">
        <v>4378370685</v>
      </c>
      <c r="J3140" s="63">
        <v>0</v>
      </c>
      <c r="K3140" s="65">
        <v>4378370685</v>
      </c>
      <c r="L3140" s="112">
        <v>4378370685</v>
      </c>
      <c r="M3140" s="63">
        <v>0</v>
      </c>
      <c r="N3140" s="64">
        <v>4378370685</v>
      </c>
      <c r="O3140" s="110">
        <v>0</v>
      </c>
      <c r="P3140" s="110">
        <v>0</v>
      </c>
      <c r="Q3140" s="110">
        <v>0</v>
      </c>
      <c r="R3140" s="110">
        <v>0</v>
      </c>
      <c r="S3140" s="110">
        <v>0</v>
      </c>
    </row>
    <row r="3141" spans="1:19" ht="15.75" customHeight="1" x14ac:dyDescent="0.3">
      <c r="A3141" s="67" t="s">
        <v>2690</v>
      </c>
      <c r="B3141" s="67" t="s">
        <v>21</v>
      </c>
      <c r="C3141" s="68" t="s">
        <v>2367</v>
      </c>
      <c r="D3141" s="68"/>
      <c r="E3141" s="69" t="s">
        <v>2368</v>
      </c>
      <c r="F3141" s="63">
        <v>0</v>
      </c>
      <c r="G3141" s="63">
        <v>0</v>
      </c>
      <c r="H3141" s="63">
        <v>15812558</v>
      </c>
      <c r="I3141" s="112">
        <v>15812558</v>
      </c>
      <c r="J3141" s="63">
        <v>0</v>
      </c>
      <c r="K3141" s="65">
        <v>15812558</v>
      </c>
      <c r="L3141" s="112">
        <v>15812558</v>
      </c>
      <c r="M3141" s="63">
        <v>0</v>
      </c>
      <c r="N3141" s="64">
        <v>15812558</v>
      </c>
      <c r="O3141" s="110">
        <v>0</v>
      </c>
      <c r="P3141" s="110">
        <v>0</v>
      </c>
      <c r="Q3141" s="110">
        <v>0</v>
      </c>
      <c r="R3141" s="110">
        <v>0</v>
      </c>
      <c r="S3141" s="110">
        <v>0</v>
      </c>
    </row>
    <row r="3142" spans="1:19" ht="15.75" customHeight="1" x14ac:dyDescent="0.3">
      <c r="A3142" s="67" t="s">
        <v>2690</v>
      </c>
      <c r="B3142" s="67" t="s">
        <v>21</v>
      </c>
      <c r="C3142" s="68" t="s">
        <v>1683</v>
      </c>
      <c r="D3142" s="68"/>
      <c r="E3142" s="69" t="s">
        <v>1684</v>
      </c>
      <c r="F3142" s="63">
        <v>0</v>
      </c>
      <c r="G3142" s="63">
        <v>0</v>
      </c>
      <c r="H3142" s="63">
        <v>198859786</v>
      </c>
      <c r="I3142" s="112">
        <v>198859786</v>
      </c>
      <c r="J3142" s="63">
        <v>0</v>
      </c>
      <c r="K3142" s="65">
        <v>198859786</v>
      </c>
      <c r="L3142" s="112">
        <v>198859786</v>
      </c>
      <c r="M3142" s="63">
        <v>0</v>
      </c>
      <c r="N3142" s="64">
        <v>198859786</v>
      </c>
      <c r="O3142" s="110">
        <v>0</v>
      </c>
      <c r="P3142" s="110">
        <v>0</v>
      </c>
      <c r="Q3142" s="110">
        <v>0</v>
      </c>
      <c r="R3142" s="110">
        <v>0</v>
      </c>
      <c r="S3142" s="110">
        <v>0</v>
      </c>
    </row>
    <row r="3143" spans="1:19" ht="15.75" customHeight="1" x14ac:dyDescent="0.3">
      <c r="A3143" s="67" t="s">
        <v>2690</v>
      </c>
      <c r="B3143" s="67" t="s">
        <v>21</v>
      </c>
      <c r="C3143" s="68" t="s">
        <v>1687</v>
      </c>
      <c r="D3143" s="68"/>
      <c r="E3143" s="69" t="s">
        <v>1688</v>
      </c>
      <c r="F3143" s="63">
        <v>0</v>
      </c>
      <c r="G3143" s="63">
        <v>0</v>
      </c>
      <c r="H3143" s="63">
        <v>7076516</v>
      </c>
      <c r="I3143" s="112">
        <v>7076516</v>
      </c>
      <c r="J3143" s="63">
        <v>0</v>
      </c>
      <c r="K3143" s="65">
        <v>7076516</v>
      </c>
      <c r="L3143" s="112">
        <v>7076516</v>
      </c>
      <c r="M3143" s="63">
        <v>0</v>
      </c>
      <c r="N3143" s="64">
        <v>7076516</v>
      </c>
      <c r="O3143" s="110">
        <v>0</v>
      </c>
      <c r="P3143" s="110">
        <v>0</v>
      </c>
      <c r="Q3143" s="110">
        <v>0</v>
      </c>
      <c r="R3143" s="110">
        <v>0</v>
      </c>
      <c r="S3143" s="110">
        <v>0</v>
      </c>
    </row>
    <row r="3144" spans="1:19" ht="15.75" customHeight="1" x14ac:dyDescent="0.3">
      <c r="A3144" s="67" t="s">
        <v>2690</v>
      </c>
      <c r="B3144" s="67" t="s">
        <v>21</v>
      </c>
      <c r="C3144" s="68" t="s">
        <v>280</v>
      </c>
      <c r="D3144" s="68"/>
      <c r="E3144" s="69" t="s">
        <v>281</v>
      </c>
      <c r="F3144" s="63">
        <v>0</v>
      </c>
      <c r="G3144" s="63">
        <v>0</v>
      </c>
      <c r="H3144" s="63">
        <v>30586166</v>
      </c>
      <c r="I3144" s="112">
        <v>30586166</v>
      </c>
      <c r="J3144" s="63">
        <v>0</v>
      </c>
      <c r="K3144" s="65">
        <v>30586166</v>
      </c>
      <c r="L3144" s="112">
        <v>30586166</v>
      </c>
      <c r="M3144" s="63">
        <v>0</v>
      </c>
      <c r="N3144" s="64">
        <v>30586166</v>
      </c>
      <c r="O3144" s="110">
        <v>0</v>
      </c>
      <c r="P3144" s="110">
        <v>0</v>
      </c>
      <c r="Q3144" s="110">
        <v>0</v>
      </c>
      <c r="R3144" s="110">
        <v>0</v>
      </c>
      <c r="S3144" s="110">
        <v>0</v>
      </c>
    </row>
    <row r="3145" spans="1:19" ht="15.75" customHeight="1" x14ac:dyDescent="0.3">
      <c r="A3145" s="67" t="s">
        <v>2690</v>
      </c>
      <c r="B3145" s="67" t="s">
        <v>21</v>
      </c>
      <c r="C3145" s="68" t="s">
        <v>2369</v>
      </c>
      <c r="D3145" s="68"/>
      <c r="E3145" s="69" t="s">
        <v>2370</v>
      </c>
      <c r="F3145" s="63">
        <v>0</v>
      </c>
      <c r="G3145" s="63">
        <v>0</v>
      </c>
      <c r="H3145" s="63">
        <v>341150</v>
      </c>
      <c r="I3145" s="112">
        <v>341150</v>
      </c>
      <c r="J3145" s="63">
        <v>0</v>
      </c>
      <c r="K3145" s="65">
        <v>341150</v>
      </c>
      <c r="L3145" s="112">
        <v>341150</v>
      </c>
      <c r="M3145" s="63">
        <v>0</v>
      </c>
      <c r="N3145" s="64">
        <v>341150</v>
      </c>
      <c r="O3145" s="110">
        <v>0</v>
      </c>
      <c r="P3145" s="110">
        <v>0</v>
      </c>
      <c r="Q3145" s="110">
        <v>0</v>
      </c>
      <c r="R3145" s="110">
        <v>0</v>
      </c>
      <c r="S3145" s="110">
        <v>0</v>
      </c>
    </row>
    <row r="3146" spans="1:19" ht="15.75" customHeight="1" x14ac:dyDescent="0.3">
      <c r="A3146" s="67" t="s">
        <v>2690</v>
      </c>
      <c r="B3146" s="67" t="s">
        <v>21</v>
      </c>
      <c r="C3146" s="68" t="s">
        <v>1689</v>
      </c>
      <c r="D3146" s="68"/>
      <c r="E3146" s="69" t="s">
        <v>1690</v>
      </c>
      <c r="F3146" s="63">
        <v>0</v>
      </c>
      <c r="G3146" s="63">
        <v>0</v>
      </c>
      <c r="H3146" s="63">
        <v>2355813</v>
      </c>
      <c r="I3146" s="112">
        <v>2355813</v>
      </c>
      <c r="J3146" s="63">
        <v>0</v>
      </c>
      <c r="K3146" s="65">
        <v>2355813</v>
      </c>
      <c r="L3146" s="112">
        <v>2355813</v>
      </c>
      <c r="M3146" s="63">
        <v>0</v>
      </c>
      <c r="N3146" s="64">
        <v>2355813</v>
      </c>
      <c r="O3146" s="110">
        <v>0</v>
      </c>
      <c r="P3146" s="110">
        <v>0</v>
      </c>
      <c r="Q3146" s="110">
        <v>0</v>
      </c>
      <c r="R3146" s="110">
        <v>0</v>
      </c>
      <c r="S3146" s="110">
        <v>0</v>
      </c>
    </row>
    <row r="3147" spans="1:19" ht="15.75" customHeight="1" x14ac:dyDescent="0.3">
      <c r="A3147" s="67" t="s">
        <v>2690</v>
      </c>
      <c r="B3147" s="67" t="s">
        <v>21</v>
      </c>
      <c r="C3147" s="68" t="s">
        <v>1693</v>
      </c>
      <c r="D3147" s="68"/>
      <c r="E3147" s="69" t="s">
        <v>2487</v>
      </c>
      <c r="F3147" s="63">
        <v>0</v>
      </c>
      <c r="G3147" s="63">
        <v>0</v>
      </c>
      <c r="H3147" s="63">
        <v>1788</v>
      </c>
      <c r="I3147" s="112">
        <v>1788</v>
      </c>
      <c r="J3147" s="63">
        <v>0</v>
      </c>
      <c r="K3147" s="65">
        <v>1788</v>
      </c>
      <c r="L3147" s="112">
        <v>1788</v>
      </c>
      <c r="M3147" s="63">
        <v>0</v>
      </c>
      <c r="N3147" s="64">
        <v>0</v>
      </c>
      <c r="O3147" s="110">
        <v>1788</v>
      </c>
      <c r="P3147" s="110">
        <v>0</v>
      </c>
      <c r="Q3147" s="110">
        <v>0</v>
      </c>
      <c r="R3147" s="110">
        <v>1788</v>
      </c>
      <c r="S3147" s="110">
        <v>0</v>
      </c>
    </row>
    <row r="3148" spans="1:19" ht="15.75" customHeight="1" x14ac:dyDescent="0.3">
      <c r="A3148" s="67" t="s">
        <v>2690</v>
      </c>
      <c r="B3148" s="67" t="s">
        <v>21</v>
      </c>
      <c r="C3148" s="68" t="s">
        <v>290</v>
      </c>
      <c r="D3148" s="68"/>
      <c r="E3148" s="69" t="s">
        <v>291</v>
      </c>
      <c r="F3148" s="63">
        <v>0</v>
      </c>
      <c r="G3148" s="63">
        <v>0</v>
      </c>
      <c r="H3148" s="63">
        <v>2272241</v>
      </c>
      <c r="I3148" s="112">
        <v>2272241</v>
      </c>
      <c r="J3148" s="63">
        <v>0</v>
      </c>
      <c r="K3148" s="65">
        <v>2272241</v>
      </c>
      <c r="L3148" s="112">
        <v>2272241</v>
      </c>
      <c r="M3148" s="63">
        <v>0</v>
      </c>
      <c r="N3148" s="64">
        <v>2272241</v>
      </c>
      <c r="O3148" s="110">
        <v>0</v>
      </c>
      <c r="P3148" s="110">
        <v>0</v>
      </c>
      <c r="Q3148" s="110">
        <v>0</v>
      </c>
      <c r="R3148" s="110">
        <v>0</v>
      </c>
      <c r="S3148" s="110">
        <v>0</v>
      </c>
    </row>
    <row r="3149" spans="1:19" ht="15.75" customHeight="1" x14ac:dyDescent="0.3">
      <c r="A3149" s="67" t="s">
        <v>2690</v>
      </c>
      <c r="B3149" s="67" t="s">
        <v>21</v>
      </c>
      <c r="C3149" s="68" t="s">
        <v>294</v>
      </c>
      <c r="D3149" s="68"/>
      <c r="E3149" s="69" t="s">
        <v>295</v>
      </c>
      <c r="F3149" s="63">
        <v>0</v>
      </c>
      <c r="G3149" s="63">
        <v>0</v>
      </c>
      <c r="H3149" s="63">
        <v>463401416</v>
      </c>
      <c r="I3149" s="112">
        <v>463401416</v>
      </c>
      <c r="J3149" s="63">
        <v>0</v>
      </c>
      <c r="K3149" s="65">
        <v>463401416</v>
      </c>
      <c r="L3149" s="112">
        <v>463401416</v>
      </c>
      <c r="M3149" s="63">
        <v>0</v>
      </c>
      <c r="N3149" s="64">
        <v>463401416</v>
      </c>
      <c r="O3149" s="110">
        <v>0</v>
      </c>
      <c r="P3149" s="110">
        <v>0</v>
      </c>
      <c r="Q3149" s="110">
        <v>0</v>
      </c>
      <c r="R3149" s="110">
        <v>0</v>
      </c>
      <c r="S3149" s="110">
        <v>0</v>
      </c>
    </row>
    <row r="3150" spans="1:19" ht="15.75" customHeight="1" x14ac:dyDescent="0.3">
      <c r="A3150" s="67" t="s">
        <v>2690</v>
      </c>
      <c r="B3150" s="67" t="s">
        <v>21</v>
      </c>
      <c r="C3150" s="68" t="s">
        <v>296</v>
      </c>
      <c r="D3150" s="68"/>
      <c r="E3150" s="69" t="s">
        <v>297</v>
      </c>
      <c r="F3150" s="63">
        <v>0</v>
      </c>
      <c r="G3150" s="63">
        <v>0</v>
      </c>
      <c r="H3150" s="63">
        <v>418400</v>
      </c>
      <c r="I3150" s="112">
        <v>418400</v>
      </c>
      <c r="J3150" s="63">
        <v>0</v>
      </c>
      <c r="K3150" s="65">
        <v>418400</v>
      </c>
      <c r="L3150" s="112">
        <v>418400</v>
      </c>
      <c r="M3150" s="63">
        <v>0</v>
      </c>
      <c r="N3150" s="64">
        <v>418400</v>
      </c>
      <c r="O3150" s="110">
        <v>0</v>
      </c>
      <c r="P3150" s="110">
        <v>0</v>
      </c>
      <c r="Q3150" s="110">
        <v>0</v>
      </c>
      <c r="R3150" s="110">
        <v>0</v>
      </c>
      <c r="S3150" s="110">
        <v>0</v>
      </c>
    </row>
    <row r="3151" spans="1:19" ht="15.75" customHeight="1" x14ac:dyDescent="0.3">
      <c r="A3151" s="67" t="s">
        <v>2690</v>
      </c>
      <c r="B3151" s="67" t="s">
        <v>21</v>
      </c>
      <c r="C3151" s="68" t="s">
        <v>2375</v>
      </c>
      <c r="D3151" s="68"/>
      <c r="E3151" s="69" t="s">
        <v>2376</v>
      </c>
      <c r="F3151" s="63">
        <v>0</v>
      </c>
      <c r="G3151" s="63">
        <v>0</v>
      </c>
      <c r="H3151" s="63">
        <v>3005157</v>
      </c>
      <c r="I3151" s="112">
        <v>3005157</v>
      </c>
      <c r="J3151" s="63">
        <v>0</v>
      </c>
      <c r="K3151" s="65">
        <v>3005157</v>
      </c>
      <c r="L3151" s="112">
        <v>3005157</v>
      </c>
      <c r="M3151" s="63">
        <v>0</v>
      </c>
      <c r="N3151" s="64">
        <v>3005157</v>
      </c>
      <c r="O3151" s="110">
        <v>0</v>
      </c>
      <c r="P3151" s="110">
        <v>0</v>
      </c>
      <c r="Q3151" s="110">
        <v>0</v>
      </c>
      <c r="R3151" s="110">
        <v>0</v>
      </c>
      <c r="S3151" s="110">
        <v>0</v>
      </c>
    </row>
    <row r="3152" spans="1:19" ht="15.75" customHeight="1" x14ac:dyDescent="0.3">
      <c r="A3152" s="67" t="s">
        <v>2690</v>
      </c>
      <c r="B3152" s="67" t="s">
        <v>21</v>
      </c>
      <c r="C3152" s="68" t="s">
        <v>1695</v>
      </c>
      <c r="D3152" s="68"/>
      <c r="E3152" s="69" t="s">
        <v>1696</v>
      </c>
      <c r="F3152" s="63">
        <v>0</v>
      </c>
      <c r="G3152" s="63">
        <v>0</v>
      </c>
      <c r="H3152" s="63">
        <v>17702968</v>
      </c>
      <c r="I3152" s="112">
        <v>17702968</v>
      </c>
      <c r="J3152" s="63">
        <v>0</v>
      </c>
      <c r="K3152" s="65">
        <v>17702968</v>
      </c>
      <c r="L3152" s="112">
        <v>17702968</v>
      </c>
      <c r="M3152" s="63">
        <v>0</v>
      </c>
      <c r="N3152" s="64">
        <v>17702968</v>
      </c>
      <c r="O3152" s="110">
        <v>0</v>
      </c>
      <c r="P3152" s="110">
        <v>0</v>
      </c>
      <c r="Q3152" s="110">
        <v>0</v>
      </c>
      <c r="R3152" s="110">
        <v>0</v>
      </c>
      <c r="S3152" s="110">
        <v>0</v>
      </c>
    </row>
    <row r="3153" spans="1:19" ht="15.75" customHeight="1" x14ac:dyDescent="0.3">
      <c r="A3153" s="67" t="s">
        <v>2690</v>
      </c>
      <c r="B3153" s="67" t="s">
        <v>21</v>
      </c>
      <c r="C3153" s="68" t="s">
        <v>1697</v>
      </c>
      <c r="D3153" s="68"/>
      <c r="E3153" s="69" t="s">
        <v>2488</v>
      </c>
      <c r="F3153" s="63">
        <v>0</v>
      </c>
      <c r="G3153" s="63">
        <v>0</v>
      </c>
      <c r="H3153" s="63">
        <v>2283730</v>
      </c>
      <c r="I3153" s="112">
        <v>2283730</v>
      </c>
      <c r="J3153" s="63">
        <v>0</v>
      </c>
      <c r="K3153" s="65">
        <v>2283730</v>
      </c>
      <c r="L3153" s="112">
        <v>2283730</v>
      </c>
      <c r="M3153" s="63">
        <v>0</v>
      </c>
      <c r="N3153" s="64">
        <v>2283730</v>
      </c>
      <c r="O3153" s="110">
        <v>0</v>
      </c>
      <c r="P3153" s="110">
        <v>0</v>
      </c>
      <c r="Q3153" s="110">
        <v>0</v>
      </c>
      <c r="R3153" s="110">
        <v>0</v>
      </c>
      <c r="S3153" s="110">
        <v>0</v>
      </c>
    </row>
    <row r="3154" spans="1:19" ht="15.75" customHeight="1" x14ac:dyDescent="0.3">
      <c r="A3154" s="67" t="s">
        <v>2690</v>
      </c>
      <c r="B3154" s="67" t="s">
        <v>21</v>
      </c>
      <c r="C3154" s="68" t="s">
        <v>302</v>
      </c>
      <c r="D3154" s="68"/>
      <c r="E3154" s="69" t="s">
        <v>303</v>
      </c>
      <c r="F3154" s="63">
        <v>0</v>
      </c>
      <c r="G3154" s="63">
        <v>0</v>
      </c>
      <c r="H3154" s="63">
        <v>529657</v>
      </c>
      <c r="I3154" s="112">
        <v>529657</v>
      </c>
      <c r="J3154" s="63">
        <v>0</v>
      </c>
      <c r="K3154" s="65">
        <v>529657</v>
      </c>
      <c r="L3154" s="112">
        <v>529657</v>
      </c>
      <c r="M3154" s="63">
        <v>0</v>
      </c>
      <c r="N3154" s="64">
        <v>0</v>
      </c>
      <c r="O3154" s="110">
        <v>529657</v>
      </c>
      <c r="P3154" s="110">
        <v>0</v>
      </c>
      <c r="Q3154" s="110">
        <v>0</v>
      </c>
      <c r="R3154" s="110">
        <v>529657</v>
      </c>
      <c r="S3154" s="110">
        <v>0</v>
      </c>
    </row>
    <row r="3155" spans="1:19" ht="15.75" customHeight="1" x14ac:dyDescent="0.3">
      <c r="A3155" s="67" t="s">
        <v>2690</v>
      </c>
      <c r="B3155" s="67" t="s">
        <v>21</v>
      </c>
      <c r="C3155" s="68" t="s">
        <v>306</v>
      </c>
      <c r="D3155" s="68"/>
      <c r="E3155" s="69" t="s">
        <v>307</v>
      </c>
      <c r="F3155" s="63">
        <v>0</v>
      </c>
      <c r="G3155" s="63">
        <v>0</v>
      </c>
      <c r="H3155" s="63">
        <v>231</v>
      </c>
      <c r="I3155" s="112">
        <v>231</v>
      </c>
      <c r="J3155" s="63">
        <v>0</v>
      </c>
      <c r="K3155" s="65">
        <v>231</v>
      </c>
      <c r="L3155" s="112">
        <v>231</v>
      </c>
      <c r="M3155" s="63">
        <v>0</v>
      </c>
      <c r="N3155" s="64">
        <v>0</v>
      </c>
      <c r="O3155" s="110">
        <v>231</v>
      </c>
      <c r="P3155" s="110">
        <v>0</v>
      </c>
      <c r="Q3155" s="110">
        <v>0</v>
      </c>
      <c r="R3155" s="110">
        <v>231</v>
      </c>
      <c r="S3155" s="110">
        <v>0</v>
      </c>
    </row>
    <row r="3156" spans="1:19" ht="15.75" customHeight="1" x14ac:dyDescent="0.3">
      <c r="A3156" s="67" t="s">
        <v>2690</v>
      </c>
      <c r="B3156" s="67" t="s">
        <v>21</v>
      </c>
      <c r="C3156" s="68" t="s">
        <v>310</v>
      </c>
      <c r="D3156" s="68"/>
      <c r="E3156" s="69" t="s">
        <v>311</v>
      </c>
      <c r="F3156" s="63">
        <v>0</v>
      </c>
      <c r="G3156" s="63">
        <v>0</v>
      </c>
      <c r="H3156" s="63">
        <v>175533</v>
      </c>
      <c r="I3156" s="112">
        <v>175533</v>
      </c>
      <c r="J3156" s="63">
        <v>0</v>
      </c>
      <c r="K3156" s="65">
        <v>175533</v>
      </c>
      <c r="L3156" s="112">
        <v>175533</v>
      </c>
      <c r="M3156" s="63">
        <v>0</v>
      </c>
      <c r="N3156" s="64">
        <v>175533</v>
      </c>
      <c r="O3156" s="110">
        <v>0</v>
      </c>
      <c r="P3156" s="110">
        <v>0</v>
      </c>
      <c r="Q3156" s="110">
        <v>0</v>
      </c>
      <c r="R3156" s="110">
        <v>0</v>
      </c>
      <c r="S3156" s="110">
        <v>0</v>
      </c>
    </row>
    <row r="3157" spans="1:19" ht="15.75" customHeight="1" x14ac:dyDescent="0.3">
      <c r="A3157" s="67" t="s">
        <v>2690</v>
      </c>
      <c r="B3157" s="67" t="s">
        <v>21</v>
      </c>
      <c r="C3157" s="68" t="s">
        <v>2377</v>
      </c>
      <c r="D3157" s="68"/>
      <c r="E3157" s="69" t="s">
        <v>2378</v>
      </c>
      <c r="F3157" s="63">
        <v>0</v>
      </c>
      <c r="G3157" s="63">
        <v>0</v>
      </c>
      <c r="H3157" s="63">
        <v>1505178</v>
      </c>
      <c r="I3157" s="112">
        <v>1505178</v>
      </c>
      <c r="J3157" s="63">
        <v>0</v>
      </c>
      <c r="K3157" s="65">
        <v>1505178</v>
      </c>
      <c r="L3157" s="112">
        <v>1505178</v>
      </c>
      <c r="M3157" s="63">
        <v>0</v>
      </c>
      <c r="N3157" s="64">
        <v>1505178</v>
      </c>
      <c r="O3157" s="110">
        <v>0</v>
      </c>
      <c r="P3157" s="110">
        <v>0</v>
      </c>
      <c r="Q3157" s="110">
        <v>0</v>
      </c>
      <c r="R3157" s="110">
        <v>0</v>
      </c>
      <c r="S3157" s="110">
        <v>0</v>
      </c>
    </row>
    <row r="3158" spans="1:19" ht="15.75" customHeight="1" x14ac:dyDescent="0.3">
      <c r="A3158" s="67" t="s">
        <v>2690</v>
      </c>
      <c r="B3158" s="67" t="s">
        <v>21</v>
      </c>
      <c r="C3158" s="68" t="s">
        <v>1707</v>
      </c>
      <c r="D3158" s="68"/>
      <c r="E3158" s="69" t="s">
        <v>1708</v>
      </c>
      <c r="F3158" s="63">
        <v>0</v>
      </c>
      <c r="G3158" s="63">
        <v>0</v>
      </c>
      <c r="H3158" s="63">
        <v>564366</v>
      </c>
      <c r="I3158" s="112">
        <v>564366</v>
      </c>
      <c r="J3158" s="63">
        <v>0</v>
      </c>
      <c r="K3158" s="65">
        <v>564366</v>
      </c>
      <c r="L3158" s="112">
        <v>564366</v>
      </c>
      <c r="M3158" s="63">
        <v>0</v>
      </c>
      <c r="N3158" s="64">
        <v>564366</v>
      </c>
      <c r="O3158" s="110">
        <v>0</v>
      </c>
      <c r="P3158" s="110">
        <v>0</v>
      </c>
      <c r="Q3158" s="110">
        <v>0</v>
      </c>
      <c r="R3158" s="110">
        <v>0</v>
      </c>
      <c r="S3158" s="110">
        <v>0</v>
      </c>
    </row>
    <row r="3159" spans="1:19" ht="15.75" customHeight="1" x14ac:dyDescent="0.3">
      <c r="A3159" s="67" t="s">
        <v>2690</v>
      </c>
      <c r="B3159" s="67" t="s">
        <v>21</v>
      </c>
      <c r="C3159" s="68" t="s">
        <v>314</v>
      </c>
      <c r="D3159" s="68"/>
      <c r="E3159" s="69" t="s">
        <v>315</v>
      </c>
      <c r="F3159" s="63">
        <v>0</v>
      </c>
      <c r="G3159" s="63">
        <v>0</v>
      </c>
      <c r="H3159" s="63">
        <v>76428</v>
      </c>
      <c r="I3159" s="112">
        <v>76428</v>
      </c>
      <c r="J3159" s="63">
        <v>0</v>
      </c>
      <c r="K3159" s="65">
        <v>76428</v>
      </c>
      <c r="L3159" s="112">
        <v>76428</v>
      </c>
      <c r="M3159" s="63">
        <v>0</v>
      </c>
      <c r="N3159" s="64">
        <v>76428</v>
      </c>
      <c r="O3159" s="110">
        <v>0</v>
      </c>
      <c r="P3159" s="110">
        <v>0</v>
      </c>
      <c r="Q3159" s="110">
        <v>0</v>
      </c>
      <c r="R3159" s="110">
        <v>0</v>
      </c>
      <c r="S3159" s="110">
        <v>0</v>
      </c>
    </row>
    <row r="3160" spans="1:19" ht="15.75" customHeight="1" x14ac:dyDescent="0.3">
      <c r="A3160" s="67" t="s">
        <v>2690</v>
      </c>
      <c r="B3160" s="67" t="s">
        <v>21</v>
      </c>
      <c r="C3160" s="68" t="s">
        <v>1709</v>
      </c>
      <c r="D3160" s="68"/>
      <c r="E3160" s="69" t="s">
        <v>1710</v>
      </c>
      <c r="F3160" s="63">
        <v>0</v>
      </c>
      <c r="G3160" s="63">
        <v>0</v>
      </c>
      <c r="H3160" s="63">
        <v>3191927</v>
      </c>
      <c r="I3160" s="112">
        <v>3191927</v>
      </c>
      <c r="J3160" s="63">
        <v>0</v>
      </c>
      <c r="K3160" s="65">
        <v>3191927</v>
      </c>
      <c r="L3160" s="112">
        <v>3191927</v>
      </c>
      <c r="M3160" s="63">
        <v>0</v>
      </c>
      <c r="N3160" s="64">
        <v>3191927</v>
      </c>
      <c r="O3160" s="110">
        <v>0</v>
      </c>
      <c r="P3160" s="110">
        <v>0</v>
      </c>
      <c r="Q3160" s="110">
        <v>0</v>
      </c>
      <c r="R3160" s="110">
        <v>0</v>
      </c>
      <c r="S3160" s="110">
        <v>0</v>
      </c>
    </row>
    <row r="3161" spans="1:19" ht="15.75" customHeight="1" x14ac:dyDescent="0.3">
      <c r="A3161" s="67" t="s">
        <v>2690</v>
      </c>
      <c r="B3161" s="67" t="s">
        <v>21</v>
      </c>
      <c r="C3161" s="68" t="s">
        <v>2379</v>
      </c>
      <c r="D3161" s="68"/>
      <c r="E3161" s="69" t="s">
        <v>2380</v>
      </c>
      <c r="F3161" s="63">
        <v>0</v>
      </c>
      <c r="G3161" s="63">
        <v>0</v>
      </c>
      <c r="H3161" s="63">
        <v>274655</v>
      </c>
      <c r="I3161" s="112">
        <v>274655</v>
      </c>
      <c r="J3161" s="63">
        <v>0</v>
      </c>
      <c r="K3161" s="65">
        <v>274655</v>
      </c>
      <c r="L3161" s="112">
        <v>274655</v>
      </c>
      <c r="M3161" s="63">
        <v>0</v>
      </c>
      <c r="N3161" s="64">
        <v>0</v>
      </c>
      <c r="O3161" s="110">
        <v>274655</v>
      </c>
      <c r="P3161" s="110">
        <v>0</v>
      </c>
      <c r="Q3161" s="110">
        <v>0</v>
      </c>
      <c r="R3161" s="110">
        <v>274655</v>
      </c>
      <c r="S3161" s="110">
        <v>0</v>
      </c>
    </row>
    <row r="3162" spans="1:19" ht="15.75" customHeight="1" x14ac:dyDescent="0.3">
      <c r="A3162" s="67" t="s">
        <v>2690</v>
      </c>
      <c r="B3162" s="67" t="s">
        <v>21</v>
      </c>
      <c r="C3162" s="68" t="s">
        <v>1711</v>
      </c>
      <c r="D3162" s="68"/>
      <c r="E3162" s="69" t="s">
        <v>1712</v>
      </c>
      <c r="F3162" s="63">
        <v>0</v>
      </c>
      <c r="G3162" s="63">
        <v>0</v>
      </c>
      <c r="H3162" s="63">
        <v>54007332</v>
      </c>
      <c r="I3162" s="112">
        <v>54007332</v>
      </c>
      <c r="J3162" s="63">
        <v>0</v>
      </c>
      <c r="K3162" s="65">
        <v>54007332</v>
      </c>
      <c r="L3162" s="112">
        <v>54007332</v>
      </c>
      <c r="M3162" s="63">
        <v>0</v>
      </c>
      <c r="N3162" s="64">
        <v>54007332</v>
      </c>
      <c r="O3162" s="110">
        <v>0</v>
      </c>
      <c r="P3162" s="110">
        <v>0</v>
      </c>
      <c r="Q3162" s="110">
        <v>0</v>
      </c>
      <c r="R3162" s="110">
        <v>0</v>
      </c>
      <c r="S3162" s="110">
        <v>0</v>
      </c>
    </row>
    <row r="3163" spans="1:19" ht="15.75" customHeight="1" x14ac:dyDescent="0.3">
      <c r="A3163" s="67" t="s">
        <v>2690</v>
      </c>
      <c r="B3163" s="67" t="s">
        <v>21</v>
      </c>
      <c r="C3163" s="68" t="s">
        <v>318</v>
      </c>
      <c r="D3163" s="68"/>
      <c r="E3163" s="69" t="s">
        <v>319</v>
      </c>
      <c r="F3163" s="63">
        <v>0</v>
      </c>
      <c r="G3163" s="63">
        <v>0</v>
      </c>
      <c r="H3163" s="63">
        <v>75983727</v>
      </c>
      <c r="I3163" s="112">
        <v>75983727</v>
      </c>
      <c r="J3163" s="63">
        <v>0</v>
      </c>
      <c r="K3163" s="65">
        <v>75983727</v>
      </c>
      <c r="L3163" s="112">
        <v>75983727</v>
      </c>
      <c r="M3163" s="63">
        <v>0</v>
      </c>
      <c r="N3163" s="64">
        <v>75983727</v>
      </c>
      <c r="O3163" s="110">
        <v>0</v>
      </c>
      <c r="P3163" s="110">
        <v>0</v>
      </c>
      <c r="Q3163" s="110">
        <v>0</v>
      </c>
      <c r="R3163" s="110">
        <v>0</v>
      </c>
      <c r="S3163" s="110">
        <v>0</v>
      </c>
    </row>
    <row r="3164" spans="1:19" ht="15.75" customHeight="1" x14ac:dyDescent="0.3">
      <c r="A3164" s="67" t="s">
        <v>2690</v>
      </c>
      <c r="B3164" s="67" t="s">
        <v>21</v>
      </c>
      <c r="C3164" s="68" t="s">
        <v>320</v>
      </c>
      <c r="D3164" s="68"/>
      <c r="E3164" s="69" t="s">
        <v>321</v>
      </c>
      <c r="F3164" s="63">
        <v>0</v>
      </c>
      <c r="G3164" s="63">
        <v>0</v>
      </c>
      <c r="H3164" s="63">
        <v>20944</v>
      </c>
      <c r="I3164" s="112">
        <v>20944</v>
      </c>
      <c r="J3164" s="63">
        <v>0</v>
      </c>
      <c r="K3164" s="65">
        <v>20944</v>
      </c>
      <c r="L3164" s="112">
        <v>20944</v>
      </c>
      <c r="M3164" s="63">
        <v>0</v>
      </c>
      <c r="N3164" s="64">
        <v>20944</v>
      </c>
      <c r="O3164" s="110">
        <v>0</v>
      </c>
      <c r="P3164" s="110">
        <v>0</v>
      </c>
      <c r="Q3164" s="110">
        <v>0</v>
      </c>
      <c r="R3164" s="110">
        <v>0</v>
      </c>
      <c r="S3164" s="110">
        <v>0</v>
      </c>
    </row>
    <row r="3165" spans="1:19" ht="15.75" customHeight="1" x14ac:dyDescent="0.3">
      <c r="A3165" s="67" t="s">
        <v>2690</v>
      </c>
      <c r="B3165" s="67" t="s">
        <v>21</v>
      </c>
      <c r="C3165" s="68" t="s">
        <v>1715</v>
      </c>
      <c r="D3165" s="68"/>
      <c r="E3165" s="69" t="s">
        <v>1716</v>
      </c>
      <c r="F3165" s="63">
        <v>0</v>
      </c>
      <c r="G3165" s="63">
        <v>0</v>
      </c>
      <c r="H3165" s="63">
        <v>207</v>
      </c>
      <c r="I3165" s="112">
        <v>207</v>
      </c>
      <c r="J3165" s="63">
        <v>0</v>
      </c>
      <c r="K3165" s="65">
        <v>207</v>
      </c>
      <c r="L3165" s="112">
        <v>207</v>
      </c>
      <c r="M3165" s="63">
        <v>0</v>
      </c>
      <c r="N3165" s="64">
        <v>0</v>
      </c>
      <c r="O3165" s="110">
        <v>207</v>
      </c>
      <c r="P3165" s="110">
        <v>0</v>
      </c>
      <c r="Q3165" s="110">
        <v>0</v>
      </c>
      <c r="R3165" s="110">
        <v>207</v>
      </c>
      <c r="S3165" s="110">
        <v>0</v>
      </c>
    </row>
    <row r="3166" spans="1:19" ht="15.75" customHeight="1" x14ac:dyDescent="0.3">
      <c r="A3166" s="67" t="s">
        <v>2690</v>
      </c>
      <c r="B3166" s="67" t="s">
        <v>21</v>
      </c>
      <c r="C3166" s="68" t="s">
        <v>1717</v>
      </c>
      <c r="D3166" s="68"/>
      <c r="E3166" s="69" t="s">
        <v>1718</v>
      </c>
      <c r="F3166" s="63">
        <v>0</v>
      </c>
      <c r="G3166" s="63">
        <v>0</v>
      </c>
      <c r="H3166" s="63">
        <v>74837</v>
      </c>
      <c r="I3166" s="112">
        <v>74837</v>
      </c>
      <c r="J3166" s="63">
        <v>0</v>
      </c>
      <c r="K3166" s="65">
        <v>74837</v>
      </c>
      <c r="L3166" s="112">
        <v>74837</v>
      </c>
      <c r="M3166" s="63">
        <v>0</v>
      </c>
      <c r="N3166" s="64">
        <v>0</v>
      </c>
      <c r="O3166" s="110">
        <v>74837</v>
      </c>
      <c r="P3166" s="110">
        <v>0</v>
      </c>
      <c r="Q3166" s="110">
        <v>0</v>
      </c>
      <c r="R3166" s="110">
        <v>74837</v>
      </c>
      <c r="S3166" s="110">
        <v>0</v>
      </c>
    </row>
    <row r="3167" spans="1:19" ht="15.75" customHeight="1" x14ac:dyDescent="0.3">
      <c r="A3167" s="67" t="s">
        <v>2690</v>
      </c>
      <c r="B3167" s="67" t="s">
        <v>21</v>
      </c>
      <c r="C3167" s="68" t="s">
        <v>1719</v>
      </c>
      <c r="D3167" s="68"/>
      <c r="E3167" s="69" t="s">
        <v>1720</v>
      </c>
      <c r="F3167" s="63">
        <v>0</v>
      </c>
      <c r="G3167" s="63">
        <v>0</v>
      </c>
      <c r="H3167" s="63">
        <v>325024</v>
      </c>
      <c r="I3167" s="112">
        <v>325024</v>
      </c>
      <c r="J3167" s="63">
        <v>0</v>
      </c>
      <c r="K3167" s="65">
        <v>325024</v>
      </c>
      <c r="L3167" s="112">
        <v>325024</v>
      </c>
      <c r="M3167" s="63">
        <v>0</v>
      </c>
      <c r="N3167" s="64">
        <v>325024</v>
      </c>
      <c r="O3167" s="110">
        <v>0</v>
      </c>
      <c r="P3167" s="110">
        <v>0</v>
      </c>
      <c r="Q3167" s="110">
        <v>0</v>
      </c>
      <c r="R3167" s="110">
        <v>0</v>
      </c>
      <c r="S3167" s="110">
        <v>0</v>
      </c>
    </row>
    <row r="3168" spans="1:19" ht="15.75" customHeight="1" x14ac:dyDescent="0.3">
      <c r="A3168" s="67" t="s">
        <v>2690</v>
      </c>
      <c r="B3168" s="67" t="s">
        <v>21</v>
      </c>
      <c r="C3168" s="68" t="s">
        <v>1721</v>
      </c>
      <c r="D3168" s="68"/>
      <c r="E3168" s="69" t="s">
        <v>1722</v>
      </c>
      <c r="F3168" s="63">
        <v>0</v>
      </c>
      <c r="G3168" s="63">
        <v>0</v>
      </c>
      <c r="H3168" s="63">
        <v>582</v>
      </c>
      <c r="I3168" s="112">
        <v>582</v>
      </c>
      <c r="J3168" s="63">
        <v>0</v>
      </c>
      <c r="K3168" s="65">
        <v>582</v>
      </c>
      <c r="L3168" s="112">
        <v>582</v>
      </c>
      <c r="M3168" s="63">
        <v>0</v>
      </c>
      <c r="N3168" s="64">
        <v>582</v>
      </c>
      <c r="O3168" s="110">
        <v>0</v>
      </c>
      <c r="P3168" s="110">
        <v>0</v>
      </c>
      <c r="Q3168" s="110">
        <v>0</v>
      </c>
      <c r="R3168" s="110">
        <v>0</v>
      </c>
      <c r="S3168" s="110">
        <v>0</v>
      </c>
    </row>
    <row r="3169" spans="1:19" ht="15.75" customHeight="1" x14ac:dyDescent="0.3">
      <c r="A3169" s="67" t="s">
        <v>2690</v>
      </c>
      <c r="B3169" s="67" t="s">
        <v>21</v>
      </c>
      <c r="C3169" s="68" t="s">
        <v>1723</v>
      </c>
      <c r="D3169" s="68"/>
      <c r="E3169" s="69" t="s">
        <v>1724</v>
      </c>
      <c r="F3169" s="63">
        <v>0</v>
      </c>
      <c r="G3169" s="63">
        <v>0</v>
      </c>
      <c r="H3169" s="63">
        <v>1852070</v>
      </c>
      <c r="I3169" s="112">
        <v>1852070</v>
      </c>
      <c r="J3169" s="63">
        <v>0</v>
      </c>
      <c r="K3169" s="65">
        <v>1852070</v>
      </c>
      <c r="L3169" s="112">
        <v>1852070</v>
      </c>
      <c r="M3169" s="63">
        <v>0</v>
      </c>
      <c r="N3169" s="64">
        <v>1852070</v>
      </c>
      <c r="O3169" s="110">
        <v>0</v>
      </c>
      <c r="P3169" s="110">
        <v>0</v>
      </c>
      <c r="Q3169" s="110">
        <v>0</v>
      </c>
      <c r="R3169" s="110">
        <v>0</v>
      </c>
      <c r="S3169" s="110">
        <v>0</v>
      </c>
    </row>
    <row r="3170" spans="1:19" ht="15.75" customHeight="1" x14ac:dyDescent="0.3">
      <c r="A3170" s="67" t="s">
        <v>2690</v>
      </c>
      <c r="B3170" s="67" t="s">
        <v>21</v>
      </c>
      <c r="C3170" s="68" t="s">
        <v>1727</v>
      </c>
      <c r="D3170" s="68"/>
      <c r="E3170" s="69" t="s">
        <v>1728</v>
      </c>
      <c r="F3170" s="63">
        <v>0</v>
      </c>
      <c r="G3170" s="63">
        <v>0</v>
      </c>
      <c r="H3170" s="63">
        <v>164</v>
      </c>
      <c r="I3170" s="112">
        <v>164</v>
      </c>
      <c r="J3170" s="63">
        <v>0</v>
      </c>
      <c r="K3170" s="65">
        <v>164</v>
      </c>
      <c r="L3170" s="112">
        <v>164</v>
      </c>
      <c r="M3170" s="63">
        <v>0</v>
      </c>
      <c r="N3170" s="64">
        <v>0</v>
      </c>
      <c r="O3170" s="110">
        <v>164</v>
      </c>
      <c r="P3170" s="110">
        <v>0</v>
      </c>
      <c r="Q3170" s="110">
        <v>0</v>
      </c>
      <c r="R3170" s="110">
        <v>164</v>
      </c>
      <c r="S3170" s="110">
        <v>0</v>
      </c>
    </row>
    <row r="3171" spans="1:19" ht="15.75" customHeight="1" x14ac:dyDescent="0.3">
      <c r="A3171" s="67" t="s">
        <v>2690</v>
      </c>
      <c r="B3171" s="67" t="s">
        <v>21</v>
      </c>
      <c r="C3171" s="68" t="s">
        <v>2385</v>
      </c>
      <c r="D3171" s="68"/>
      <c r="E3171" s="69" t="s">
        <v>2386</v>
      </c>
      <c r="F3171" s="63">
        <v>0</v>
      </c>
      <c r="G3171" s="63">
        <v>0</v>
      </c>
      <c r="H3171" s="63">
        <v>112921</v>
      </c>
      <c r="I3171" s="112">
        <v>112921</v>
      </c>
      <c r="J3171" s="63">
        <v>0</v>
      </c>
      <c r="K3171" s="65">
        <v>112921</v>
      </c>
      <c r="L3171" s="112">
        <v>112921</v>
      </c>
      <c r="M3171" s="63">
        <v>0</v>
      </c>
      <c r="N3171" s="64">
        <v>112921</v>
      </c>
      <c r="O3171" s="110">
        <v>0</v>
      </c>
      <c r="P3171" s="110">
        <v>0</v>
      </c>
      <c r="Q3171" s="110">
        <v>0</v>
      </c>
      <c r="R3171" s="110">
        <v>0</v>
      </c>
      <c r="S3171" s="110">
        <v>0</v>
      </c>
    </row>
    <row r="3172" spans="1:19" ht="15.75" customHeight="1" x14ac:dyDescent="0.3">
      <c r="A3172" s="67" t="s">
        <v>2690</v>
      </c>
      <c r="B3172" s="67" t="s">
        <v>21</v>
      </c>
      <c r="C3172" s="68" t="s">
        <v>330</v>
      </c>
      <c r="D3172" s="68"/>
      <c r="E3172" s="69" t="s">
        <v>331</v>
      </c>
      <c r="F3172" s="63">
        <v>0</v>
      </c>
      <c r="G3172" s="63">
        <v>0</v>
      </c>
      <c r="H3172" s="63">
        <v>1851366</v>
      </c>
      <c r="I3172" s="112">
        <v>1851366</v>
      </c>
      <c r="J3172" s="63">
        <v>0</v>
      </c>
      <c r="K3172" s="65">
        <v>1851366</v>
      </c>
      <c r="L3172" s="112">
        <v>1851366</v>
      </c>
      <c r="M3172" s="63">
        <v>0</v>
      </c>
      <c r="N3172" s="64">
        <v>1851366</v>
      </c>
      <c r="O3172" s="110">
        <v>0</v>
      </c>
      <c r="P3172" s="110">
        <v>0</v>
      </c>
      <c r="Q3172" s="110">
        <v>0</v>
      </c>
      <c r="R3172" s="110">
        <v>0</v>
      </c>
      <c r="S3172" s="110">
        <v>0</v>
      </c>
    </row>
    <row r="3173" spans="1:19" ht="15.75" customHeight="1" x14ac:dyDescent="0.3">
      <c r="A3173" s="67" t="s">
        <v>2690</v>
      </c>
      <c r="B3173" s="67" t="s">
        <v>21</v>
      </c>
      <c r="C3173" s="68" t="s">
        <v>332</v>
      </c>
      <c r="D3173" s="68"/>
      <c r="E3173" s="69" t="s">
        <v>333</v>
      </c>
      <c r="F3173" s="63">
        <v>0</v>
      </c>
      <c r="G3173" s="63">
        <v>0</v>
      </c>
      <c r="H3173" s="63">
        <v>2248158515</v>
      </c>
      <c r="I3173" s="112">
        <v>2248158515</v>
      </c>
      <c r="J3173" s="63">
        <v>0</v>
      </c>
      <c r="K3173" s="65">
        <v>2248158515</v>
      </c>
      <c r="L3173" s="112">
        <v>2248158515</v>
      </c>
      <c r="M3173" s="63">
        <v>0</v>
      </c>
      <c r="N3173" s="64">
        <v>2248158515</v>
      </c>
      <c r="O3173" s="110">
        <v>0</v>
      </c>
      <c r="P3173" s="110">
        <v>0</v>
      </c>
      <c r="Q3173" s="110">
        <v>0</v>
      </c>
      <c r="R3173" s="110">
        <v>0</v>
      </c>
      <c r="S3173" s="110">
        <v>0</v>
      </c>
    </row>
    <row r="3174" spans="1:19" ht="15.75" customHeight="1" x14ac:dyDescent="0.3">
      <c r="A3174" s="67" t="s">
        <v>2690</v>
      </c>
      <c r="B3174" s="67" t="s">
        <v>21</v>
      </c>
      <c r="C3174" s="68" t="s">
        <v>1731</v>
      </c>
      <c r="D3174" s="68"/>
      <c r="E3174" s="69" t="s">
        <v>1732</v>
      </c>
      <c r="F3174" s="63">
        <v>0</v>
      </c>
      <c r="G3174" s="63">
        <v>0</v>
      </c>
      <c r="H3174" s="63">
        <v>65635</v>
      </c>
      <c r="I3174" s="112">
        <v>65635</v>
      </c>
      <c r="J3174" s="63">
        <v>0</v>
      </c>
      <c r="K3174" s="65">
        <v>65635</v>
      </c>
      <c r="L3174" s="112">
        <v>65635</v>
      </c>
      <c r="M3174" s="63">
        <v>0</v>
      </c>
      <c r="N3174" s="64">
        <v>65635</v>
      </c>
      <c r="O3174" s="110">
        <v>0</v>
      </c>
      <c r="P3174" s="110">
        <v>0</v>
      </c>
      <c r="Q3174" s="110">
        <v>0</v>
      </c>
      <c r="R3174" s="110">
        <v>0</v>
      </c>
      <c r="S3174" s="110">
        <v>0</v>
      </c>
    </row>
    <row r="3175" spans="1:19" ht="15.75" customHeight="1" x14ac:dyDescent="0.3">
      <c r="A3175" s="67" t="s">
        <v>2690</v>
      </c>
      <c r="B3175" s="67" t="s">
        <v>21</v>
      </c>
      <c r="C3175" s="68" t="s">
        <v>338</v>
      </c>
      <c r="D3175" s="68"/>
      <c r="E3175" s="69" t="s">
        <v>339</v>
      </c>
      <c r="F3175" s="63">
        <v>0</v>
      </c>
      <c r="G3175" s="63">
        <v>0</v>
      </c>
      <c r="H3175" s="63">
        <v>124527</v>
      </c>
      <c r="I3175" s="112">
        <v>124527</v>
      </c>
      <c r="J3175" s="63">
        <v>0</v>
      </c>
      <c r="K3175" s="65">
        <v>124527</v>
      </c>
      <c r="L3175" s="112">
        <v>124527</v>
      </c>
      <c r="M3175" s="63">
        <v>0</v>
      </c>
      <c r="N3175" s="64">
        <v>124527</v>
      </c>
      <c r="O3175" s="110">
        <v>0</v>
      </c>
      <c r="P3175" s="110">
        <v>0</v>
      </c>
      <c r="Q3175" s="110">
        <v>0</v>
      </c>
      <c r="R3175" s="110">
        <v>0</v>
      </c>
      <c r="S3175" s="110">
        <v>0</v>
      </c>
    </row>
    <row r="3176" spans="1:19" ht="15.75" customHeight="1" x14ac:dyDescent="0.3">
      <c r="A3176" s="67" t="s">
        <v>2690</v>
      </c>
      <c r="B3176" s="67" t="s">
        <v>21</v>
      </c>
      <c r="C3176" s="68" t="s">
        <v>340</v>
      </c>
      <c r="D3176" s="68"/>
      <c r="E3176" s="69" t="s">
        <v>341</v>
      </c>
      <c r="F3176" s="63">
        <v>0</v>
      </c>
      <c r="G3176" s="63">
        <v>0</v>
      </c>
      <c r="H3176" s="63">
        <v>400693183</v>
      </c>
      <c r="I3176" s="112">
        <v>400693183</v>
      </c>
      <c r="J3176" s="63">
        <v>0</v>
      </c>
      <c r="K3176" s="65">
        <v>400693183</v>
      </c>
      <c r="L3176" s="112">
        <v>400693183</v>
      </c>
      <c r="M3176" s="63">
        <v>0</v>
      </c>
      <c r="N3176" s="64">
        <v>0</v>
      </c>
      <c r="O3176" s="110">
        <v>400693183</v>
      </c>
      <c r="P3176" s="110">
        <v>0</v>
      </c>
      <c r="Q3176" s="110">
        <v>0</v>
      </c>
      <c r="R3176" s="110">
        <v>400693183</v>
      </c>
      <c r="S3176" s="110">
        <v>0</v>
      </c>
    </row>
    <row r="3177" spans="1:19" ht="15.75" customHeight="1" x14ac:dyDescent="0.3">
      <c r="A3177" s="67" t="s">
        <v>2690</v>
      </c>
      <c r="B3177" s="67" t="s">
        <v>21</v>
      </c>
      <c r="C3177" s="68" t="s">
        <v>1737</v>
      </c>
      <c r="D3177" s="68"/>
      <c r="E3177" s="69" t="s">
        <v>1738</v>
      </c>
      <c r="F3177" s="63">
        <v>0</v>
      </c>
      <c r="G3177" s="63">
        <v>0</v>
      </c>
      <c r="H3177" s="63">
        <v>55501</v>
      </c>
      <c r="I3177" s="112">
        <v>55501</v>
      </c>
      <c r="J3177" s="63">
        <v>0</v>
      </c>
      <c r="K3177" s="65">
        <v>55501</v>
      </c>
      <c r="L3177" s="112">
        <v>55501</v>
      </c>
      <c r="M3177" s="63">
        <v>0</v>
      </c>
      <c r="N3177" s="64">
        <v>55501</v>
      </c>
      <c r="O3177" s="110">
        <v>0</v>
      </c>
      <c r="P3177" s="110">
        <v>0</v>
      </c>
      <c r="Q3177" s="110">
        <v>0</v>
      </c>
      <c r="R3177" s="110">
        <v>0</v>
      </c>
      <c r="S3177" s="110">
        <v>0</v>
      </c>
    </row>
    <row r="3178" spans="1:19" ht="15.75" customHeight="1" x14ac:dyDescent="0.3">
      <c r="A3178" s="67" t="s">
        <v>2690</v>
      </c>
      <c r="B3178" s="67" t="s">
        <v>21</v>
      </c>
      <c r="C3178" s="68" t="s">
        <v>1741</v>
      </c>
      <c r="D3178" s="68"/>
      <c r="E3178" s="69" t="s">
        <v>1742</v>
      </c>
      <c r="F3178" s="63">
        <v>0</v>
      </c>
      <c r="G3178" s="63">
        <v>0</v>
      </c>
      <c r="H3178" s="63">
        <v>2594071343</v>
      </c>
      <c r="I3178" s="112">
        <v>2594071343</v>
      </c>
      <c r="J3178" s="63">
        <v>0</v>
      </c>
      <c r="K3178" s="65">
        <v>2594071343</v>
      </c>
      <c r="L3178" s="112">
        <v>2594071343</v>
      </c>
      <c r="M3178" s="63">
        <v>0</v>
      </c>
      <c r="N3178" s="64">
        <v>2594071343</v>
      </c>
      <c r="O3178" s="110">
        <v>0</v>
      </c>
      <c r="P3178" s="110">
        <v>0</v>
      </c>
      <c r="Q3178" s="110">
        <v>0</v>
      </c>
      <c r="R3178" s="110">
        <v>0</v>
      </c>
      <c r="S3178" s="110">
        <v>0</v>
      </c>
    </row>
    <row r="3179" spans="1:19" ht="15.75" customHeight="1" x14ac:dyDescent="0.3">
      <c r="A3179" s="67" t="s">
        <v>2690</v>
      </c>
      <c r="B3179" s="67" t="s">
        <v>21</v>
      </c>
      <c r="C3179" s="68" t="s">
        <v>1743</v>
      </c>
      <c r="D3179" s="68"/>
      <c r="E3179" s="69" t="s">
        <v>1744</v>
      </c>
      <c r="F3179" s="63">
        <v>0</v>
      </c>
      <c r="G3179" s="63">
        <v>0</v>
      </c>
      <c r="H3179" s="63">
        <v>100850894</v>
      </c>
      <c r="I3179" s="112">
        <v>100850894</v>
      </c>
      <c r="J3179" s="63">
        <v>0</v>
      </c>
      <c r="K3179" s="65">
        <v>100850894</v>
      </c>
      <c r="L3179" s="112">
        <v>100850894</v>
      </c>
      <c r="M3179" s="63">
        <v>0</v>
      </c>
      <c r="N3179" s="64">
        <v>100850894</v>
      </c>
      <c r="O3179" s="110">
        <v>0</v>
      </c>
      <c r="P3179" s="110">
        <v>0</v>
      </c>
      <c r="Q3179" s="110">
        <v>0</v>
      </c>
      <c r="R3179" s="110">
        <v>0</v>
      </c>
      <c r="S3179" s="110">
        <v>0</v>
      </c>
    </row>
    <row r="3180" spans="1:19" ht="15.75" customHeight="1" x14ac:dyDescent="0.3">
      <c r="A3180" s="67" t="s">
        <v>2690</v>
      </c>
      <c r="B3180" s="67" t="s">
        <v>21</v>
      </c>
      <c r="C3180" s="68" t="s">
        <v>348</v>
      </c>
      <c r="D3180" s="68"/>
      <c r="E3180" s="69" t="s">
        <v>349</v>
      </c>
      <c r="F3180" s="63">
        <v>0</v>
      </c>
      <c r="G3180" s="63">
        <v>0</v>
      </c>
      <c r="H3180" s="63">
        <v>1216555622</v>
      </c>
      <c r="I3180" s="112">
        <v>1216555622</v>
      </c>
      <c r="J3180" s="63">
        <v>0</v>
      </c>
      <c r="K3180" s="65">
        <v>1216555622</v>
      </c>
      <c r="L3180" s="112">
        <v>1216555622</v>
      </c>
      <c r="M3180" s="63">
        <v>0</v>
      </c>
      <c r="N3180" s="64">
        <v>1216555622</v>
      </c>
      <c r="O3180" s="110">
        <v>0</v>
      </c>
      <c r="P3180" s="110">
        <v>0</v>
      </c>
      <c r="Q3180" s="110">
        <v>0</v>
      </c>
      <c r="R3180" s="110">
        <v>0</v>
      </c>
      <c r="S3180" s="110">
        <v>0</v>
      </c>
    </row>
    <row r="3181" spans="1:19" ht="15.75" customHeight="1" x14ac:dyDescent="0.3">
      <c r="A3181" s="67" t="s">
        <v>2690</v>
      </c>
      <c r="B3181" s="67" t="s">
        <v>21</v>
      </c>
      <c r="C3181" s="68" t="s">
        <v>1745</v>
      </c>
      <c r="D3181" s="68"/>
      <c r="E3181" s="69" t="s">
        <v>1746</v>
      </c>
      <c r="F3181" s="63">
        <v>0</v>
      </c>
      <c r="G3181" s="63">
        <v>0</v>
      </c>
      <c r="H3181" s="63">
        <v>4998178</v>
      </c>
      <c r="I3181" s="112">
        <v>4998178</v>
      </c>
      <c r="J3181" s="63">
        <v>0</v>
      </c>
      <c r="K3181" s="65">
        <v>4998178</v>
      </c>
      <c r="L3181" s="112">
        <v>4998178</v>
      </c>
      <c r="M3181" s="63">
        <v>0</v>
      </c>
      <c r="N3181" s="64">
        <v>4998178</v>
      </c>
      <c r="O3181" s="110">
        <v>0</v>
      </c>
      <c r="P3181" s="110">
        <v>0</v>
      </c>
      <c r="Q3181" s="110">
        <v>0</v>
      </c>
      <c r="R3181" s="110">
        <v>0</v>
      </c>
      <c r="S3181" s="110">
        <v>0</v>
      </c>
    </row>
    <row r="3182" spans="1:19" ht="15.75" customHeight="1" x14ac:dyDescent="0.3">
      <c r="A3182" s="67" t="s">
        <v>2690</v>
      </c>
      <c r="B3182" s="67" t="s">
        <v>21</v>
      </c>
      <c r="C3182" s="68" t="s">
        <v>352</v>
      </c>
      <c r="D3182" s="68"/>
      <c r="E3182" s="69" t="s">
        <v>353</v>
      </c>
      <c r="F3182" s="63">
        <v>0</v>
      </c>
      <c r="G3182" s="63">
        <v>0</v>
      </c>
      <c r="H3182" s="63">
        <v>5407</v>
      </c>
      <c r="I3182" s="112">
        <v>5407</v>
      </c>
      <c r="J3182" s="63">
        <v>0</v>
      </c>
      <c r="K3182" s="65">
        <v>5407</v>
      </c>
      <c r="L3182" s="112">
        <v>5407</v>
      </c>
      <c r="M3182" s="63">
        <v>0</v>
      </c>
      <c r="N3182" s="64">
        <v>0</v>
      </c>
      <c r="O3182" s="110">
        <v>5407</v>
      </c>
      <c r="P3182" s="110">
        <v>0</v>
      </c>
      <c r="Q3182" s="110">
        <v>0</v>
      </c>
      <c r="R3182" s="110">
        <v>5407</v>
      </c>
      <c r="S3182" s="110">
        <v>0</v>
      </c>
    </row>
    <row r="3183" spans="1:19" ht="15.75" customHeight="1" x14ac:dyDescent="0.3">
      <c r="A3183" s="67" t="s">
        <v>2690</v>
      </c>
      <c r="B3183" s="67" t="s">
        <v>21</v>
      </c>
      <c r="C3183" s="68" t="s">
        <v>354</v>
      </c>
      <c r="D3183" s="68"/>
      <c r="E3183" s="69" t="s">
        <v>355</v>
      </c>
      <c r="F3183" s="63">
        <v>0</v>
      </c>
      <c r="G3183" s="63">
        <v>0</v>
      </c>
      <c r="H3183" s="63">
        <v>622379</v>
      </c>
      <c r="I3183" s="112">
        <v>622379</v>
      </c>
      <c r="J3183" s="63">
        <v>0</v>
      </c>
      <c r="K3183" s="65">
        <v>622379</v>
      </c>
      <c r="L3183" s="112">
        <v>622379</v>
      </c>
      <c r="M3183" s="63">
        <v>0</v>
      </c>
      <c r="N3183" s="64">
        <v>0</v>
      </c>
      <c r="O3183" s="110">
        <v>622379</v>
      </c>
      <c r="P3183" s="110">
        <v>0</v>
      </c>
      <c r="Q3183" s="110">
        <v>0</v>
      </c>
      <c r="R3183" s="110">
        <v>622379</v>
      </c>
      <c r="S3183" s="110">
        <v>0</v>
      </c>
    </row>
    <row r="3184" spans="1:19" ht="15.75" customHeight="1" x14ac:dyDescent="0.3">
      <c r="A3184" s="67" t="s">
        <v>2690</v>
      </c>
      <c r="B3184" s="67" t="s">
        <v>21</v>
      </c>
      <c r="C3184" s="68" t="s">
        <v>1747</v>
      </c>
      <c r="D3184" s="68"/>
      <c r="E3184" s="69" t="s">
        <v>1748</v>
      </c>
      <c r="F3184" s="63">
        <v>0</v>
      </c>
      <c r="G3184" s="63">
        <v>0</v>
      </c>
      <c r="H3184" s="63">
        <v>1245947</v>
      </c>
      <c r="I3184" s="112">
        <v>1245947</v>
      </c>
      <c r="J3184" s="63">
        <v>0</v>
      </c>
      <c r="K3184" s="65">
        <v>1245947</v>
      </c>
      <c r="L3184" s="112">
        <v>1245947</v>
      </c>
      <c r="M3184" s="63">
        <v>0</v>
      </c>
      <c r="N3184" s="64">
        <v>1245947</v>
      </c>
      <c r="O3184" s="110">
        <v>0</v>
      </c>
      <c r="P3184" s="110">
        <v>0</v>
      </c>
      <c r="Q3184" s="110">
        <v>0</v>
      </c>
      <c r="R3184" s="110">
        <v>0</v>
      </c>
      <c r="S3184" s="110">
        <v>0</v>
      </c>
    </row>
    <row r="3185" spans="1:19" ht="15.75" customHeight="1" x14ac:dyDescent="0.3">
      <c r="A3185" s="67" t="s">
        <v>2690</v>
      </c>
      <c r="B3185" s="67" t="s">
        <v>21</v>
      </c>
      <c r="C3185" s="68" t="s">
        <v>356</v>
      </c>
      <c r="D3185" s="68"/>
      <c r="E3185" s="69" t="s">
        <v>357</v>
      </c>
      <c r="F3185" s="63">
        <v>0</v>
      </c>
      <c r="G3185" s="63">
        <v>0</v>
      </c>
      <c r="H3185" s="63">
        <v>590</v>
      </c>
      <c r="I3185" s="112">
        <v>590</v>
      </c>
      <c r="J3185" s="63">
        <v>0</v>
      </c>
      <c r="K3185" s="65">
        <v>590</v>
      </c>
      <c r="L3185" s="112">
        <v>590</v>
      </c>
      <c r="M3185" s="63">
        <v>0</v>
      </c>
      <c r="N3185" s="64">
        <v>0</v>
      </c>
      <c r="O3185" s="110">
        <v>590</v>
      </c>
      <c r="P3185" s="110">
        <v>0</v>
      </c>
      <c r="Q3185" s="110">
        <v>0</v>
      </c>
      <c r="R3185" s="110">
        <v>590</v>
      </c>
      <c r="S3185" s="110">
        <v>0</v>
      </c>
    </row>
    <row r="3186" spans="1:19" ht="15.75" customHeight="1" x14ac:dyDescent="0.3">
      <c r="A3186" s="67" t="s">
        <v>2690</v>
      </c>
      <c r="B3186" s="67" t="s">
        <v>21</v>
      </c>
      <c r="C3186" s="68" t="s">
        <v>1755</v>
      </c>
      <c r="D3186" s="68"/>
      <c r="E3186" s="69" t="s">
        <v>1756</v>
      </c>
      <c r="F3186" s="63">
        <v>0</v>
      </c>
      <c r="G3186" s="63">
        <v>0</v>
      </c>
      <c r="H3186" s="63">
        <v>4617</v>
      </c>
      <c r="I3186" s="112">
        <v>4617</v>
      </c>
      <c r="J3186" s="63">
        <v>0</v>
      </c>
      <c r="K3186" s="65">
        <v>4617</v>
      </c>
      <c r="L3186" s="112">
        <v>4617</v>
      </c>
      <c r="M3186" s="63">
        <v>0</v>
      </c>
      <c r="N3186" s="64">
        <v>4617</v>
      </c>
      <c r="O3186" s="110">
        <v>0</v>
      </c>
      <c r="P3186" s="110">
        <v>0</v>
      </c>
      <c r="Q3186" s="110">
        <v>0</v>
      </c>
      <c r="R3186" s="110">
        <v>0</v>
      </c>
      <c r="S3186" s="110">
        <v>0</v>
      </c>
    </row>
    <row r="3187" spans="1:19" ht="15.75" customHeight="1" x14ac:dyDescent="0.3">
      <c r="A3187" s="67" t="s">
        <v>2690</v>
      </c>
      <c r="B3187" s="67" t="s">
        <v>21</v>
      </c>
      <c r="C3187" s="68" t="s">
        <v>362</v>
      </c>
      <c r="D3187" s="68"/>
      <c r="E3187" s="69" t="s">
        <v>363</v>
      </c>
      <c r="F3187" s="63">
        <v>0</v>
      </c>
      <c r="G3187" s="63">
        <v>0</v>
      </c>
      <c r="H3187" s="63">
        <v>2231462</v>
      </c>
      <c r="I3187" s="112">
        <v>2231462</v>
      </c>
      <c r="J3187" s="63">
        <v>0</v>
      </c>
      <c r="K3187" s="65">
        <v>2231462</v>
      </c>
      <c r="L3187" s="112">
        <v>2231462</v>
      </c>
      <c r="M3187" s="63">
        <v>0</v>
      </c>
      <c r="N3187" s="64">
        <v>2231462</v>
      </c>
      <c r="O3187" s="110">
        <v>0</v>
      </c>
      <c r="P3187" s="110">
        <v>0</v>
      </c>
      <c r="Q3187" s="110">
        <v>0</v>
      </c>
      <c r="R3187" s="110">
        <v>0</v>
      </c>
      <c r="S3187" s="110">
        <v>0</v>
      </c>
    </row>
    <row r="3188" spans="1:19" ht="15.75" customHeight="1" x14ac:dyDescent="0.3">
      <c r="A3188" s="67" t="s">
        <v>2690</v>
      </c>
      <c r="B3188" s="67" t="s">
        <v>21</v>
      </c>
      <c r="C3188" s="68" t="s">
        <v>364</v>
      </c>
      <c r="D3188" s="68"/>
      <c r="E3188" s="69" t="s">
        <v>365</v>
      </c>
      <c r="F3188" s="63">
        <v>0</v>
      </c>
      <c r="G3188" s="63">
        <v>0</v>
      </c>
      <c r="H3188" s="63">
        <v>158953962</v>
      </c>
      <c r="I3188" s="112">
        <v>158953962</v>
      </c>
      <c r="J3188" s="63">
        <v>0</v>
      </c>
      <c r="K3188" s="65">
        <v>158953962</v>
      </c>
      <c r="L3188" s="112">
        <v>158953962</v>
      </c>
      <c r="M3188" s="63">
        <v>0</v>
      </c>
      <c r="N3188" s="64">
        <v>158953962</v>
      </c>
      <c r="O3188" s="110">
        <v>0</v>
      </c>
      <c r="P3188" s="110">
        <v>0</v>
      </c>
      <c r="Q3188" s="110">
        <v>0</v>
      </c>
      <c r="R3188" s="110">
        <v>0</v>
      </c>
      <c r="S3188" s="110">
        <v>0</v>
      </c>
    </row>
    <row r="3189" spans="1:19" ht="15.75" customHeight="1" x14ac:dyDescent="0.3">
      <c r="A3189" s="67" t="s">
        <v>2690</v>
      </c>
      <c r="B3189" s="67" t="s">
        <v>21</v>
      </c>
      <c r="C3189" s="68" t="s">
        <v>1757</v>
      </c>
      <c r="D3189" s="68"/>
      <c r="E3189" s="69" t="s">
        <v>1758</v>
      </c>
      <c r="F3189" s="63">
        <v>0</v>
      </c>
      <c r="G3189" s="63">
        <v>0</v>
      </c>
      <c r="H3189" s="63">
        <v>135517</v>
      </c>
      <c r="I3189" s="112">
        <v>135517</v>
      </c>
      <c r="J3189" s="63">
        <v>0</v>
      </c>
      <c r="K3189" s="65">
        <v>135517</v>
      </c>
      <c r="L3189" s="112">
        <v>135517</v>
      </c>
      <c r="M3189" s="63">
        <v>0</v>
      </c>
      <c r="N3189" s="64">
        <v>135517</v>
      </c>
      <c r="O3189" s="110">
        <v>0</v>
      </c>
      <c r="P3189" s="110">
        <v>0</v>
      </c>
      <c r="Q3189" s="110">
        <v>0</v>
      </c>
      <c r="R3189" s="110">
        <v>0</v>
      </c>
      <c r="S3189" s="110">
        <v>0</v>
      </c>
    </row>
    <row r="3190" spans="1:19" ht="15.75" customHeight="1" x14ac:dyDescent="0.3">
      <c r="A3190" s="67" t="s">
        <v>2690</v>
      </c>
      <c r="B3190" s="67" t="s">
        <v>21</v>
      </c>
      <c r="C3190" s="68" t="s">
        <v>366</v>
      </c>
      <c r="D3190" s="68"/>
      <c r="E3190" s="69" t="s">
        <v>367</v>
      </c>
      <c r="F3190" s="63">
        <v>0</v>
      </c>
      <c r="G3190" s="63">
        <v>0</v>
      </c>
      <c r="H3190" s="63">
        <v>876343741</v>
      </c>
      <c r="I3190" s="112">
        <v>876343741</v>
      </c>
      <c r="J3190" s="63">
        <v>0</v>
      </c>
      <c r="K3190" s="65">
        <v>876343741</v>
      </c>
      <c r="L3190" s="112">
        <v>876343741</v>
      </c>
      <c r="M3190" s="63">
        <v>0</v>
      </c>
      <c r="N3190" s="64">
        <v>0</v>
      </c>
      <c r="O3190" s="110">
        <v>876343741</v>
      </c>
      <c r="P3190" s="110">
        <v>0</v>
      </c>
      <c r="Q3190" s="110">
        <v>0</v>
      </c>
      <c r="R3190" s="110">
        <v>876343741</v>
      </c>
      <c r="S3190" s="110">
        <v>0</v>
      </c>
    </row>
    <row r="3191" spans="1:19" ht="15.75" customHeight="1" x14ac:dyDescent="0.3">
      <c r="A3191" s="67" t="s">
        <v>2690</v>
      </c>
      <c r="B3191" s="67" t="s">
        <v>21</v>
      </c>
      <c r="C3191" s="68" t="s">
        <v>1769</v>
      </c>
      <c r="D3191" s="68"/>
      <c r="E3191" s="69" t="s">
        <v>1770</v>
      </c>
      <c r="F3191" s="63">
        <v>0</v>
      </c>
      <c r="G3191" s="63">
        <v>0</v>
      </c>
      <c r="H3191" s="63">
        <v>233</v>
      </c>
      <c r="I3191" s="112">
        <v>233</v>
      </c>
      <c r="J3191" s="63">
        <v>0</v>
      </c>
      <c r="K3191" s="65">
        <v>233</v>
      </c>
      <c r="L3191" s="112">
        <v>233</v>
      </c>
      <c r="M3191" s="63">
        <v>0</v>
      </c>
      <c r="N3191" s="64">
        <v>233</v>
      </c>
      <c r="O3191" s="110">
        <v>0</v>
      </c>
      <c r="P3191" s="110">
        <v>0</v>
      </c>
      <c r="Q3191" s="110">
        <v>0</v>
      </c>
      <c r="R3191" s="110">
        <v>0</v>
      </c>
      <c r="S3191" s="110">
        <v>0</v>
      </c>
    </row>
    <row r="3192" spans="1:19" ht="15.75" customHeight="1" x14ac:dyDescent="0.3">
      <c r="A3192" s="67" t="s">
        <v>2690</v>
      </c>
      <c r="B3192" s="67" t="s">
        <v>21</v>
      </c>
      <c r="C3192" s="68" t="s">
        <v>368</v>
      </c>
      <c r="D3192" s="68"/>
      <c r="E3192" s="69" t="s">
        <v>369</v>
      </c>
      <c r="F3192" s="63">
        <v>0</v>
      </c>
      <c r="G3192" s="63">
        <v>0</v>
      </c>
      <c r="H3192" s="63">
        <v>2511621048</v>
      </c>
      <c r="I3192" s="112">
        <v>2511621048</v>
      </c>
      <c r="J3192" s="63">
        <v>0</v>
      </c>
      <c r="K3192" s="65">
        <v>2511621048</v>
      </c>
      <c r="L3192" s="112">
        <v>2511621048</v>
      </c>
      <c r="M3192" s="63">
        <v>0</v>
      </c>
      <c r="N3192" s="64">
        <v>2511621048</v>
      </c>
      <c r="O3192" s="110">
        <v>0</v>
      </c>
      <c r="P3192" s="110">
        <v>0</v>
      </c>
      <c r="Q3192" s="110">
        <v>0</v>
      </c>
      <c r="R3192" s="110">
        <v>0</v>
      </c>
      <c r="S3192" s="110">
        <v>0</v>
      </c>
    </row>
    <row r="3193" spans="1:19" ht="15.75" customHeight="1" x14ac:dyDescent="0.3">
      <c r="A3193" s="67" t="s">
        <v>2690</v>
      </c>
      <c r="B3193" s="67" t="s">
        <v>21</v>
      </c>
      <c r="C3193" s="68" t="s">
        <v>1773</v>
      </c>
      <c r="D3193" s="68"/>
      <c r="E3193" s="69" t="s">
        <v>1774</v>
      </c>
      <c r="F3193" s="63">
        <v>0</v>
      </c>
      <c r="G3193" s="63">
        <v>0</v>
      </c>
      <c r="H3193" s="63">
        <v>224459770</v>
      </c>
      <c r="I3193" s="112">
        <v>224459770</v>
      </c>
      <c r="J3193" s="63">
        <v>0</v>
      </c>
      <c r="K3193" s="65">
        <v>224459770</v>
      </c>
      <c r="L3193" s="112">
        <v>224459770</v>
      </c>
      <c r="M3193" s="63">
        <v>0</v>
      </c>
      <c r="N3193" s="64">
        <v>224459770</v>
      </c>
      <c r="O3193" s="110">
        <v>0</v>
      </c>
      <c r="P3193" s="110">
        <v>0</v>
      </c>
      <c r="Q3193" s="110">
        <v>0</v>
      </c>
      <c r="R3193" s="110">
        <v>0</v>
      </c>
      <c r="S3193" s="110">
        <v>0</v>
      </c>
    </row>
    <row r="3194" spans="1:19" ht="15.75" customHeight="1" x14ac:dyDescent="0.3">
      <c r="A3194" s="67" t="s">
        <v>2690</v>
      </c>
      <c r="B3194" s="67" t="s">
        <v>21</v>
      </c>
      <c r="C3194" s="68" t="s">
        <v>372</v>
      </c>
      <c r="D3194" s="68"/>
      <c r="E3194" s="69" t="s">
        <v>373</v>
      </c>
      <c r="F3194" s="63">
        <v>0</v>
      </c>
      <c r="G3194" s="63">
        <v>0</v>
      </c>
      <c r="H3194" s="63">
        <v>246991</v>
      </c>
      <c r="I3194" s="112">
        <v>246991</v>
      </c>
      <c r="J3194" s="63">
        <v>0</v>
      </c>
      <c r="K3194" s="65">
        <v>246991</v>
      </c>
      <c r="L3194" s="112">
        <v>246991</v>
      </c>
      <c r="M3194" s="63">
        <v>0</v>
      </c>
      <c r="N3194" s="64">
        <v>246991</v>
      </c>
      <c r="O3194" s="110">
        <v>0</v>
      </c>
      <c r="P3194" s="110">
        <v>0</v>
      </c>
      <c r="Q3194" s="110">
        <v>0</v>
      </c>
      <c r="R3194" s="110">
        <v>0</v>
      </c>
      <c r="S3194" s="110">
        <v>0</v>
      </c>
    </row>
    <row r="3195" spans="1:19" ht="15.75" customHeight="1" x14ac:dyDescent="0.3">
      <c r="A3195" s="67" t="s">
        <v>2690</v>
      </c>
      <c r="B3195" s="67" t="s">
        <v>21</v>
      </c>
      <c r="C3195" s="68" t="s">
        <v>376</v>
      </c>
      <c r="D3195" s="68"/>
      <c r="E3195" s="69" t="s">
        <v>377</v>
      </c>
      <c r="F3195" s="63">
        <v>0</v>
      </c>
      <c r="G3195" s="63">
        <v>0</v>
      </c>
      <c r="H3195" s="63">
        <v>240225</v>
      </c>
      <c r="I3195" s="112">
        <v>240225</v>
      </c>
      <c r="J3195" s="63">
        <v>0</v>
      </c>
      <c r="K3195" s="65">
        <v>240225</v>
      </c>
      <c r="L3195" s="112">
        <v>240225</v>
      </c>
      <c r="M3195" s="63">
        <v>0</v>
      </c>
      <c r="N3195" s="64">
        <v>240225</v>
      </c>
      <c r="O3195" s="110">
        <v>0</v>
      </c>
      <c r="P3195" s="110">
        <v>0</v>
      </c>
      <c r="Q3195" s="110">
        <v>0</v>
      </c>
      <c r="R3195" s="110">
        <v>0</v>
      </c>
      <c r="S3195" s="110">
        <v>0</v>
      </c>
    </row>
    <row r="3196" spans="1:19" ht="15.75" customHeight="1" x14ac:dyDescent="0.3">
      <c r="A3196" s="67" t="s">
        <v>2690</v>
      </c>
      <c r="B3196" s="67" t="s">
        <v>21</v>
      </c>
      <c r="C3196" s="68" t="s">
        <v>378</v>
      </c>
      <c r="D3196" s="68"/>
      <c r="E3196" s="69" t="s">
        <v>379</v>
      </c>
      <c r="F3196" s="63">
        <v>0</v>
      </c>
      <c r="G3196" s="63">
        <v>0</v>
      </c>
      <c r="H3196" s="63">
        <v>992712</v>
      </c>
      <c r="I3196" s="112">
        <v>992712</v>
      </c>
      <c r="J3196" s="63">
        <v>0</v>
      </c>
      <c r="K3196" s="65">
        <v>992712</v>
      </c>
      <c r="L3196" s="112">
        <v>992712</v>
      </c>
      <c r="M3196" s="63">
        <v>0</v>
      </c>
      <c r="N3196" s="64">
        <v>992712</v>
      </c>
      <c r="O3196" s="110">
        <v>0</v>
      </c>
      <c r="P3196" s="110">
        <v>0</v>
      </c>
      <c r="Q3196" s="110">
        <v>0</v>
      </c>
      <c r="R3196" s="110">
        <v>0</v>
      </c>
      <c r="S3196" s="110">
        <v>0</v>
      </c>
    </row>
    <row r="3197" spans="1:19" ht="15.75" customHeight="1" x14ac:dyDescent="0.3">
      <c r="A3197" s="67" t="s">
        <v>2690</v>
      </c>
      <c r="B3197" s="67" t="s">
        <v>21</v>
      </c>
      <c r="C3197" s="68" t="s">
        <v>1775</v>
      </c>
      <c r="D3197" s="68"/>
      <c r="E3197" s="69" t="s">
        <v>1776</v>
      </c>
      <c r="F3197" s="63">
        <v>0</v>
      </c>
      <c r="G3197" s="63">
        <v>0</v>
      </c>
      <c r="H3197" s="63">
        <v>301637</v>
      </c>
      <c r="I3197" s="112">
        <v>301637</v>
      </c>
      <c r="J3197" s="63">
        <v>0</v>
      </c>
      <c r="K3197" s="65">
        <v>301637</v>
      </c>
      <c r="L3197" s="112">
        <v>301637</v>
      </c>
      <c r="M3197" s="63">
        <v>0</v>
      </c>
      <c r="N3197" s="64">
        <v>0</v>
      </c>
      <c r="O3197" s="110">
        <v>301637</v>
      </c>
      <c r="P3197" s="110">
        <v>0</v>
      </c>
      <c r="Q3197" s="110">
        <v>0</v>
      </c>
      <c r="R3197" s="110">
        <v>301637</v>
      </c>
      <c r="S3197" s="110">
        <v>0</v>
      </c>
    </row>
    <row r="3198" spans="1:19" ht="15.75" customHeight="1" x14ac:dyDescent="0.3">
      <c r="A3198" s="67" t="s">
        <v>2690</v>
      </c>
      <c r="B3198" s="67" t="s">
        <v>21</v>
      </c>
      <c r="C3198" s="68" t="s">
        <v>382</v>
      </c>
      <c r="D3198" s="68"/>
      <c r="E3198" s="69" t="s">
        <v>383</v>
      </c>
      <c r="F3198" s="63">
        <v>0</v>
      </c>
      <c r="G3198" s="63">
        <v>0</v>
      </c>
      <c r="H3198" s="63">
        <v>306408439</v>
      </c>
      <c r="I3198" s="112">
        <v>306408439</v>
      </c>
      <c r="J3198" s="63">
        <v>0</v>
      </c>
      <c r="K3198" s="65">
        <v>306408439</v>
      </c>
      <c r="L3198" s="112">
        <v>306408439</v>
      </c>
      <c r="M3198" s="63">
        <v>0</v>
      </c>
      <c r="N3198" s="64">
        <v>306408439</v>
      </c>
      <c r="O3198" s="110">
        <v>0</v>
      </c>
      <c r="P3198" s="110">
        <v>0</v>
      </c>
      <c r="Q3198" s="110">
        <v>0</v>
      </c>
      <c r="R3198" s="110">
        <v>0</v>
      </c>
      <c r="S3198" s="110">
        <v>0</v>
      </c>
    </row>
    <row r="3199" spans="1:19" ht="15.75" customHeight="1" x14ac:dyDescent="0.3">
      <c r="A3199" s="67" t="s">
        <v>2690</v>
      </c>
      <c r="B3199" s="67" t="s">
        <v>21</v>
      </c>
      <c r="C3199" s="68" t="s">
        <v>1777</v>
      </c>
      <c r="D3199" s="68"/>
      <c r="E3199" s="69" t="s">
        <v>1778</v>
      </c>
      <c r="F3199" s="63">
        <v>0</v>
      </c>
      <c r="G3199" s="63">
        <v>0</v>
      </c>
      <c r="H3199" s="63">
        <v>9412132</v>
      </c>
      <c r="I3199" s="112">
        <v>9412132</v>
      </c>
      <c r="J3199" s="63">
        <v>0</v>
      </c>
      <c r="K3199" s="65">
        <v>9412132</v>
      </c>
      <c r="L3199" s="112">
        <v>9412132</v>
      </c>
      <c r="M3199" s="63">
        <v>0</v>
      </c>
      <c r="N3199" s="64">
        <v>9412132</v>
      </c>
      <c r="O3199" s="110">
        <v>0</v>
      </c>
      <c r="P3199" s="110">
        <v>0</v>
      </c>
      <c r="Q3199" s="110">
        <v>0</v>
      </c>
      <c r="R3199" s="110">
        <v>0</v>
      </c>
      <c r="S3199" s="110">
        <v>0</v>
      </c>
    </row>
    <row r="3200" spans="1:19" ht="15.75" customHeight="1" x14ac:dyDescent="0.3">
      <c r="A3200" s="67" t="s">
        <v>2690</v>
      </c>
      <c r="B3200" s="67" t="s">
        <v>21</v>
      </c>
      <c r="C3200" s="68" t="s">
        <v>386</v>
      </c>
      <c r="D3200" s="68"/>
      <c r="E3200" s="69" t="s">
        <v>387</v>
      </c>
      <c r="F3200" s="63">
        <v>0</v>
      </c>
      <c r="G3200" s="63">
        <v>0</v>
      </c>
      <c r="H3200" s="63">
        <v>35633607</v>
      </c>
      <c r="I3200" s="112">
        <v>35633607</v>
      </c>
      <c r="J3200" s="63">
        <v>0</v>
      </c>
      <c r="K3200" s="65">
        <v>35633607</v>
      </c>
      <c r="L3200" s="112">
        <v>35633607</v>
      </c>
      <c r="M3200" s="63">
        <v>0</v>
      </c>
      <c r="N3200" s="64">
        <v>35633607</v>
      </c>
      <c r="O3200" s="110">
        <v>0</v>
      </c>
      <c r="P3200" s="110">
        <v>0</v>
      </c>
      <c r="Q3200" s="110">
        <v>0</v>
      </c>
      <c r="R3200" s="110">
        <v>0</v>
      </c>
      <c r="S3200" s="110">
        <v>0</v>
      </c>
    </row>
    <row r="3201" spans="1:19" ht="15.75" customHeight="1" x14ac:dyDescent="0.3">
      <c r="A3201" s="67" t="s">
        <v>2690</v>
      </c>
      <c r="B3201" s="67" t="s">
        <v>21</v>
      </c>
      <c r="C3201" s="68" t="s">
        <v>1779</v>
      </c>
      <c r="D3201" s="68"/>
      <c r="E3201" s="69" t="s">
        <v>1780</v>
      </c>
      <c r="F3201" s="63">
        <v>0</v>
      </c>
      <c r="G3201" s="63">
        <v>0</v>
      </c>
      <c r="H3201" s="63">
        <v>11597</v>
      </c>
      <c r="I3201" s="112">
        <v>11597</v>
      </c>
      <c r="J3201" s="63">
        <v>0</v>
      </c>
      <c r="K3201" s="65">
        <v>11597</v>
      </c>
      <c r="L3201" s="112">
        <v>11597</v>
      </c>
      <c r="M3201" s="63">
        <v>0</v>
      </c>
      <c r="N3201" s="64">
        <v>0</v>
      </c>
      <c r="O3201" s="110">
        <v>11597</v>
      </c>
      <c r="P3201" s="110">
        <v>0</v>
      </c>
      <c r="Q3201" s="110">
        <v>0</v>
      </c>
      <c r="R3201" s="110">
        <v>11597</v>
      </c>
      <c r="S3201" s="110">
        <v>0</v>
      </c>
    </row>
    <row r="3202" spans="1:19" ht="15.75" customHeight="1" x14ac:dyDescent="0.3">
      <c r="A3202" s="67" t="s">
        <v>2690</v>
      </c>
      <c r="B3202" s="67" t="s">
        <v>21</v>
      </c>
      <c r="C3202" s="68" t="s">
        <v>390</v>
      </c>
      <c r="D3202" s="68"/>
      <c r="E3202" s="69" t="s">
        <v>391</v>
      </c>
      <c r="F3202" s="63">
        <v>0</v>
      </c>
      <c r="G3202" s="63">
        <v>0</v>
      </c>
      <c r="H3202" s="63">
        <v>1622624024</v>
      </c>
      <c r="I3202" s="112">
        <v>1622624024</v>
      </c>
      <c r="J3202" s="63">
        <v>0</v>
      </c>
      <c r="K3202" s="65">
        <v>1622624024</v>
      </c>
      <c r="L3202" s="112">
        <v>1622624024</v>
      </c>
      <c r="M3202" s="63">
        <v>0</v>
      </c>
      <c r="N3202" s="64">
        <v>1622624024</v>
      </c>
      <c r="O3202" s="110">
        <v>0</v>
      </c>
      <c r="P3202" s="110">
        <v>0</v>
      </c>
      <c r="Q3202" s="110">
        <v>0</v>
      </c>
      <c r="R3202" s="110">
        <v>0</v>
      </c>
      <c r="S3202" s="110">
        <v>0</v>
      </c>
    </row>
    <row r="3203" spans="1:19" ht="15.75" customHeight="1" x14ac:dyDescent="0.3">
      <c r="A3203" s="67" t="s">
        <v>2690</v>
      </c>
      <c r="B3203" s="67" t="s">
        <v>23</v>
      </c>
      <c r="C3203" s="68" t="s">
        <v>218</v>
      </c>
      <c r="D3203" s="68"/>
      <c r="E3203" s="69" t="s">
        <v>219</v>
      </c>
      <c r="F3203" s="63">
        <v>0</v>
      </c>
      <c r="G3203" s="63">
        <v>0</v>
      </c>
      <c r="H3203" s="63">
        <v>192721</v>
      </c>
      <c r="I3203" s="112">
        <v>192721</v>
      </c>
      <c r="J3203" s="63">
        <v>0</v>
      </c>
      <c r="K3203" s="65">
        <v>192721</v>
      </c>
      <c r="L3203" s="112">
        <v>192721</v>
      </c>
      <c r="M3203" s="63">
        <v>0</v>
      </c>
      <c r="N3203" s="64">
        <v>0</v>
      </c>
      <c r="O3203" s="110">
        <v>192721</v>
      </c>
      <c r="P3203" s="110">
        <v>0</v>
      </c>
      <c r="Q3203" s="110">
        <v>0</v>
      </c>
      <c r="R3203" s="110">
        <v>192721</v>
      </c>
      <c r="S3203" s="110">
        <v>0</v>
      </c>
    </row>
    <row r="3204" spans="1:19" ht="15.75" customHeight="1" x14ac:dyDescent="0.3">
      <c r="A3204" s="67" t="s">
        <v>2690</v>
      </c>
      <c r="B3204" s="67" t="s">
        <v>23</v>
      </c>
      <c r="C3204" s="68" t="s">
        <v>2391</v>
      </c>
      <c r="D3204" s="68"/>
      <c r="E3204" s="69" t="s">
        <v>2392</v>
      </c>
      <c r="F3204" s="63">
        <v>0</v>
      </c>
      <c r="G3204" s="63">
        <v>0</v>
      </c>
      <c r="H3204" s="63">
        <v>82250492</v>
      </c>
      <c r="I3204" s="112">
        <v>82250492</v>
      </c>
      <c r="J3204" s="63">
        <v>0</v>
      </c>
      <c r="K3204" s="65">
        <v>82250492</v>
      </c>
      <c r="L3204" s="112">
        <v>82250492</v>
      </c>
      <c r="M3204" s="63">
        <v>0</v>
      </c>
      <c r="N3204" s="64">
        <v>82250492</v>
      </c>
      <c r="O3204" s="110">
        <v>0</v>
      </c>
      <c r="P3204" s="110">
        <v>0</v>
      </c>
      <c r="Q3204" s="110">
        <v>0</v>
      </c>
      <c r="R3204" s="110">
        <v>0</v>
      </c>
      <c r="S3204" s="110">
        <v>0</v>
      </c>
    </row>
    <row r="3205" spans="1:19" ht="15.75" customHeight="1" x14ac:dyDescent="0.3">
      <c r="A3205" s="67" t="s">
        <v>2690</v>
      </c>
      <c r="B3205" s="67" t="s">
        <v>27</v>
      </c>
      <c r="C3205" s="68" t="s">
        <v>222</v>
      </c>
      <c r="D3205" s="68"/>
      <c r="E3205" s="69" t="s">
        <v>223</v>
      </c>
      <c r="F3205" s="63">
        <v>0</v>
      </c>
      <c r="G3205" s="63">
        <v>0</v>
      </c>
      <c r="H3205" s="63">
        <v>8360896322</v>
      </c>
      <c r="I3205" s="112">
        <v>8360896322</v>
      </c>
      <c r="J3205" s="63">
        <v>0</v>
      </c>
      <c r="K3205" s="65">
        <v>8360896322</v>
      </c>
      <c r="L3205" s="112">
        <v>8360896322</v>
      </c>
      <c r="M3205" s="63">
        <v>0</v>
      </c>
      <c r="N3205" s="64">
        <v>8360896322</v>
      </c>
      <c r="O3205" s="110">
        <v>0</v>
      </c>
      <c r="P3205" s="110">
        <v>0</v>
      </c>
      <c r="Q3205" s="110">
        <v>0</v>
      </c>
      <c r="R3205" s="110">
        <v>0</v>
      </c>
      <c r="S3205" s="110">
        <v>0</v>
      </c>
    </row>
    <row r="3206" spans="1:19" ht="15.75" customHeight="1" x14ac:dyDescent="0.3">
      <c r="A3206" s="67" t="s">
        <v>2690</v>
      </c>
      <c r="B3206" s="67" t="s">
        <v>27</v>
      </c>
      <c r="C3206" s="68" t="s">
        <v>2395</v>
      </c>
      <c r="D3206" s="68"/>
      <c r="E3206" s="69" t="s">
        <v>2396</v>
      </c>
      <c r="F3206" s="63">
        <v>0</v>
      </c>
      <c r="G3206" s="63">
        <v>0</v>
      </c>
      <c r="H3206" s="63">
        <v>8914629477</v>
      </c>
      <c r="I3206" s="112">
        <v>8914629477</v>
      </c>
      <c r="J3206" s="63">
        <v>0</v>
      </c>
      <c r="K3206" s="65">
        <v>8914629477</v>
      </c>
      <c r="L3206" s="112">
        <v>8914629477</v>
      </c>
      <c r="M3206" s="63">
        <v>0</v>
      </c>
      <c r="N3206" s="64">
        <v>8914629477</v>
      </c>
      <c r="O3206" s="110">
        <v>0</v>
      </c>
      <c r="P3206" s="110">
        <v>0</v>
      </c>
      <c r="Q3206" s="110">
        <v>0</v>
      </c>
      <c r="R3206" s="110">
        <v>0</v>
      </c>
      <c r="S3206" s="110">
        <v>0</v>
      </c>
    </row>
    <row r="3207" spans="1:19" ht="15.75" customHeight="1" x14ac:dyDescent="0.3">
      <c r="A3207" s="67" t="s">
        <v>2690</v>
      </c>
      <c r="B3207" s="67" t="s">
        <v>27</v>
      </c>
      <c r="C3207" s="68" t="s">
        <v>426</v>
      </c>
      <c r="D3207" s="68"/>
      <c r="E3207" s="69" t="s">
        <v>427</v>
      </c>
      <c r="F3207" s="63">
        <v>0</v>
      </c>
      <c r="G3207" s="63">
        <v>0</v>
      </c>
      <c r="H3207" s="63">
        <v>53832</v>
      </c>
      <c r="I3207" s="112">
        <v>53832</v>
      </c>
      <c r="J3207" s="63">
        <v>0</v>
      </c>
      <c r="K3207" s="65">
        <v>53832</v>
      </c>
      <c r="L3207" s="112">
        <v>53832</v>
      </c>
      <c r="M3207" s="63">
        <v>0</v>
      </c>
      <c r="N3207" s="64">
        <v>53832</v>
      </c>
      <c r="O3207" s="110">
        <v>0</v>
      </c>
      <c r="P3207" s="110">
        <v>0</v>
      </c>
      <c r="Q3207" s="110">
        <v>0</v>
      </c>
      <c r="R3207" s="110">
        <v>0</v>
      </c>
      <c r="S3207" s="110">
        <v>0</v>
      </c>
    </row>
    <row r="3208" spans="1:19" ht="15.75" customHeight="1" x14ac:dyDescent="0.3">
      <c r="A3208" s="67" t="s">
        <v>2690</v>
      </c>
      <c r="B3208" s="67" t="s">
        <v>27</v>
      </c>
      <c r="C3208" s="68" t="s">
        <v>428</v>
      </c>
      <c r="D3208" s="68"/>
      <c r="E3208" s="69" t="s">
        <v>429</v>
      </c>
      <c r="F3208" s="63">
        <v>0</v>
      </c>
      <c r="G3208" s="63">
        <v>0</v>
      </c>
      <c r="H3208" s="63">
        <v>130470</v>
      </c>
      <c r="I3208" s="112">
        <v>130470</v>
      </c>
      <c r="J3208" s="63">
        <v>0</v>
      </c>
      <c r="K3208" s="65">
        <v>130470</v>
      </c>
      <c r="L3208" s="112">
        <v>130470</v>
      </c>
      <c r="M3208" s="63">
        <v>0</v>
      </c>
      <c r="N3208" s="64">
        <v>0</v>
      </c>
      <c r="O3208" s="110">
        <v>130470</v>
      </c>
      <c r="P3208" s="110">
        <v>0</v>
      </c>
      <c r="Q3208" s="110">
        <v>0</v>
      </c>
      <c r="R3208" s="110">
        <v>130470</v>
      </c>
      <c r="S3208" s="110">
        <v>0</v>
      </c>
    </row>
    <row r="3209" spans="1:19" ht="15.75" customHeight="1" x14ac:dyDescent="0.3">
      <c r="A3209" s="67" t="s">
        <v>2690</v>
      </c>
      <c r="B3209" s="67" t="s">
        <v>27</v>
      </c>
      <c r="C3209" s="68" t="s">
        <v>436</v>
      </c>
      <c r="D3209" s="68"/>
      <c r="E3209" s="69" t="s">
        <v>437</v>
      </c>
      <c r="F3209" s="63">
        <v>0</v>
      </c>
      <c r="G3209" s="63">
        <v>0</v>
      </c>
      <c r="H3209" s="63">
        <v>15900304</v>
      </c>
      <c r="I3209" s="112">
        <v>15900304</v>
      </c>
      <c r="J3209" s="63">
        <v>0</v>
      </c>
      <c r="K3209" s="65">
        <v>15900304</v>
      </c>
      <c r="L3209" s="112">
        <v>15900304</v>
      </c>
      <c r="M3209" s="63">
        <v>0</v>
      </c>
      <c r="N3209" s="64">
        <v>0</v>
      </c>
      <c r="O3209" s="110">
        <v>15900304</v>
      </c>
      <c r="P3209" s="110">
        <v>0</v>
      </c>
      <c r="Q3209" s="110">
        <v>0</v>
      </c>
      <c r="R3209" s="110">
        <v>15900304</v>
      </c>
      <c r="S3209" s="110">
        <v>0</v>
      </c>
    </row>
    <row r="3210" spans="1:19" ht="15.75" customHeight="1" x14ac:dyDescent="0.3">
      <c r="A3210" s="67" t="s">
        <v>2690</v>
      </c>
      <c r="B3210" s="67" t="s">
        <v>27</v>
      </c>
      <c r="C3210" s="68" t="s">
        <v>454</v>
      </c>
      <c r="D3210" s="68"/>
      <c r="E3210" s="69" t="s">
        <v>455</v>
      </c>
      <c r="F3210" s="63">
        <v>0</v>
      </c>
      <c r="G3210" s="63">
        <v>0</v>
      </c>
      <c r="H3210" s="63">
        <v>6206172</v>
      </c>
      <c r="I3210" s="112">
        <v>6206172</v>
      </c>
      <c r="J3210" s="63">
        <v>0</v>
      </c>
      <c r="K3210" s="65">
        <v>6206172</v>
      </c>
      <c r="L3210" s="112">
        <v>6206172</v>
      </c>
      <c r="M3210" s="63">
        <v>0</v>
      </c>
      <c r="N3210" s="64">
        <v>6206172</v>
      </c>
      <c r="O3210" s="110">
        <v>0</v>
      </c>
      <c r="P3210" s="110">
        <v>0</v>
      </c>
      <c r="Q3210" s="110">
        <v>0</v>
      </c>
      <c r="R3210" s="110">
        <v>0</v>
      </c>
      <c r="S3210" s="110">
        <v>0</v>
      </c>
    </row>
    <row r="3211" spans="1:19" ht="15.75" customHeight="1" x14ac:dyDescent="0.3">
      <c r="A3211" s="67" t="s">
        <v>2690</v>
      </c>
      <c r="B3211" s="67" t="s">
        <v>27</v>
      </c>
      <c r="C3211" s="68" t="s">
        <v>460</v>
      </c>
      <c r="D3211" s="68"/>
      <c r="E3211" s="69" t="s">
        <v>461</v>
      </c>
      <c r="F3211" s="63">
        <v>0</v>
      </c>
      <c r="G3211" s="63">
        <v>0</v>
      </c>
      <c r="H3211" s="63">
        <v>9975848</v>
      </c>
      <c r="I3211" s="112">
        <v>9975848</v>
      </c>
      <c r="J3211" s="63">
        <v>0</v>
      </c>
      <c r="K3211" s="65">
        <v>9975848</v>
      </c>
      <c r="L3211" s="112">
        <v>9975848</v>
      </c>
      <c r="M3211" s="63">
        <v>0</v>
      </c>
      <c r="N3211" s="64">
        <v>9975848</v>
      </c>
      <c r="O3211" s="110">
        <v>0</v>
      </c>
      <c r="P3211" s="110">
        <v>0</v>
      </c>
      <c r="Q3211" s="110">
        <v>0</v>
      </c>
      <c r="R3211" s="110">
        <v>0</v>
      </c>
      <c r="S3211" s="110">
        <v>0</v>
      </c>
    </row>
    <row r="3212" spans="1:19" ht="15.75" customHeight="1" x14ac:dyDescent="0.3">
      <c r="A3212" s="67" t="s">
        <v>2690</v>
      </c>
      <c r="B3212" s="67" t="s">
        <v>27</v>
      </c>
      <c r="C3212" s="68" t="s">
        <v>464</v>
      </c>
      <c r="D3212" s="68"/>
      <c r="E3212" s="69" t="s">
        <v>465</v>
      </c>
      <c r="F3212" s="63">
        <v>0</v>
      </c>
      <c r="G3212" s="63">
        <v>0</v>
      </c>
      <c r="H3212" s="63">
        <v>499139483</v>
      </c>
      <c r="I3212" s="112">
        <v>499139483</v>
      </c>
      <c r="J3212" s="63">
        <v>0</v>
      </c>
      <c r="K3212" s="65">
        <v>499139483</v>
      </c>
      <c r="L3212" s="112">
        <v>499139483</v>
      </c>
      <c r="M3212" s="63">
        <v>0</v>
      </c>
      <c r="N3212" s="64">
        <v>499139483</v>
      </c>
      <c r="O3212" s="110">
        <v>0</v>
      </c>
      <c r="P3212" s="110">
        <v>0</v>
      </c>
      <c r="Q3212" s="110">
        <v>0</v>
      </c>
      <c r="R3212" s="110">
        <v>0</v>
      </c>
      <c r="S3212" s="110">
        <v>0</v>
      </c>
    </row>
    <row r="3213" spans="1:19" ht="15.75" customHeight="1" x14ac:dyDescent="0.3">
      <c r="A3213" s="67" t="s">
        <v>2690</v>
      </c>
      <c r="B3213" s="67" t="s">
        <v>27</v>
      </c>
      <c r="C3213" s="68" t="s">
        <v>466</v>
      </c>
      <c r="D3213" s="68"/>
      <c r="E3213" s="69" t="s">
        <v>467</v>
      </c>
      <c r="F3213" s="63">
        <v>0</v>
      </c>
      <c r="G3213" s="63">
        <v>0</v>
      </c>
      <c r="H3213" s="63">
        <v>16103232</v>
      </c>
      <c r="I3213" s="112">
        <v>16103232</v>
      </c>
      <c r="J3213" s="63">
        <v>0</v>
      </c>
      <c r="K3213" s="65">
        <v>16103232</v>
      </c>
      <c r="L3213" s="112">
        <v>16103232</v>
      </c>
      <c r="M3213" s="63">
        <v>0</v>
      </c>
      <c r="N3213" s="64">
        <v>16103232</v>
      </c>
      <c r="O3213" s="110">
        <v>0</v>
      </c>
      <c r="P3213" s="110">
        <v>0</v>
      </c>
      <c r="Q3213" s="110">
        <v>0</v>
      </c>
      <c r="R3213" s="110">
        <v>0</v>
      </c>
      <c r="S3213" s="110">
        <v>0</v>
      </c>
    </row>
    <row r="3214" spans="1:19" ht="15.75" customHeight="1" x14ac:dyDescent="0.3">
      <c r="A3214" s="67" t="s">
        <v>2690</v>
      </c>
      <c r="B3214" s="67" t="s">
        <v>27</v>
      </c>
      <c r="C3214" s="68" t="s">
        <v>468</v>
      </c>
      <c r="D3214" s="68"/>
      <c r="E3214" s="69" t="s">
        <v>469</v>
      </c>
      <c r="F3214" s="63">
        <v>0</v>
      </c>
      <c r="G3214" s="63">
        <v>0</v>
      </c>
      <c r="H3214" s="63">
        <v>10240473</v>
      </c>
      <c r="I3214" s="112">
        <v>10240473</v>
      </c>
      <c r="J3214" s="63">
        <v>0</v>
      </c>
      <c r="K3214" s="65">
        <v>10240473</v>
      </c>
      <c r="L3214" s="112">
        <v>10240473</v>
      </c>
      <c r="M3214" s="63">
        <v>0</v>
      </c>
      <c r="N3214" s="64">
        <v>10240473</v>
      </c>
      <c r="O3214" s="110">
        <v>0</v>
      </c>
      <c r="P3214" s="110">
        <v>0</v>
      </c>
      <c r="Q3214" s="110">
        <v>0</v>
      </c>
      <c r="R3214" s="110">
        <v>0</v>
      </c>
      <c r="S3214" s="110">
        <v>0</v>
      </c>
    </row>
    <row r="3215" spans="1:19" ht="15.75" customHeight="1" x14ac:dyDescent="0.3">
      <c r="A3215" s="67" t="s">
        <v>2690</v>
      </c>
      <c r="B3215" s="67" t="s">
        <v>27</v>
      </c>
      <c r="C3215" s="68" t="s">
        <v>476</v>
      </c>
      <c r="D3215" s="68"/>
      <c r="E3215" s="69" t="s">
        <v>477</v>
      </c>
      <c r="F3215" s="63">
        <v>0</v>
      </c>
      <c r="G3215" s="63">
        <v>0</v>
      </c>
      <c r="H3215" s="63">
        <v>18993041</v>
      </c>
      <c r="I3215" s="112">
        <v>18993041</v>
      </c>
      <c r="J3215" s="63">
        <v>0</v>
      </c>
      <c r="K3215" s="65">
        <v>18993041</v>
      </c>
      <c r="L3215" s="112">
        <v>18993041</v>
      </c>
      <c r="M3215" s="63">
        <v>0</v>
      </c>
      <c r="N3215" s="64">
        <v>18993041</v>
      </c>
      <c r="O3215" s="110">
        <v>0</v>
      </c>
      <c r="P3215" s="110">
        <v>0</v>
      </c>
      <c r="Q3215" s="110">
        <v>0</v>
      </c>
      <c r="R3215" s="110">
        <v>0</v>
      </c>
      <c r="S3215" s="110">
        <v>0</v>
      </c>
    </row>
    <row r="3216" spans="1:19" ht="15.75" customHeight="1" x14ac:dyDescent="0.3">
      <c r="A3216" s="67" t="s">
        <v>2690</v>
      </c>
      <c r="B3216" s="67" t="s">
        <v>27</v>
      </c>
      <c r="C3216" s="68" t="s">
        <v>482</v>
      </c>
      <c r="D3216" s="68"/>
      <c r="E3216" s="69" t="s">
        <v>483</v>
      </c>
      <c r="F3216" s="63">
        <v>0</v>
      </c>
      <c r="G3216" s="63">
        <v>0</v>
      </c>
      <c r="H3216" s="63">
        <v>9525184</v>
      </c>
      <c r="I3216" s="112">
        <v>9525184</v>
      </c>
      <c r="J3216" s="63">
        <v>0</v>
      </c>
      <c r="K3216" s="65">
        <v>9525184</v>
      </c>
      <c r="L3216" s="112">
        <v>9525184</v>
      </c>
      <c r="M3216" s="63">
        <v>0</v>
      </c>
      <c r="N3216" s="64">
        <v>9525184</v>
      </c>
      <c r="O3216" s="110">
        <v>0</v>
      </c>
      <c r="P3216" s="110">
        <v>0</v>
      </c>
      <c r="Q3216" s="110">
        <v>0</v>
      </c>
      <c r="R3216" s="110">
        <v>0</v>
      </c>
      <c r="S3216" s="110">
        <v>0</v>
      </c>
    </row>
    <row r="3217" spans="1:19" ht="15.75" customHeight="1" x14ac:dyDescent="0.3">
      <c r="A3217" s="67" t="s">
        <v>2690</v>
      </c>
      <c r="B3217" s="67" t="s">
        <v>27</v>
      </c>
      <c r="C3217" s="68" t="s">
        <v>490</v>
      </c>
      <c r="D3217" s="68"/>
      <c r="E3217" s="69" t="s">
        <v>491</v>
      </c>
      <c r="F3217" s="63">
        <v>0</v>
      </c>
      <c r="G3217" s="63">
        <v>0</v>
      </c>
      <c r="H3217" s="63">
        <v>5265238</v>
      </c>
      <c r="I3217" s="112">
        <v>5265238</v>
      </c>
      <c r="J3217" s="63">
        <v>0</v>
      </c>
      <c r="K3217" s="65">
        <v>5265238</v>
      </c>
      <c r="L3217" s="112">
        <v>5265238</v>
      </c>
      <c r="M3217" s="63">
        <v>0</v>
      </c>
      <c r="N3217" s="64">
        <v>5265238</v>
      </c>
      <c r="O3217" s="110">
        <v>0</v>
      </c>
      <c r="P3217" s="110">
        <v>0</v>
      </c>
      <c r="Q3217" s="110">
        <v>0</v>
      </c>
      <c r="R3217" s="110">
        <v>0</v>
      </c>
      <c r="S3217" s="110">
        <v>0</v>
      </c>
    </row>
    <row r="3218" spans="1:19" ht="15.75" customHeight="1" x14ac:dyDescent="0.3">
      <c r="A3218" s="67" t="s">
        <v>2690</v>
      </c>
      <c r="B3218" s="67" t="s">
        <v>27</v>
      </c>
      <c r="C3218" s="68" t="s">
        <v>492</v>
      </c>
      <c r="D3218" s="68"/>
      <c r="E3218" s="69" t="s">
        <v>493</v>
      </c>
      <c r="F3218" s="63">
        <v>0</v>
      </c>
      <c r="G3218" s="63">
        <v>0</v>
      </c>
      <c r="H3218" s="63">
        <v>381621627</v>
      </c>
      <c r="I3218" s="112">
        <v>381621627</v>
      </c>
      <c r="J3218" s="63">
        <v>0</v>
      </c>
      <c r="K3218" s="65">
        <v>381621627</v>
      </c>
      <c r="L3218" s="112">
        <v>381621627</v>
      </c>
      <c r="M3218" s="63">
        <v>0</v>
      </c>
      <c r="N3218" s="64">
        <v>381621627</v>
      </c>
      <c r="O3218" s="110">
        <v>0</v>
      </c>
      <c r="P3218" s="110">
        <v>0</v>
      </c>
      <c r="Q3218" s="110">
        <v>0</v>
      </c>
      <c r="R3218" s="110">
        <v>0</v>
      </c>
      <c r="S3218" s="110">
        <v>0</v>
      </c>
    </row>
    <row r="3219" spans="1:19" ht="15.75" customHeight="1" x14ac:dyDescent="0.3">
      <c r="A3219" s="67" t="s">
        <v>2690</v>
      </c>
      <c r="B3219" s="67" t="s">
        <v>27</v>
      </c>
      <c r="C3219" s="68" t="s">
        <v>494</v>
      </c>
      <c r="D3219" s="68"/>
      <c r="E3219" s="69" t="s">
        <v>495</v>
      </c>
      <c r="F3219" s="63">
        <v>0</v>
      </c>
      <c r="G3219" s="63">
        <v>0</v>
      </c>
      <c r="H3219" s="63">
        <v>17205790</v>
      </c>
      <c r="I3219" s="112">
        <v>17205790</v>
      </c>
      <c r="J3219" s="63">
        <v>0</v>
      </c>
      <c r="K3219" s="65">
        <v>17205790</v>
      </c>
      <c r="L3219" s="112">
        <v>17205790</v>
      </c>
      <c r="M3219" s="63">
        <v>0</v>
      </c>
      <c r="N3219" s="64">
        <v>17205790</v>
      </c>
      <c r="O3219" s="110">
        <v>0</v>
      </c>
      <c r="P3219" s="110">
        <v>0</v>
      </c>
      <c r="Q3219" s="110">
        <v>0</v>
      </c>
      <c r="R3219" s="110">
        <v>0</v>
      </c>
      <c r="S3219" s="110">
        <v>0</v>
      </c>
    </row>
    <row r="3220" spans="1:19" ht="15.75" customHeight="1" x14ac:dyDescent="0.3">
      <c r="A3220" s="67" t="s">
        <v>2690</v>
      </c>
      <c r="B3220" s="67" t="s">
        <v>27</v>
      </c>
      <c r="C3220" s="68" t="s">
        <v>500</v>
      </c>
      <c r="D3220" s="68"/>
      <c r="E3220" s="69" t="s">
        <v>501</v>
      </c>
      <c r="F3220" s="63">
        <v>0</v>
      </c>
      <c r="G3220" s="63">
        <v>0</v>
      </c>
      <c r="H3220" s="63">
        <v>719835930</v>
      </c>
      <c r="I3220" s="112">
        <v>719835930</v>
      </c>
      <c r="J3220" s="63">
        <v>0</v>
      </c>
      <c r="K3220" s="65">
        <v>719835930</v>
      </c>
      <c r="L3220" s="112">
        <v>719835930</v>
      </c>
      <c r="M3220" s="63">
        <v>0</v>
      </c>
      <c r="N3220" s="64">
        <v>719835930</v>
      </c>
      <c r="O3220" s="110">
        <v>0</v>
      </c>
      <c r="P3220" s="110">
        <v>0</v>
      </c>
      <c r="Q3220" s="110">
        <v>0</v>
      </c>
      <c r="R3220" s="110">
        <v>0</v>
      </c>
      <c r="S3220" s="110">
        <v>0</v>
      </c>
    </row>
    <row r="3221" spans="1:19" ht="15.75" customHeight="1" x14ac:dyDescent="0.3">
      <c r="A3221" s="67" t="s">
        <v>2690</v>
      </c>
      <c r="B3221" s="67" t="s">
        <v>29</v>
      </c>
      <c r="C3221" s="68" t="s">
        <v>224</v>
      </c>
      <c r="D3221" s="68"/>
      <c r="E3221" s="69" t="s">
        <v>225</v>
      </c>
      <c r="F3221" s="63">
        <v>0</v>
      </c>
      <c r="G3221" s="63">
        <v>0</v>
      </c>
      <c r="H3221" s="63">
        <v>7975367254</v>
      </c>
      <c r="I3221" s="112">
        <v>7975367254</v>
      </c>
      <c r="J3221" s="63">
        <v>0</v>
      </c>
      <c r="K3221" s="65">
        <v>7975367254</v>
      </c>
      <c r="L3221" s="112">
        <v>7975367254</v>
      </c>
      <c r="M3221" s="63">
        <v>0</v>
      </c>
      <c r="N3221" s="64">
        <v>7975367254</v>
      </c>
      <c r="O3221" s="110">
        <v>0</v>
      </c>
      <c r="P3221" s="110">
        <v>0</v>
      </c>
      <c r="Q3221" s="110">
        <v>0</v>
      </c>
      <c r="R3221" s="110">
        <v>0</v>
      </c>
      <c r="S3221" s="110">
        <v>0</v>
      </c>
    </row>
    <row r="3222" spans="1:19" ht="15.75" customHeight="1" x14ac:dyDescent="0.3">
      <c r="A3222" s="67" t="s">
        <v>2690</v>
      </c>
      <c r="B3222" s="67" t="s">
        <v>29</v>
      </c>
      <c r="C3222" s="68" t="s">
        <v>2397</v>
      </c>
      <c r="D3222" s="68"/>
      <c r="E3222" s="69" t="s">
        <v>2398</v>
      </c>
      <c r="F3222" s="63">
        <v>0</v>
      </c>
      <c r="G3222" s="63">
        <v>0</v>
      </c>
      <c r="H3222" s="63">
        <v>4845690</v>
      </c>
      <c r="I3222" s="112">
        <v>4845690</v>
      </c>
      <c r="J3222" s="63">
        <v>0</v>
      </c>
      <c r="K3222" s="65">
        <v>4845690</v>
      </c>
      <c r="L3222" s="112">
        <v>4845690</v>
      </c>
      <c r="M3222" s="63">
        <v>0</v>
      </c>
      <c r="N3222" s="64">
        <v>4845690</v>
      </c>
      <c r="O3222" s="110">
        <v>0</v>
      </c>
      <c r="P3222" s="110">
        <v>0</v>
      </c>
      <c r="Q3222" s="110">
        <v>0</v>
      </c>
      <c r="R3222" s="110">
        <v>0</v>
      </c>
      <c r="S3222" s="110">
        <v>0</v>
      </c>
    </row>
    <row r="3223" spans="1:19" ht="15.75" customHeight="1" x14ac:dyDescent="0.3">
      <c r="A3223" s="67" t="s">
        <v>2690</v>
      </c>
      <c r="B3223" s="67" t="s">
        <v>29</v>
      </c>
      <c r="C3223" s="68" t="s">
        <v>516</v>
      </c>
      <c r="D3223" s="68"/>
      <c r="E3223" s="69" t="s">
        <v>517</v>
      </c>
      <c r="F3223" s="63">
        <v>0</v>
      </c>
      <c r="G3223" s="63">
        <v>0</v>
      </c>
      <c r="H3223" s="63">
        <v>46719597</v>
      </c>
      <c r="I3223" s="112">
        <v>46719597</v>
      </c>
      <c r="J3223" s="63">
        <v>0</v>
      </c>
      <c r="K3223" s="65">
        <v>46719597</v>
      </c>
      <c r="L3223" s="112">
        <v>46719597</v>
      </c>
      <c r="M3223" s="63">
        <v>0</v>
      </c>
      <c r="N3223" s="64">
        <v>46719597</v>
      </c>
      <c r="O3223" s="110">
        <v>0</v>
      </c>
      <c r="P3223" s="110">
        <v>0</v>
      </c>
      <c r="Q3223" s="110">
        <v>0</v>
      </c>
      <c r="R3223" s="110">
        <v>0</v>
      </c>
      <c r="S3223" s="110">
        <v>0</v>
      </c>
    </row>
    <row r="3224" spans="1:19" ht="15.75" customHeight="1" x14ac:dyDescent="0.3">
      <c r="A3224" s="67" t="s">
        <v>2690</v>
      </c>
      <c r="B3224" s="67" t="s">
        <v>29</v>
      </c>
      <c r="C3224" s="68" t="s">
        <v>518</v>
      </c>
      <c r="D3224" s="68"/>
      <c r="E3224" s="69" t="s">
        <v>519</v>
      </c>
      <c r="F3224" s="63">
        <v>0</v>
      </c>
      <c r="G3224" s="63">
        <v>0</v>
      </c>
      <c r="H3224" s="63">
        <v>5156272</v>
      </c>
      <c r="I3224" s="112">
        <v>5156272</v>
      </c>
      <c r="J3224" s="63">
        <v>0</v>
      </c>
      <c r="K3224" s="65">
        <v>5156272</v>
      </c>
      <c r="L3224" s="112">
        <v>5156272</v>
      </c>
      <c r="M3224" s="63">
        <v>0</v>
      </c>
      <c r="N3224" s="64">
        <v>0</v>
      </c>
      <c r="O3224" s="110">
        <v>5156272</v>
      </c>
      <c r="P3224" s="110">
        <v>0</v>
      </c>
      <c r="Q3224" s="110">
        <v>0</v>
      </c>
      <c r="R3224" s="110">
        <v>5156272</v>
      </c>
      <c r="S3224" s="110">
        <v>0</v>
      </c>
    </row>
    <row r="3225" spans="1:19" ht="15.75" customHeight="1" x14ac:dyDescent="0.3">
      <c r="A3225" s="67" t="s">
        <v>2690</v>
      </c>
      <c r="B3225" s="67" t="s">
        <v>29</v>
      </c>
      <c r="C3225" s="68" t="s">
        <v>522</v>
      </c>
      <c r="D3225" s="68"/>
      <c r="E3225" s="69" t="s">
        <v>523</v>
      </c>
      <c r="F3225" s="63">
        <v>0</v>
      </c>
      <c r="G3225" s="63">
        <v>0</v>
      </c>
      <c r="H3225" s="63">
        <v>1050543</v>
      </c>
      <c r="I3225" s="112">
        <v>1050543</v>
      </c>
      <c r="J3225" s="63">
        <v>0</v>
      </c>
      <c r="K3225" s="65">
        <v>1050543</v>
      </c>
      <c r="L3225" s="112">
        <v>1050543</v>
      </c>
      <c r="M3225" s="63">
        <v>0</v>
      </c>
      <c r="N3225" s="64">
        <v>1050543</v>
      </c>
      <c r="O3225" s="110">
        <v>0</v>
      </c>
      <c r="P3225" s="110">
        <v>0</v>
      </c>
      <c r="Q3225" s="110">
        <v>0</v>
      </c>
      <c r="R3225" s="110">
        <v>0</v>
      </c>
      <c r="S3225" s="110">
        <v>0</v>
      </c>
    </row>
    <row r="3226" spans="1:19" ht="15.75" customHeight="1" x14ac:dyDescent="0.3">
      <c r="A3226" s="67" t="s">
        <v>2690</v>
      </c>
      <c r="B3226" s="67" t="s">
        <v>29</v>
      </c>
      <c r="C3226" s="68" t="s">
        <v>528</v>
      </c>
      <c r="D3226" s="68"/>
      <c r="E3226" s="69" t="s">
        <v>529</v>
      </c>
      <c r="F3226" s="63">
        <v>0</v>
      </c>
      <c r="G3226" s="63">
        <v>0</v>
      </c>
      <c r="H3226" s="63">
        <v>50957865</v>
      </c>
      <c r="I3226" s="112">
        <v>50957865</v>
      </c>
      <c r="J3226" s="63">
        <v>0</v>
      </c>
      <c r="K3226" s="65">
        <v>50957865</v>
      </c>
      <c r="L3226" s="112">
        <v>50957865</v>
      </c>
      <c r="M3226" s="63">
        <v>0</v>
      </c>
      <c r="N3226" s="64">
        <v>50957865</v>
      </c>
      <c r="O3226" s="110">
        <v>0</v>
      </c>
      <c r="P3226" s="110">
        <v>0</v>
      </c>
      <c r="Q3226" s="110">
        <v>0</v>
      </c>
      <c r="R3226" s="110">
        <v>0</v>
      </c>
      <c r="S3226" s="110">
        <v>0</v>
      </c>
    </row>
    <row r="3227" spans="1:19" ht="15.75" customHeight="1" x14ac:dyDescent="0.3">
      <c r="A3227" s="67" t="s">
        <v>2690</v>
      </c>
      <c r="B3227" s="67" t="s">
        <v>29</v>
      </c>
      <c r="C3227" s="68" t="s">
        <v>530</v>
      </c>
      <c r="D3227" s="68"/>
      <c r="E3227" s="69" t="s">
        <v>531</v>
      </c>
      <c r="F3227" s="63">
        <v>0</v>
      </c>
      <c r="G3227" s="63">
        <v>0</v>
      </c>
      <c r="H3227" s="63">
        <v>47930977</v>
      </c>
      <c r="I3227" s="112">
        <v>47930977</v>
      </c>
      <c r="J3227" s="63">
        <v>0</v>
      </c>
      <c r="K3227" s="65">
        <v>47930977</v>
      </c>
      <c r="L3227" s="112">
        <v>47930977</v>
      </c>
      <c r="M3227" s="63">
        <v>0</v>
      </c>
      <c r="N3227" s="64">
        <v>47930977</v>
      </c>
      <c r="O3227" s="110">
        <v>0</v>
      </c>
      <c r="P3227" s="110">
        <v>0</v>
      </c>
      <c r="Q3227" s="110">
        <v>0</v>
      </c>
      <c r="R3227" s="110">
        <v>0</v>
      </c>
      <c r="S3227" s="110">
        <v>0</v>
      </c>
    </row>
    <row r="3228" spans="1:19" ht="15.75" customHeight="1" x14ac:dyDescent="0.3">
      <c r="A3228" s="67" t="s">
        <v>2690</v>
      </c>
      <c r="B3228" s="67" t="s">
        <v>29</v>
      </c>
      <c r="C3228" s="68" t="s">
        <v>534</v>
      </c>
      <c r="D3228" s="68"/>
      <c r="E3228" s="69" t="s">
        <v>535</v>
      </c>
      <c r="F3228" s="63">
        <v>0</v>
      </c>
      <c r="G3228" s="63">
        <v>0</v>
      </c>
      <c r="H3228" s="63">
        <v>30192588</v>
      </c>
      <c r="I3228" s="112">
        <v>30192588</v>
      </c>
      <c r="J3228" s="63">
        <v>0</v>
      </c>
      <c r="K3228" s="65">
        <v>30192588</v>
      </c>
      <c r="L3228" s="112">
        <v>30192588</v>
      </c>
      <c r="M3228" s="63">
        <v>0</v>
      </c>
      <c r="N3228" s="64">
        <v>30192588</v>
      </c>
      <c r="O3228" s="110">
        <v>0</v>
      </c>
      <c r="P3228" s="110">
        <v>0</v>
      </c>
      <c r="Q3228" s="110">
        <v>0</v>
      </c>
      <c r="R3228" s="110">
        <v>0</v>
      </c>
      <c r="S3228" s="110">
        <v>0</v>
      </c>
    </row>
    <row r="3229" spans="1:19" ht="15.75" customHeight="1" x14ac:dyDescent="0.3">
      <c r="A3229" s="67" t="s">
        <v>2690</v>
      </c>
      <c r="B3229" s="67" t="s">
        <v>29</v>
      </c>
      <c r="C3229" s="68" t="s">
        <v>538</v>
      </c>
      <c r="D3229" s="68"/>
      <c r="E3229" s="69" t="s">
        <v>539</v>
      </c>
      <c r="F3229" s="63">
        <v>0</v>
      </c>
      <c r="G3229" s="63">
        <v>0</v>
      </c>
      <c r="H3229" s="63">
        <v>55</v>
      </c>
      <c r="I3229" s="112">
        <v>55</v>
      </c>
      <c r="J3229" s="63">
        <v>0</v>
      </c>
      <c r="K3229" s="65">
        <v>55</v>
      </c>
      <c r="L3229" s="112">
        <v>55</v>
      </c>
      <c r="M3229" s="63">
        <v>0</v>
      </c>
      <c r="N3229" s="64">
        <v>0</v>
      </c>
      <c r="O3229" s="110">
        <v>55</v>
      </c>
      <c r="P3229" s="110">
        <v>0</v>
      </c>
      <c r="Q3229" s="110">
        <v>0</v>
      </c>
      <c r="R3229" s="110">
        <v>55</v>
      </c>
      <c r="S3229" s="110">
        <v>0</v>
      </c>
    </row>
    <row r="3230" spans="1:19" ht="15.75" customHeight="1" x14ac:dyDescent="0.3">
      <c r="A3230" s="67" t="s">
        <v>2690</v>
      </c>
      <c r="B3230" s="67" t="s">
        <v>29</v>
      </c>
      <c r="C3230" s="68" t="s">
        <v>1797</v>
      </c>
      <c r="D3230" s="68"/>
      <c r="E3230" s="69" t="s">
        <v>1798</v>
      </c>
      <c r="F3230" s="63">
        <v>0</v>
      </c>
      <c r="G3230" s="63">
        <v>0</v>
      </c>
      <c r="H3230" s="63">
        <v>50348119</v>
      </c>
      <c r="I3230" s="112">
        <v>50348119</v>
      </c>
      <c r="J3230" s="63">
        <v>0</v>
      </c>
      <c r="K3230" s="65">
        <v>50348119</v>
      </c>
      <c r="L3230" s="112">
        <v>50348119</v>
      </c>
      <c r="M3230" s="63">
        <v>0</v>
      </c>
      <c r="N3230" s="64">
        <v>50348119</v>
      </c>
      <c r="O3230" s="110">
        <v>0</v>
      </c>
      <c r="P3230" s="110">
        <v>0</v>
      </c>
      <c r="Q3230" s="110">
        <v>0</v>
      </c>
      <c r="R3230" s="110">
        <v>0</v>
      </c>
      <c r="S3230" s="110">
        <v>0</v>
      </c>
    </row>
    <row r="3231" spans="1:19" ht="15.75" customHeight="1" x14ac:dyDescent="0.3">
      <c r="A3231" s="67" t="s">
        <v>2690</v>
      </c>
      <c r="B3231" s="67" t="s">
        <v>29</v>
      </c>
      <c r="C3231" s="68" t="s">
        <v>546</v>
      </c>
      <c r="D3231" s="68"/>
      <c r="E3231" s="69" t="s">
        <v>547</v>
      </c>
      <c r="F3231" s="63">
        <v>0</v>
      </c>
      <c r="G3231" s="63">
        <v>0</v>
      </c>
      <c r="H3231" s="63">
        <v>4148253</v>
      </c>
      <c r="I3231" s="112">
        <v>4148253</v>
      </c>
      <c r="J3231" s="63">
        <v>0</v>
      </c>
      <c r="K3231" s="65">
        <v>4148253</v>
      </c>
      <c r="L3231" s="112">
        <v>4148253</v>
      </c>
      <c r="M3231" s="63">
        <v>0</v>
      </c>
      <c r="N3231" s="64">
        <v>4148253</v>
      </c>
      <c r="O3231" s="110">
        <v>0</v>
      </c>
      <c r="P3231" s="110">
        <v>0</v>
      </c>
      <c r="Q3231" s="110">
        <v>0</v>
      </c>
      <c r="R3231" s="110">
        <v>0</v>
      </c>
      <c r="S3231" s="110">
        <v>0</v>
      </c>
    </row>
    <row r="3232" spans="1:19" ht="15.75" customHeight="1" x14ac:dyDescent="0.3">
      <c r="A3232" s="67" t="s">
        <v>2690</v>
      </c>
      <c r="B3232" s="67" t="s">
        <v>29</v>
      </c>
      <c r="C3232" s="68" t="s">
        <v>548</v>
      </c>
      <c r="D3232" s="68"/>
      <c r="E3232" s="69" t="s">
        <v>549</v>
      </c>
      <c r="F3232" s="63">
        <v>0</v>
      </c>
      <c r="G3232" s="63">
        <v>0</v>
      </c>
      <c r="H3232" s="63">
        <v>203735</v>
      </c>
      <c r="I3232" s="112">
        <v>203735</v>
      </c>
      <c r="J3232" s="63">
        <v>0</v>
      </c>
      <c r="K3232" s="65">
        <v>203735</v>
      </c>
      <c r="L3232" s="112">
        <v>203735</v>
      </c>
      <c r="M3232" s="63">
        <v>0</v>
      </c>
      <c r="N3232" s="64">
        <v>203735</v>
      </c>
      <c r="O3232" s="110">
        <v>0</v>
      </c>
      <c r="P3232" s="110">
        <v>0</v>
      </c>
      <c r="Q3232" s="110">
        <v>0</v>
      </c>
      <c r="R3232" s="110">
        <v>0</v>
      </c>
      <c r="S3232" s="110">
        <v>0</v>
      </c>
    </row>
    <row r="3233" spans="1:19" ht="15.75" customHeight="1" x14ac:dyDescent="0.3">
      <c r="A3233" s="67" t="s">
        <v>2690</v>
      </c>
      <c r="B3233" s="67" t="s">
        <v>29</v>
      </c>
      <c r="C3233" s="68" t="s">
        <v>550</v>
      </c>
      <c r="D3233" s="68"/>
      <c r="E3233" s="69" t="s">
        <v>551</v>
      </c>
      <c r="F3233" s="63">
        <v>0</v>
      </c>
      <c r="G3233" s="63">
        <v>0</v>
      </c>
      <c r="H3233" s="63">
        <v>48329121</v>
      </c>
      <c r="I3233" s="112">
        <v>48329121</v>
      </c>
      <c r="J3233" s="63">
        <v>0</v>
      </c>
      <c r="K3233" s="65">
        <v>48329121</v>
      </c>
      <c r="L3233" s="112">
        <v>48329121</v>
      </c>
      <c r="M3233" s="63">
        <v>0</v>
      </c>
      <c r="N3233" s="64">
        <v>48329121</v>
      </c>
      <c r="O3233" s="110">
        <v>0</v>
      </c>
      <c r="P3233" s="110">
        <v>0</v>
      </c>
      <c r="Q3233" s="110">
        <v>0</v>
      </c>
      <c r="R3233" s="110">
        <v>0</v>
      </c>
      <c r="S3233" s="110">
        <v>0</v>
      </c>
    </row>
    <row r="3234" spans="1:19" ht="15.75" customHeight="1" x14ac:dyDescent="0.3">
      <c r="A3234" s="67" t="s">
        <v>2690</v>
      </c>
      <c r="B3234" s="67" t="s">
        <v>29</v>
      </c>
      <c r="C3234" s="68" t="s">
        <v>556</v>
      </c>
      <c r="D3234" s="68"/>
      <c r="E3234" s="69" t="s">
        <v>557</v>
      </c>
      <c r="F3234" s="63">
        <v>0</v>
      </c>
      <c r="G3234" s="63">
        <v>0</v>
      </c>
      <c r="H3234" s="63">
        <v>2950372</v>
      </c>
      <c r="I3234" s="112">
        <v>2950372</v>
      </c>
      <c r="J3234" s="63">
        <v>0</v>
      </c>
      <c r="K3234" s="65">
        <v>2950372</v>
      </c>
      <c r="L3234" s="112">
        <v>2950372</v>
      </c>
      <c r="M3234" s="63">
        <v>0</v>
      </c>
      <c r="N3234" s="64">
        <v>2950372</v>
      </c>
      <c r="O3234" s="110">
        <v>0</v>
      </c>
      <c r="P3234" s="110">
        <v>0</v>
      </c>
      <c r="Q3234" s="110">
        <v>0</v>
      </c>
      <c r="R3234" s="110">
        <v>0</v>
      </c>
      <c r="S3234" s="110">
        <v>0</v>
      </c>
    </row>
    <row r="3235" spans="1:19" ht="15.75" customHeight="1" x14ac:dyDescent="0.3">
      <c r="A3235" s="67" t="s">
        <v>2690</v>
      </c>
      <c r="B3235" s="67" t="s">
        <v>29</v>
      </c>
      <c r="C3235" s="68" t="s">
        <v>558</v>
      </c>
      <c r="D3235" s="68"/>
      <c r="E3235" s="69" t="s">
        <v>559</v>
      </c>
      <c r="F3235" s="63">
        <v>0</v>
      </c>
      <c r="G3235" s="63">
        <v>0</v>
      </c>
      <c r="H3235" s="63">
        <v>3043520</v>
      </c>
      <c r="I3235" s="112">
        <v>3043520</v>
      </c>
      <c r="J3235" s="63">
        <v>0</v>
      </c>
      <c r="K3235" s="65">
        <v>3043520</v>
      </c>
      <c r="L3235" s="112">
        <v>3043520</v>
      </c>
      <c r="M3235" s="63">
        <v>0</v>
      </c>
      <c r="N3235" s="64">
        <v>3043520</v>
      </c>
      <c r="O3235" s="110">
        <v>0</v>
      </c>
      <c r="P3235" s="110">
        <v>0</v>
      </c>
      <c r="Q3235" s="110">
        <v>0</v>
      </c>
      <c r="R3235" s="110">
        <v>0</v>
      </c>
      <c r="S3235" s="110">
        <v>0</v>
      </c>
    </row>
    <row r="3236" spans="1:19" ht="15.75" customHeight="1" x14ac:dyDescent="0.3">
      <c r="A3236" s="67" t="s">
        <v>2690</v>
      </c>
      <c r="B3236" s="67" t="s">
        <v>29</v>
      </c>
      <c r="C3236" s="68" t="s">
        <v>1803</v>
      </c>
      <c r="D3236" s="68"/>
      <c r="E3236" s="69" t="s">
        <v>1804</v>
      </c>
      <c r="F3236" s="63">
        <v>0</v>
      </c>
      <c r="G3236" s="63">
        <v>0</v>
      </c>
      <c r="H3236" s="63">
        <v>105924316</v>
      </c>
      <c r="I3236" s="112">
        <v>105924316</v>
      </c>
      <c r="J3236" s="63">
        <v>0</v>
      </c>
      <c r="K3236" s="65">
        <v>105924316</v>
      </c>
      <c r="L3236" s="112">
        <v>105924316</v>
      </c>
      <c r="M3236" s="63">
        <v>0</v>
      </c>
      <c r="N3236" s="64">
        <v>105924316</v>
      </c>
      <c r="O3236" s="110">
        <v>0</v>
      </c>
      <c r="P3236" s="110">
        <v>0</v>
      </c>
      <c r="Q3236" s="110">
        <v>0</v>
      </c>
      <c r="R3236" s="110">
        <v>0</v>
      </c>
      <c r="S3236" s="110">
        <v>0</v>
      </c>
    </row>
    <row r="3237" spans="1:19" ht="15.75" customHeight="1" x14ac:dyDescent="0.3">
      <c r="A3237" s="67" t="s">
        <v>2690</v>
      </c>
      <c r="B3237" s="67" t="s">
        <v>29</v>
      </c>
      <c r="C3237" s="68" t="s">
        <v>1805</v>
      </c>
      <c r="D3237" s="68"/>
      <c r="E3237" s="69" t="s">
        <v>1806</v>
      </c>
      <c r="F3237" s="63">
        <v>0</v>
      </c>
      <c r="G3237" s="63">
        <v>0</v>
      </c>
      <c r="H3237" s="63">
        <v>5691432</v>
      </c>
      <c r="I3237" s="112">
        <v>5691432</v>
      </c>
      <c r="J3237" s="63">
        <v>0</v>
      </c>
      <c r="K3237" s="65">
        <v>5691432</v>
      </c>
      <c r="L3237" s="112">
        <v>5691432</v>
      </c>
      <c r="M3237" s="63">
        <v>0</v>
      </c>
      <c r="N3237" s="64">
        <v>5691432</v>
      </c>
      <c r="O3237" s="110">
        <v>0</v>
      </c>
      <c r="P3237" s="110">
        <v>0</v>
      </c>
      <c r="Q3237" s="110">
        <v>0</v>
      </c>
      <c r="R3237" s="110">
        <v>0</v>
      </c>
      <c r="S3237" s="110">
        <v>0</v>
      </c>
    </row>
    <row r="3238" spans="1:19" ht="15.75" customHeight="1" x14ac:dyDescent="0.3">
      <c r="A3238" s="67" t="s">
        <v>2690</v>
      </c>
      <c r="B3238" s="67" t="s">
        <v>29</v>
      </c>
      <c r="C3238" s="68" t="s">
        <v>570</v>
      </c>
      <c r="D3238" s="68"/>
      <c r="E3238" s="69" t="s">
        <v>571</v>
      </c>
      <c r="F3238" s="63">
        <v>0</v>
      </c>
      <c r="G3238" s="63">
        <v>0</v>
      </c>
      <c r="H3238" s="63">
        <v>42034936</v>
      </c>
      <c r="I3238" s="112">
        <v>42034936</v>
      </c>
      <c r="J3238" s="63">
        <v>0</v>
      </c>
      <c r="K3238" s="65">
        <v>42034936</v>
      </c>
      <c r="L3238" s="112">
        <v>42034936</v>
      </c>
      <c r="M3238" s="63">
        <v>0</v>
      </c>
      <c r="N3238" s="64">
        <v>42034936</v>
      </c>
      <c r="O3238" s="110">
        <v>0</v>
      </c>
      <c r="P3238" s="110">
        <v>0</v>
      </c>
      <c r="Q3238" s="110">
        <v>0</v>
      </c>
      <c r="R3238" s="110">
        <v>0</v>
      </c>
      <c r="S3238" s="110">
        <v>0</v>
      </c>
    </row>
    <row r="3239" spans="1:19" ht="15.75" customHeight="1" x14ac:dyDescent="0.3">
      <c r="A3239" s="67" t="s">
        <v>2690</v>
      </c>
      <c r="B3239" s="67" t="s">
        <v>29</v>
      </c>
      <c r="C3239" s="68" t="s">
        <v>574</v>
      </c>
      <c r="D3239" s="68"/>
      <c r="E3239" s="69" t="s">
        <v>575</v>
      </c>
      <c r="F3239" s="63">
        <v>0</v>
      </c>
      <c r="G3239" s="63">
        <v>0</v>
      </c>
      <c r="H3239" s="63">
        <v>33893921</v>
      </c>
      <c r="I3239" s="112">
        <v>33893921</v>
      </c>
      <c r="J3239" s="63">
        <v>0</v>
      </c>
      <c r="K3239" s="65">
        <v>33893921</v>
      </c>
      <c r="L3239" s="112">
        <v>33893921</v>
      </c>
      <c r="M3239" s="63">
        <v>0</v>
      </c>
      <c r="N3239" s="64">
        <v>33893921</v>
      </c>
      <c r="O3239" s="110">
        <v>0</v>
      </c>
      <c r="P3239" s="110">
        <v>0</v>
      </c>
      <c r="Q3239" s="110">
        <v>0</v>
      </c>
      <c r="R3239" s="110">
        <v>0</v>
      </c>
      <c r="S3239" s="110">
        <v>0</v>
      </c>
    </row>
    <row r="3240" spans="1:19" ht="15.75" customHeight="1" x14ac:dyDescent="0.3">
      <c r="A3240" s="67" t="s">
        <v>2690</v>
      </c>
      <c r="B3240" s="67" t="s">
        <v>29</v>
      </c>
      <c r="C3240" s="68" t="s">
        <v>1811</v>
      </c>
      <c r="D3240" s="68"/>
      <c r="E3240" s="69" t="s">
        <v>1812</v>
      </c>
      <c r="F3240" s="63">
        <v>0</v>
      </c>
      <c r="G3240" s="63">
        <v>0</v>
      </c>
      <c r="H3240" s="63">
        <v>1201127</v>
      </c>
      <c r="I3240" s="112">
        <v>1201127</v>
      </c>
      <c r="J3240" s="63">
        <v>0</v>
      </c>
      <c r="K3240" s="65">
        <v>1201127</v>
      </c>
      <c r="L3240" s="112">
        <v>1201127</v>
      </c>
      <c r="M3240" s="63">
        <v>0</v>
      </c>
      <c r="N3240" s="64">
        <v>1201127</v>
      </c>
      <c r="O3240" s="110">
        <v>0</v>
      </c>
      <c r="P3240" s="110">
        <v>0</v>
      </c>
      <c r="Q3240" s="110">
        <v>0</v>
      </c>
      <c r="R3240" s="110">
        <v>0</v>
      </c>
      <c r="S3240" s="110">
        <v>0</v>
      </c>
    </row>
    <row r="3241" spans="1:19" ht="15.75" customHeight="1" x14ac:dyDescent="0.3">
      <c r="A3241" s="67" t="s">
        <v>2690</v>
      </c>
      <c r="B3241" s="67" t="s">
        <v>29</v>
      </c>
      <c r="C3241" s="68" t="s">
        <v>578</v>
      </c>
      <c r="D3241" s="68"/>
      <c r="E3241" s="69" t="s">
        <v>579</v>
      </c>
      <c r="F3241" s="63">
        <v>0</v>
      </c>
      <c r="G3241" s="63">
        <v>0</v>
      </c>
      <c r="H3241" s="63">
        <v>38666</v>
      </c>
      <c r="I3241" s="112">
        <v>38666</v>
      </c>
      <c r="J3241" s="63">
        <v>0</v>
      </c>
      <c r="K3241" s="65">
        <v>38666</v>
      </c>
      <c r="L3241" s="112">
        <v>38666</v>
      </c>
      <c r="M3241" s="63">
        <v>0</v>
      </c>
      <c r="N3241" s="64">
        <v>0</v>
      </c>
      <c r="O3241" s="110">
        <v>38666</v>
      </c>
      <c r="P3241" s="110">
        <v>0</v>
      </c>
      <c r="Q3241" s="110">
        <v>0</v>
      </c>
      <c r="R3241" s="110">
        <v>38666</v>
      </c>
      <c r="S3241" s="110">
        <v>0</v>
      </c>
    </row>
    <row r="3242" spans="1:19" ht="15.75" customHeight="1" x14ac:dyDescent="0.3">
      <c r="A3242" s="67" t="s">
        <v>2690</v>
      </c>
      <c r="B3242" s="67" t="s">
        <v>29</v>
      </c>
      <c r="C3242" s="68" t="s">
        <v>580</v>
      </c>
      <c r="D3242" s="68"/>
      <c r="E3242" s="69" t="s">
        <v>581</v>
      </c>
      <c r="F3242" s="63">
        <v>0</v>
      </c>
      <c r="G3242" s="63">
        <v>0</v>
      </c>
      <c r="H3242" s="63">
        <v>17126107</v>
      </c>
      <c r="I3242" s="112">
        <v>17126107</v>
      </c>
      <c r="J3242" s="63">
        <v>0</v>
      </c>
      <c r="K3242" s="65">
        <v>17126107</v>
      </c>
      <c r="L3242" s="112">
        <v>17126107</v>
      </c>
      <c r="M3242" s="63">
        <v>0</v>
      </c>
      <c r="N3242" s="64">
        <v>17126107</v>
      </c>
      <c r="O3242" s="110">
        <v>0</v>
      </c>
      <c r="P3242" s="110">
        <v>0</v>
      </c>
      <c r="Q3242" s="110">
        <v>0</v>
      </c>
      <c r="R3242" s="110">
        <v>0</v>
      </c>
      <c r="S3242" s="110">
        <v>0</v>
      </c>
    </row>
    <row r="3243" spans="1:19" ht="15.75" customHeight="1" x14ac:dyDescent="0.3">
      <c r="A3243" s="67" t="s">
        <v>2690</v>
      </c>
      <c r="B3243" s="67" t="s">
        <v>29</v>
      </c>
      <c r="C3243" s="68" t="s">
        <v>584</v>
      </c>
      <c r="D3243" s="68"/>
      <c r="E3243" s="69" t="s">
        <v>585</v>
      </c>
      <c r="F3243" s="63">
        <v>0</v>
      </c>
      <c r="G3243" s="63">
        <v>0</v>
      </c>
      <c r="H3243" s="63">
        <v>48448708</v>
      </c>
      <c r="I3243" s="112">
        <v>48448708</v>
      </c>
      <c r="J3243" s="63">
        <v>0</v>
      </c>
      <c r="K3243" s="65">
        <v>48448708</v>
      </c>
      <c r="L3243" s="112">
        <v>48448708</v>
      </c>
      <c r="M3243" s="63">
        <v>0</v>
      </c>
      <c r="N3243" s="64">
        <v>48448708</v>
      </c>
      <c r="O3243" s="110">
        <v>0</v>
      </c>
      <c r="P3243" s="110">
        <v>0</v>
      </c>
      <c r="Q3243" s="110">
        <v>0</v>
      </c>
      <c r="R3243" s="110">
        <v>0</v>
      </c>
      <c r="S3243" s="110">
        <v>0</v>
      </c>
    </row>
    <row r="3244" spans="1:19" ht="15.75" customHeight="1" x14ac:dyDescent="0.3">
      <c r="A3244" s="67" t="s">
        <v>2690</v>
      </c>
      <c r="B3244" s="67" t="s">
        <v>29</v>
      </c>
      <c r="C3244" s="68" t="s">
        <v>588</v>
      </c>
      <c r="D3244" s="68"/>
      <c r="E3244" s="69" t="s">
        <v>589</v>
      </c>
      <c r="F3244" s="63">
        <v>0</v>
      </c>
      <c r="G3244" s="63">
        <v>0</v>
      </c>
      <c r="H3244" s="63">
        <v>48917629</v>
      </c>
      <c r="I3244" s="112">
        <v>48917629</v>
      </c>
      <c r="J3244" s="63">
        <v>0</v>
      </c>
      <c r="K3244" s="65">
        <v>48917629</v>
      </c>
      <c r="L3244" s="112">
        <v>48917629</v>
      </c>
      <c r="M3244" s="63">
        <v>0</v>
      </c>
      <c r="N3244" s="64">
        <v>48917629</v>
      </c>
      <c r="O3244" s="110">
        <v>0</v>
      </c>
      <c r="P3244" s="110">
        <v>0</v>
      </c>
      <c r="Q3244" s="110">
        <v>0</v>
      </c>
      <c r="R3244" s="110">
        <v>0</v>
      </c>
      <c r="S3244" s="110">
        <v>0</v>
      </c>
    </row>
    <row r="3245" spans="1:19" ht="15.75" customHeight="1" x14ac:dyDescent="0.3">
      <c r="A3245" s="67" t="s">
        <v>2690</v>
      </c>
      <c r="B3245" s="67" t="s">
        <v>29</v>
      </c>
      <c r="C3245" s="68" t="s">
        <v>590</v>
      </c>
      <c r="D3245" s="68"/>
      <c r="E3245" s="69" t="s">
        <v>591</v>
      </c>
      <c r="F3245" s="63">
        <v>0</v>
      </c>
      <c r="G3245" s="63">
        <v>0</v>
      </c>
      <c r="H3245" s="63">
        <v>101429624</v>
      </c>
      <c r="I3245" s="112">
        <v>101429624</v>
      </c>
      <c r="J3245" s="63">
        <v>0</v>
      </c>
      <c r="K3245" s="65">
        <v>101429624</v>
      </c>
      <c r="L3245" s="112">
        <v>101429624</v>
      </c>
      <c r="M3245" s="63">
        <v>0</v>
      </c>
      <c r="N3245" s="64">
        <v>101429624</v>
      </c>
      <c r="O3245" s="110">
        <v>0</v>
      </c>
      <c r="P3245" s="110">
        <v>0</v>
      </c>
      <c r="Q3245" s="110">
        <v>0</v>
      </c>
      <c r="R3245" s="110">
        <v>0</v>
      </c>
      <c r="S3245" s="110">
        <v>0</v>
      </c>
    </row>
    <row r="3246" spans="1:19" ht="15.75" customHeight="1" x14ac:dyDescent="0.3">
      <c r="A3246" s="67" t="s">
        <v>2690</v>
      </c>
      <c r="B3246" s="67" t="s">
        <v>29</v>
      </c>
      <c r="C3246" s="68" t="s">
        <v>1819</v>
      </c>
      <c r="D3246" s="68"/>
      <c r="E3246" s="69" t="s">
        <v>1820</v>
      </c>
      <c r="F3246" s="63">
        <v>0</v>
      </c>
      <c r="G3246" s="63">
        <v>0</v>
      </c>
      <c r="H3246" s="63">
        <v>23026968</v>
      </c>
      <c r="I3246" s="112">
        <v>23026968</v>
      </c>
      <c r="J3246" s="63">
        <v>0</v>
      </c>
      <c r="K3246" s="65">
        <v>23026968</v>
      </c>
      <c r="L3246" s="112">
        <v>23026968</v>
      </c>
      <c r="M3246" s="63">
        <v>0</v>
      </c>
      <c r="N3246" s="64">
        <v>23026968</v>
      </c>
      <c r="O3246" s="110">
        <v>0</v>
      </c>
      <c r="P3246" s="110">
        <v>0</v>
      </c>
      <c r="Q3246" s="110">
        <v>0</v>
      </c>
      <c r="R3246" s="110">
        <v>0</v>
      </c>
      <c r="S3246" s="110">
        <v>0</v>
      </c>
    </row>
    <row r="3247" spans="1:19" ht="15.75" customHeight="1" x14ac:dyDescent="0.3">
      <c r="A3247" s="67" t="s">
        <v>2690</v>
      </c>
      <c r="B3247" s="67" t="s">
        <v>29</v>
      </c>
      <c r="C3247" s="68" t="s">
        <v>594</v>
      </c>
      <c r="D3247" s="68"/>
      <c r="E3247" s="69" t="s">
        <v>595</v>
      </c>
      <c r="F3247" s="63">
        <v>0</v>
      </c>
      <c r="G3247" s="63">
        <v>0</v>
      </c>
      <c r="H3247" s="63">
        <v>5200294</v>
      </c>
      <c r="I3247" s="112">
        <v>5200294</v>
      </c>
      <c r="J3247" s="63">
        <v>0</v>
      </c>
      <c r="K3247" s="65">
        <v>5200294</v>
      </c>
      <c r="L3247" s="112">
        <v>5200294</v>
      </c>
      <c r="M3247" s="63">
        <v>0</v>
      </c>
      <c r="N3247" s="64">
        <v>5200294</v>
      </c>
      <c r="O3247" s="110">
        <v>0</v>
      </c>
      <c r="P3247" s="110">
        <v>0</v>
      </c>
      <c r="Q3247" s="110">
        <v>0</v>
      </c>
      <c r="R3247" s="110">
        <v>0</v>
      </c>
      <c r="S3247" s="110">
        <v>0</v>
      </c>
    </row>
    <row r="3248" spans="1:19" ht="15.75" customHeight="1" x14ac:dyDescent="0.3">
      <c r="A3248" s="67" t="s">
        <v>2690</v>
      </c>
      <c r="B3248" s="67" t="s">
        <v>29</v>
      </c>
      <c r="C3248" s="68" t="s">
        <v>596</v>
      </c>
      <c r="D3248" s="68"/>
      <c r="E3248" s="69" t="s">
        <v>597</v>
      </c>
      <c r="F3248" s="63">
        <v>0</v>
      </c>
      <c r="G3248" s="63">
        <v>0</v>
      </c>
      <c r="H3248" s="63">
        <v>116069365</v>
      </c>
      <c r="I3248" s="112">
        <v>116069365</v>
      </c>
      <c r="J3248" s="63">
        <v>0</v>
      </c>
      <c r="K3248" s="65">
        <v>116069365</v>
      </c>
      <c r="L3248" s="112">
        <v>116069365</v>
      </c>
      <c r="M3248" s="63">
        <v>0</v>
      </c>
      <c r="N3248" s="64">
        <v>116069365</v>
      </c>
      <c r="O3248" s="110">
        <v>0</v>
      </c>
      <c r="P3248" s="110">
        <v>0</v>
      </c>
      <c r="Q3248" s="110">
        <v>0</v>
      </c>
      <c r="R3248" s="110">
        <v>0</v>
      </c>
      <c r="S3248" s="110">
        <v>0</v>
      </c>
    </row>
    <row r="3249" spans="1:19" ht="15.75" customHeight="1" x14ac:dyDescent="0.3">
      <c r="A3249" s="67" t="s">
        <v>2690</v>
      </c>
      <c r="B3249" s="67" t="s">
        <v>29</v>
      </c>
      <c r="C3249" s="68" t="s">
        <v>1823</v>
      </c>
      <c r="D3249" s="68"/>
      <c r="E3249" s="69" t="s">
        <v>1824</v>
      </c>
      <c r="F3249" s="63">
        <v>0</v>
      </c>
      <c r="G3249" s="63">
        <v>0</v>
      </c>
      <c r="H3249" s="63">
        <v>60427051</v>
      </c>
      <c r="I3249" s="112">
        <v>60427051</v>
      </c>
      <c r="J3249" s="63">
        <v>0</v>
      </c>
      <c r="K3249" s="65">
        <v>60427051</v>
      </c>
      <c r="L3249" s="112">
        <v>60427051</v>
      </c>
      <c r="M3249" s="63">
        <v>0</v>
      </c>
      <c r="N3249" s="64">
        <v>60427051</v>
      </c>
      <c r="O3249" s="110">
        <v>0</v>
      </c>
      <c r="P3249" s="110">
        <v>0</v>
      </c>
      <c r="Q3249" s="110">
        <v>0</v>
      </c>
      <c r="R3249" s="110">
        <v>0</v>
      </c>
      <c r="S3249" s="110">
        <v>0</v>
      </c>
    </row>
    <row r="3250" spans="1:19" ht="15.75" customHeight="1" x14ac:dyDescent="0.3">
      <c r="A3250" s="67" t="s">
        <v>2690</v>
      </c>
      <c r="B3250" s="67" t="s">
        <v>29</v>
      </c>
      <c r="C3250" s="68" t="s">
        <v>600</v>
      </c>
      <c r="D3250" s="68"/>
      <c r="E3250" s="69" t="s">
        <v>601</v>
      </c>
      <c r="F3250" s="63">
        <v>0</v>
      </c>
      <c r="G3250" s="63">
        <v>0</v>
      </c>
      <c r="H3250" s="63">
        <v>100749763</v>
      </c>
      <c r="I3250" s="112">
        <v>100749763</v>
      </c>
      <c r="J3250" s="63">
        <v>0</v>
      </c>
      <c r="K3250" s="65">
        <v>100749763</v>
      </c>
      <c r="L3250" s="112">
        <v>100749763</v>
      </c>
      <c r="M3250" s="63">
        <v>0</v>
      </c>
      <c r="N3250" s="64">
        <v>100749763</v>
      </c>
      <c r="O3250" s="110">
        <v>0</v>
      </c>
      <c r="P3250" s="110">
        <v>0</v>
      </c>
      <c r="Q3250" s="110">
        <v>0</v>
      </c>
      <c r="R3250" s="110">
        <v>0</v>
      </c>
      <c r="S3250" s="110">
        <v>0</v>
      </c>
    </row>
    <row r="3251" spans="1:19" ht="15.75" customHeight="1" x14ac:dyDescent="0.3">
      <c r="A3251" s="67" t="s">
        <v>2690</v>
      </c>
      <c r="B3251" s="67" t="s">
        <v>29</v>
      </c>
      <c r="C3251" s="68" t="s">
        <v>1827</v>
      </c>
      <c r="D3251" s="68"/>
      <c r="E3251" s="69" t="s">
        <v>1828</v>
      </c>
      <c r="F3251" s="63">
        <v>0</v>
      </c>
      <c r="G3251" s="63">
        <v>0</v>
      </c>
      <c r="H3251" s="63">
        <v>68228584</v>
      </c>
      <c r="I3251" s="112">
        <v>68228584</v>
      </c>
      <c r="J3251" s="63">
        <v>0</v>
      </c>
      <c r="K3251" s="65">
        <v>68228584</v>
      </c>
      <c r="L3251" s="112">
        <v>68228584</v>
      </c>
      <c r="M3251" s="63">
        <v>0</v>
      </c>
      <c r="N3251" s="64">
        <v>68228584</v>
      </c>
      <c r="O3251" s="110">
        <v>0</v>
      </c>
      <c r="P3251" s="110">
        <v>0</v>
      </c>
      <c r="Q3251" s="110">
        <v>0</v>
      </c>
      <c r="R3251" s="110">
        <v>0</v>
      </c>
      <c r="S3251" s="110">
        <v>0</v>
      </c>
    </row>
    <row r="3252" spans="1:19" ht="15.75" customHeight="1" x14ac:dyDescent="0.3">
      <c r="A3252" s="67" t="s">
        <v>2690</v>
      </c>
      <c r="B3252" s="67" t="s">
        <v>29</v>
      </c>
      <c r="C3252" s="68" t="s">
        <v>610</v>
      </c>
      <c r="D3252" s="68"/>
      <c r="E3252" s="69" t="s">
        <v>611</v>
      </c>
      <c r="F3252" s="63">
        <v>0</v>
      </c>
      <c r="G3252" s="63">
        <v>0</v>
      </c>
      <c r="H3252" s="63">
        <v>100419457</v>
      </c>
      <c r="I3252" s="112">
        <v>100419457</v>
      </c>
      <c r="J3252" s="63">
        <v>0</v>
      </c>
      <c r="K3252" s="65">
        <v>100419457</v>
      </c>
      <c r="L3252" s="112">
        <v>100419457</v>
      </c>
      <c r="M3252" s="63">
        <v>0</v>
      </c>
      <c r="N3252" s="64">
        <v>100419457</v>
      </c>
      <c r="O3252" s="110">
        <v>0</v>
      </c>
      <c r="P3252" s="110">
        <v>0</v>
      </c>
      <c r="Q3252" s="110">
        <v>0</v>
      </c>
      <c r="R3252" s="110">
        <v>0</v>
      </c>
      <c r="S3252" s="110">
        <v>0</v>
      </c>
    </row>
    <row r="3253" spans="1:19" ht="15.75" customHeight="1" x14ac:dyDescent="0.3">
      <c r="A3253" s="67" t="s">
        <v>2690</v>
      </c>
      <c r="B3253" s="67" t="s">
        <v>29</v>
      </c>
      <c r="C3253" s="68" t="s">
        <v>1829</v>
      </c>
      <c r="D3253" s="68"/>
      <c r="E3253" s="69" t="s">
        <v>1830</v>
      </c>
      <c r="F3253" s="63">
        <v>0</v>
      </c>
      <c r="G3253" s="63">
        <v>0</v>
      </c>
      <c r="H3253" s="63">
        <v>117027275</v>
      </c>
      <c r="I3253" s="112">
        <v>117027275</v>
      </c>
      <c r="J3253" s="63">
        <v>0</v>
      </c>
      <c r="K3253" s="65">
        <v>117027275</v>
      </c>
      <c r="L3253" s="112">
        <v>117027275</v>
      </c>
      <c r="M3253" s="63">
        <v>0</v>
      </c>
      <c r="N3253" s="64">
        <v>117027275</v>
      </c>
      <c r="O3253" s="110">
        <v>0</v>
      </c>
      <c r="P3253" s="110">
        <v>0</v>
      </c>
      <c r="Q3253" s="110">
        <v>0</v>
      </c>
      <c r="R3253" s="110">
        <v>0</v>
      </c>
      <c r="S3253" s="110">
        <v>0</v>
      </c>
    </row>
    <row r="3254" spans="1:19" ht="15.75" customHeight="1" x14ac:dyDescent="0.3">
      <c r="A3254" s="67" t="s">
        <v>2690</v>
      </c>
      <c r="B3254" s="67" t="s">
        <v>29</v>
      </c>
      <c r="C3254" s="68" t="s">
        <v>614</v>
      </c>
      <c r="D3254" s="68"/>
      <c r="E3254" s="69" t="s">
        <v>615</v>
      </c>
      <c r="F3254" s="63">
        <v>0</v>
      </c>
      <c r="G3254" s="63">
        <v>0</v>
      </c>
      <c r="H3254" s="63">
        <v>3082625</v>
      </c>
      <c r="I3254" s="112">
        <v>3082625</v>
      </c>
      <c r="J3254" s="63">
        <v>0</v>
      </c>
      <c r="K3254" s="65">
        <v>3082625</v>
      </c>
      <c r="L3254" s="112">
        <v>3082625</v>
      </c>
      <c r="M3254" s="63">
        <v>0</v>
      </c>
      <c r="N3254" s="64">
        <v>3082625</v>
      </c>
      <c r="O3254" s="110">
        <v>0</v>
      </c>
      <c r="P3254" s="110">
        <v>0</v>
      </c>
      <c r="Q3254" s="110">
        <v>0</v>
      </c>
      <c r="R3254" s="110">
        <v>0</v>
      </c>
      <c r="S3254" s="110">
        <v>0</v>
      </c>
    </row>
    <row r="3255" spans="1:19" ht="15.75" customHeight="1" x14ac:dyDescent="0.3">
      <c r="A3255" s="67" t="s">
        <v>2690</v>
      </c>
      <c r="B3255" s="67" t="s">
        <v>29</v>
      </c>
      <c r="C3255" s="68" t="s">
        <v>618</v>
      </c>
      <c r="D3255" s="68"/>
      <c r="E3255" s="69" t="s">
        <v>619</v>
      </c>
      <c r="F3255" s="63">
        <v>0</v>
      </c>
      <c r="G3255" s="63">
        <v>0</v>
      </c>
      <c r="H3255" s="63">
        <v>6639453555</v>
      </c>
      <c r="I3255" s="112">
        <v>6639453555</v>
      </c>
      <c r="J3255" s="63">
        <v>0</v>
      </c>
      <c r="K3255" s="65">
        <v>6639453555</v>
      </c>
      <c r="L3255" s="112">
        <v>6639453555</v>
      </c>
      <c r="M3255" s="63">
        <v>0</v>
      </c>
      <c r="N3255" s="64">
        <v>6639453555</v>
      </c>
      <c r="O3255" s="110">
        <v>0</v>
      </c>
      <c r="P3255" s="110">
        <v>0</v>
      </c>
      <c r="Q3255" s="110">
        <v>0</v>
      </c>
      <c r="R3255" s="110">
        <v>0</v>
      </c>
      <c r="S3255" s="110">
        <v>0</v>
      </c>
    </row>
    <row r="3256" spans="1:19" ht="15.75" customHeight="1" x14ac:dyDescent="0.3">
      <c r="A3256" s="67" t="s">
        <v>2690</v>
      </c>
      <c r="B3256" s="67" t="s">
        <v>29</v>
      </c>
      <c r="C3256" s="68" t="s">
        <v>620</v>
      </c>
      <c r="D3256" s="68"/>
      <c r="E3256" s="69" t="s">
        <v>621</v>
      </c>
      <c r="F3256" s="63">
        <v>0</v>
      </c>
      <c r="G3256" s="63">
        <v>0</v>
      </c>
      <c r="H3256" s="63">
        <v>126038275</v>
      </c>
      <c r="I3256" s="112">
        <v>126038275</v>
      </c>
      <c r="J3256" s="63">
        <v>0</v>
      </c>
      <c r="K3256" s="65">
        <v>126038275</v>
      </c>
      <c r="L3256" s="112">
        <v>126038275</v>
      </c>
      <c r="M3256" s="63">
        <v>0</v>
      </c>
      <c r="N3256" s="64">
        <v>126038275</v>
      </c>
      <c r="O3256" s="110">
        <v>0</v>
      </c>
      <c r="P3256" s="110">
        <v>0</v>
      </c>
      <c r="Q3256" s="110">
        <v>0</v>
      </c>
      <c r="R3256" s="110">
        <v>0</v>
      </c>
      <c r="S3256" s="110">
        <v>0</v>
      </c>
    </row>
    <row r="3257" spans="1:19" ht="15.75" customHeight="1" x14ac:dyDescent="0.3">
      <c r="A3257" s="67" t="s">
        <v>2690</v>
      </c>
      <c r="B3257" s="67" t="s">
        <v>29</v>
      </c>
      <c r="C3257" s="68" t="s">
        <v>628</v>
      </c>
      <c r="D3257" s="68"/>
      <c r="E3257" s="69" t="s">
        <v>629</v>
      </c>
      <c r="F3257" s="63">
        <v>0</v>
      </c>
      <c r="G3257" s="63">
        <v>0</v>
      </c>
      <c r="H3257" s="63">
        <v>5685598</v>
      </c>
      <c r="I3257" s="112">
        <v>5685598</v>
      </c>
      <c r="J3257" s="63">
        <v>0</v>
      </c>
      <c r="K3257" s="65">
        <v>5685598</v>
      </c>
      <c r="L3257" s="112">
        <v>5685598</v>
      </c>
      <c r="M3257" s="63">
        <v>0</v>
      </c>
      <c r="N3257" s="64">
        <v>5685598</v>
      </c>
      <c r="O3257" s="110">
        <v>0</v>
      </c>
      <c r="P3257" s="110">
        <v>0</v>
      </c>
      <c r="Q3257" s="110">
        <v>0</v>
      </c>
      <c r="R3257" s="110">
        <v>0</v>
      </c>
      <c r="S3257" s="110">
        <v>0</v>
      </c>
    </row>
    <row r="3258" spans="1:19" ht="15.75" customHeight="1" x14ac:dyDescent="0.3">
      <c r="A3258" s="67" t="s">
        <v>2690</v>
      </c>
      <c r="B3258" s="67" t="s">
        <v>29</v>
      </c>
      <c r="C3258" s="68" t="s">
        <v>1831</v>
      </c>
      <c r="D3258" s="68"/>
      <c r="E3258" s="69" t="s">
        <v>1832</v>
      </c>
      <c r="F3258" s="63">
        <v>0</v>
      </c>
      <c r="G3258" s="63">
        <v>0</v>
      </c>
      <c r="H3258" s="63">
        <v>56519168</v>
      </c>
      <c r="I3258" s="112">
        <v>56519168</v>
      </c>
      <c r="J3258" s="63">
        <v>0</v>
      </c>
      <c r="K3258" s="65">
        <v>56519168</v>
      </c>
      <c r="L3258" s="112">
        <v>56519168</v>
      </c>
      <c r="M3258" s="63">
        <v>0</v>
      </c>
      <c r="N3258" s="64">
        <v>56519168</v>
      </c>
      <c r="O3258" s="110">
        <v>0</v>
      </c>
      <c r="P3258" s="110">
        <v>0</v>
      </c>
      <c r="Q3258" s="110">
        <v>0</v>
      </c>
      <c r="R3258" s="110">
        <v>0</v>
      </c>
      <c r="S3258" s="110">
        <v>0</v>
      </c>
    </row>
    <row r="3259" spans="1:19" ht="15.75" customHeight="1" x14ac:dyDescent="0.3">
      <c r="A3259" s="67" t="s">
        <v>2690</v>
      </c>
      <c r="B3259" s="67" t="s">
        <v>29</v>
      </c>
      <c r="C3259" s="68" t="s">
        <v>1837</v>
      </c>
      <c r="D3259" s="68"/>
      <c r="E3259" s="69" t="s">
        <v>1838</v>
      </c>
      <c r="F3259" s="63">
        <v>0</v>
      </c>
      <c r="G3259" s="63">
        <v>0</v>
      </c>
      <c r="H3259" s="63">
        <v>6056954</v>
      </c>
      <c r="I3259" s="112">
        <v>6056954</v>
      </c>
      <c r="J3259" s="63">
        <v>0</v>
      </c>
      <c r="K3259" s="65">
        <v>6056954</v>
      </c>
      <c r="L3259" s="112">
        <v>6056954</v>
      </c>
      <c r="M3259" s="63">
        <v>0</v>
      </c>
      <c r="N3259" s="64">
        <v>6056954</v>
      </c>
      <c r="O3259" s="110">
        <v>0</v>
      </c>
      <c r="P3259" s="110">
        <v>0</v>
      </c>
      <c r="Q3259" s="110">
        <v>0</v>
      </c>
      <c r="R3259" s="110">
        <v>0</v>
      </c>
      <c r="S3259" s="110">
        <v>0</v>
      </c>
    </row>
    <row r="3260" spans="1:19" ht="15.75" customHeight="1" x14ac:dyDescent="0.3">
      <c r="A3260" s="67" t="s">
        <v>2690</v>
      </c>
      <c r="B3260" s="67" t="s">
        <v>29</v>
      </c>
      <c r="C3260" s="68" t="s">
        <v>636</v>
      </c>
      <c r="D3260" s="68"/>
      <c r="E3260" s="69" t="s">
        <v>637</v>
      </c>
      <c r="F3260" s="63">
        <v>0</v>
      </c>
      <c r="G3260" s="63">
        <v>0</v>
      </c>
      <c r="H3260" s="63">
        <v>118196745</v>
      </c>
      <c r="I3260" s="112">
        <v>118196745</v>
      </c>
      <c r="J3260" s="63">
        <v>0</v>
      </c>
      <c r="K3260" s="65">
        <v>118196745</v>
      </c>
      <c r="L3260" s="112">
        <v>118196745</v>
      </c>
      <c r="M3260" s="63">
        <v>0</v>
      </c>
      <c r="N3260" s="64">
        <v>118196745</v>
      </c>
      <c r="O3260" s="110">
        <v>0</v>
      </c>
      <c r="P3260" s="110">
        <v>0</v>
      </c>
      <c r="Q3260" s="110">
        <v>0</v>
      </c>
      <c r="R3260" s="110">
        <v>0</v>
      </c>
      <c r="S3260" s="110">
        <v>0</v>
      </c>
    </row>
    <row r="3261" spans="1:19" ht="15.75" customHeight="1" x14ac:dyDescent="0.3">
      <c r="A3261" s="67" t="s">
        <v>2690</v>
      </c>
      <c r="B3261" s="67" t="s">
        <v>29</v>
      </c>
      <c r="C3261" s="68" t="s">
        <v>642</v>
      </c>
      <c r="D3261" s="68"/>
      <c r="E3261" s="69" t="s">
        <v>643</v>
      </c>
      <c r="F3261" s="63">
        <v>0</v>
      </c>
      <c r="G3261" s="63">
        <v>0</v>
      </c>
      <c r="H3261" s="63">
        <v>28919545</v>
      </c>
      <c r="I3261" s="112">
        <v>28919545</v>
      </c>
      <c r="J3261" s="63">
        <v>0</v>
      </c>
      <c r="K3261" s="65">
        <v>28919545</v>
      </c>
      <c r="L3261" s="112">
        <v>28919545</v>
      </c>
      <c r="M3261" s="63">
        <v>0</v>
      </c>
      <c r="N3261" s="64">
        <v>28919545</v>
      </c>
      <c r="O3261" s="110">
        <v>0</v>
      </c>
      <c r="P3261" s="110">
        <v>0</v>
      </c>
      <c r="Q3261" s="110">
        <v>0</v>
      </c>
      <c r="R3261" s="110">
        <v>0</v>
      </c>
      <c r="S3261" s="110">
        <v>0</v>
      </c>
    </row>
    <row r="3262" spans="1:19" ht="15.75" customHeight="1" x14ac:dyDescent="0.3">
      <c r="A3262" s="67" t="s">
        <v>2690</v>
      </c>
      <c r="B3262" s="67" t="s">
        <v>29</v>
      </c>
      <c r="C3262" s="68" t="s">
        <v>644</v>
      </c>
      <c r="D3262" s="68"/>
      <c r="E3262" s="69" t="s">
        <v>645</v>
      </c>
      <c r="F3262" s="63">
        <v>0</v>
      </c>
      <c r="G3262" s="63">
        <v>0</v>
      </c>
      <c r="H3262" s="63">
        <v>27888546</v>
      </c>
      <c r="I3262" s="112">
        <v>27888546</v>
      </c>
      <c r="J3262" s="63">
        <v>0</v>
      </c>
      <c r="K3262" s="65">
        <v>27888546</v>
      </c>
      <c r="L3262" s="112">
        <v>27888546</v>
      </c>
      <c r="M3262" s="63">
        <v>0</v>
      </c>
      <c r="N3262" s="64">
        <v>27888546</v>
      </c>
      <c r="O3262" s="110">
        <v>0</v>
      </c>
      <c r="P3262" s="110">
        <v>0</v>
      </c>
      <c r="Q3262" s="110">
        <v>0</v>
      </c>
      <c r="R3262" s="110">
        <v>0</v>
      </c>
      <c r="S3262" s="110">
        <v>0</v>
      </c>
    </row>
    <row r="3263" spans="1:19" ht="15.75" customHeight="1" x14ac:dyDescent="0.3">
      <c r="A3263" s="67" t="s">
        <v>2690</v>
      </c>
      <c r="B3263" s="67" t="s">
        <v>29</v>
      </c>
      <c r="C3263" s="68" t="s">
        <v>650</v>
      </c>
      <c r="D3263" s="68"/>
      <c r="E3263" s="69" t="s">
        <v>651</v>
      </c>
      <c r="F3263" s="63">
        <v>0</v>
      </c>
      <c r="G3263" s="63">
        <v>0</v>
      </c>
      <c r="H3263" s="63">
        <v>78959202</v>
      </c>
      <c r="I3263" s="112">
        <v>78959202</v>
      </c>
      <c r="J3263" s="63">
        <v>0</v>
      </c>
      <c r="K3263" s="65">
        <v>78959202</v>
      </c>
      <c r="L3263" s="112">
        <v>78959202</v>
      </c>
      <c r="M3263" s="63">
        <v>0</v>
      </c>
      <c r="N3263" s="64">
        <v>78959202</v>
      </c>
      <c r="O3263" s="110">
        <v>0</v>
      </c>
      <c r="P3263" s="110">
        <v>0</v>
      </c>
      <c r="Q3263" s="110">
        <v>0</v>
      </c>
      <c r="R3263" s="110">
        <v>0</v>
      </c>
      <c r="S3263" s="110">
        <v>0</v>
      </c>
    </row>
    <row r="3264" spans="1:19" ht="15.75" customHeight="1" x14ac:dyDescent="0.3">
      <c r="A3264" s="67" t="s">
        <v>2690</v>
      </c>
      <c r="B3264" s="67" t="s">
        <v>29</v>
      </c>
      <c r="C3264" s="68" t="s">
        <v>1843</v>
      </c>
      <c r="D3264" s="68"/>
      <c r="E3264" s="69" t="s">
        <v>1844</v>
      </c>
      <c r="F3264" s="63">
        <v>0</v>
      </c>
      <c r="G3264" s="63">
        <v>0</v>
      </c>
      <c r="H3264" s="63">
        <v>45421315</v>
      </c>
      <c r="I3264" s="112">
        <v>45421315</v>
      </c>
      <c r="J3264" s="63">
        <v>0</v>
      </c>
      <c r="K3264" s="65">
        <v>45421315</v>
      </c>
      <c r="L3264" s="112">
        <v>45421315</v>
      </c>
      <c r="M3264" s="63">
        <v>0</v>
      </c>
      <c r="N3264" s="64">
        <v>45421315</v>
      </c>
      <c r="O3264" s="110">
        <v>0</v>
      </c>
      <c r="P3264" s="110">
        <v>0</v>
      </c>
      <c r="Q3264" s="110">
        <v>0</v>
      </c>
      <c r="R3264" s="110">
        <v>0</v>
      </c>
      <c r="S3264" s="110">
        <v>0</v>
      </c>
    </row>
    <row r="3265" spans="1:19" ht="15.75" customHeight="1" x14ac:dyDescent="0.3">
      <c r="A3265" s="67" t="s">
        <v>2690</v>
      </c>
      <c r="B3265" s="67" t="s">
        <v>29</v>
      </c>
      <c r="C3265" s="68" t="s">
        <v>2401</v>
      </c>
      <c r="D3265" s="68"/>
      <c r="E3265" s="69" t="s">
        <v>2402</v>
      </c>
      <c r="F3265" s="63">
        <v>0</v>
      </c>
      <c r="G3265" s="63">
        <v>0</v>
      </c>
      <c r="H3265" s="63">
        <v>96175555</v>
      </c>
      <c r="I3265" s="112">
        <v>96175555</v>
      </c>
      <c r="J3265" s="63">
        <v>0</v>
      </c>
      <c r="K3265" s="65">
        <v>96175555</v>
      </c>
      <c r="L3265" s="112">
        <v>96175555</v>
      </c>
      <c r="M3265" s="63">
        <v>0</v>
      </c>
      <c r="N3265" s="64">
        <v>96175555</v>
      </c>
      <c r="O3265" s="110">
        <v>0</v>
      </c>
      <c r="P3265" s="110">
        <v>0</v>
      </c>
      <c r="Q3265" s="110">
        <v>0</v>
      </c>
      <c r="R3265" s="110">
        <v>0</v>
      </c>
      <c r="S3265" s="110">
        <v>0</v>
      </c>
    </row>
    <row r="3266" spans="1:19" ht="15.75" customHeight="1" x14ac:dyDescent="0.3">
      <c r="A3266" s="67" t="s">
        <v>2690</v>
      </c>
      <c r="B3266" s="67" t="s">
        <v>29</v>
      </c>
      <c r="C3266" s="68" t="s">
        <v>652</v>
      </c>
      <c r="D3266" s="68"/>
      <c r="E3266" s="69" t="s">
        <v>653</v>
      </c>
      <c r="F3266" s="63">
        <v>0</v>
      </c>
      <c r="G3266" s="63">
        <v>0</v>
      </c>
      <c r="H3266" s="63">
        <v>46719597</v>
      </c>
      <c r="I3266" s="112">
        <v>46719597</v>
      </c>
      <c r="J3266" s="63">
        <v>0</v>
      </c>
      <c r="K3266" s="65">
        <v>46719597</v>
      </c>
      <c r="L3266" s="112">
        <v>46719597</v>
      </c>
      <c r="M3266" s="63">
        <v>0</v>
      </c>
      <c r="N3266" s="64">
        <v>46719597</v>
      </c>
      <c r="O3266" s="110">
        <v>0</v>
      </c>
      <c r="P3266" s="110">
        <v>0</v>
      </c>
      <c r="Q3266" s="110">
        <v>0</v>
      </c>
      <c r="R3266" s="110">
        <v>0</v>
      </c>
      <c r="S3266" s="110">
        <v>0</v>
      </c>
    </row>
    <row r="3267" spans="1:19" ht="15.75" customHeight="1" x14ac:dyDescent="0.3">
      <c r="A3267" s="67" t="s">
        <v>2690</v>
      </c>
      <c r="B3267" s="67" t="s">
        <v>29</v>
      </c>
      <c r="C3267" s="68" t="s">
        <v>660</v>
      </c>
      <c r="D3267" s="68"/>
      <c r="E3267" s="69" t="s">
        <v>661</v>
      </c>
      <c r="F3267" s="63">
        <v>0</v>
      </c>
      <c r="G3267" s="63">
        <v>0</v>
      </c>
      <c r="H3267" s="63">
        <v>1403307</v>
      </c>
      <c r="I3267" s="112">
        <v>1403307</v>
      </c>
      <c r="J3267" s="63">
        <v>0</v>
      </c>
      <c r="K3267" s="65">
        <v>1403307</v>
      </c>
      <c r="L3267" s="112">
        <v>1403307</v>
      </c>
      <c r="M3267" s="63">
        <v>0</v>
      </c>
      <c r="N3267" s="64">
        <v>1403307</v>
      </c>
      <c r="O3267" s="110">
        <v>0</v>
      </c>
      <c r="P3267" s="110">
        <v>0</v>
      </c>
      <c r="Q3267" s="110">
        <v>0</v>
      </c>
      <c r="R3267" s="110">
        <v>0</v>
      </c>
      <c r="S3267" s="110">
        <v>0</v>
      </c>
    </row>
    <row r="3268" spans="1:19" ht="15.75" customHeight="1" x14ac:dyDescent="0.3">
      <c r="A3268" s="67" t="s">
        <v>2690</v>
      </c>
      <c r="B3268" s="67" t="s">
        <v>29</v>
      </c>
      <c r="C3268" s="68" t="s">
        <v>666</v>
      </c>
      <c r="D3268" s="68"/>
      <c r="E3268" s="69" t="s">
        <v>667</v>
      </c>
      <c r="F3268" s="63">
        <v>0</v>
      </c>
      <c r="G3268" s="63">
        <v>0</v>
      </c>
      <c r="H3268" s="63">
        <v>81191337</v>
      </c>
      <c r="I3268" s="112">
        <v>81191337</v>
      </c>
      <c r="J3268" s="63">
        <v>0</v>
      </c>
      <c r="K3268" s="65">
        <v>81191337</v>
      </c>
      <c r="L3268" s="112">
        <v>81191337</v>
      </c>
      <c r="M3268" s="63">
        <v>0</v>
      </c>
      <c r="N3268" s="64">
        <v>0</v>
      </c>
      <c r="O3268" s="110">
        <v>81191337</v>
      </c>
      <c r="P3268" s="110">
        <v>0</v>
      </c>
      <c r="Q3268" s="110">
        <v>0</v>
      </c>
      <c r="R3268" s="110">
        <v>81191337</v>
      </c>
      <c r="S3268" s="110">
        <v>0</v>
      </c>
    </row>
    <row r="3269" spans="1:19" ht="15.75" customHeight="1" x14ac:dyDescent="0.3">
      <c r="A3269" s="67" t="s">
        <v>2690</v>
      </c>
      <c r="B3269" s="67" t="s">
        <v>29</v>
      </c>
      <c r="C3269" s="68" t="s">
        <v>668</v>
      </c>
      <c r="D3269" s="68"/>
      <c r="E3269" s="69" t="s">
        <v>669</v>
      </c>
      <c r="F3269" s="63">
        <v>0</v>
      </c>
      <c r="G3269" s="63">
        <v>0</v>
      </c>
      <c r="H3269" s="63">
        <v>463492</v>
      </c>
      <c r="I3269" s="112">
        <v>463492</v>
      </c>
      <c r="J3269" s="63">
        <v>0</v>
      </c>
      <c r="K3269" s="65">
        <v>463492</v>
      </c>
      <c r="L3269" s="112">
        <v>463492</v>
      </c>
      <c r="M3269" s="63">
        <v>0</v>
      </c>
      <c r="N3269" s="64">
        <v>463492</v>
      </c>
      <c r="O3269" s="110">
        <v>0</v>
      </c>
      <c r="P3269" s="110">
        <v>0</v>
      </c>
      <c r="Q3269" s="110">
        <v>0</v>
      </c>
      <c r="R3269" s="110">
        <v>0</v>
      </c>
      <c r="S3269" s="110">
        <v>0</v>
      </c>
    </row>
    <row r="3270" spans="1:19" ht="15.75" customHeight="1" x14ac:dyDescent="0.3">
      <c r="A3270" s="67" t="s">
        <v>2690</v>
      </c>
      <c r="B3270" s="67" t="s">
        <v>29</v>
      </c>
      <c r="C3270" s="68" t="s">
        <v>1849</v>
      </c>
      <c r="D3270" s="68"/>
      <c r="E3270" s="69" t="s">
        <v>1850</v>
      </c>
      <c r="F3270" s="63">
        <v>0</v>
      </c>
      <c r="G3270" s="63">
        <v>0</v>
      </c>
      <c r="H3270" s="63">
        <v>58460715</v>
      </c>
      <c r="I3270" s="112">
        <v>58460715</v>
      </c>
      <c r="J3270" s="63">
        <v>0</v>
      </c>
      <c r="K3270" s="65">
        <v>58460715</v>
      </c>
      <c r="L3270" s="112">
        <v>58460715</v>
      </c>
      <c r="M3270" s="63">
        <v>0</v>
      </c>
      <c r="N3270" s="64">
        <v>58460715</v>
      </c>
      <c r="O3270" s="110">
        <v>0</v>
      </c>
      <c r="P3270" s="110">
        <v>0</v>
      </c>
      <c r="Q3270" s="110">
        <v>0</v>
      </c>
      <c r="R3270" s="110">
        <v>0</v>
      </c>
      <c r="S3270" s="110">
        <v>0</v>
      </c>
    </row>
    <row r="3271" spans="1:19" ht="15.75" customHeight="1" x14ac:dyDescent="0.3">
      <c r="A3271" s="67" t="s">
        <v>2690</v>
      </c>
      <c r="B3271" s="67" t="s">
        <v>29</v>
      </c>
      <c r="C3271" s="68" t="s">
        <v>1851</v>
      </c>
      <c r="D3271" s="68"/>
      <c r="E3271" s="69" t="s">
        <v>1852</v>
      </c>
      <c r="F3271" s="63">
        <v>0</v>
      </c>
      <c r="G3271" s="63">
        <v>0</v>
      </c>
      <c r="H3271" s="63">
        <v>70030565</v>
      </c>
      <c r="I3271" s="112">
        <v>70030565</v>
      </c>
      <c r="J3271" s="63">
        <v>0</v>
      </c>
      <c r="K3271" s="65">
        <v>70030565</v>
      </c>
      <c r="L3271" s="112">
        <v>70030565</v>
      </c>
      <c r="M3271" s="63">
        <v>0</v>
      </c>
      <c r="N3271" s="64">
        <v>70030565</v>
      </c>
      <c r="O3271" s="110">
        <v>0</v>
      </c>
      <c r="P3271" s="110">
        <v>0</v>
      </c>
      <c r="Q3271" s="110">
        <v>0</v>
      </c>
      <c r="R3271" s="110">
        <v>0</v>
      </c>
      <c r="S3271" s="110">
        <v>0</v>
      </c>
    </row>
    <row r="3272" spans="1:19" ht="15.75" customHeight="1" x14ac:dyDescent="0.3">
      <c r="A3272" s="67" t="s">
        <v>2690</v>
      </c>
      <c r="B3272" s="67" t="s">
        <v>29</v>
      </c>
      <c r="C3272" s="68" t="s">
        <v>1855</v>
      </c>
      <c r="D3272" s="68"/>
      <c r="E3272" s="69" t="s">
        <v>1856</v>
      </c>
      <c r="F3272" s="63">
        <v>0</v>
      </c>
      <c r="G3272" s="63">
        <v>0</v>
      </c>
      <c r="H3272" s="63">
        <v>14444386</v>
      </c>
      <c r="I3272" s="112">
        <v>14444386</v>
      </c>
      <c r="J3272" s="63">
        <v>0</v>
      </c>
      <c r="K3272" s="65">
        <v>14444386</v>
      </c>
      <c r="L3272" s="112">
        <v>14444386</v>
      </c>
      <c r="M3272" s="63">
        <v>0</v>
      </c>
      <c r="N3272" s="64">
        <v>14444386</v>
      </c>
      <c r="O3272" s="110">
        <v>0</v>
      </c>
      <c r="P3272" s="110">
        <v>0</v>
      </c>
      <c r="Q3272" s="110">
        <v>0</v>
      </c>
      <c r="R3272" s="110">
        <v>0</v>
      </c>
      <c r="S3272" s="110">
        <v>0</v>
      </c>
    </row>
    <row r="3273" spans="1:19" ht="15.75" customHeight="1" x14ac:dyDescent="0.3">
      <c r="A3273" s="67" t="s">
        <v>2690</v>
      </c>
      <c r="B3273" s="67" t="s">
        <v>29</v>
      </c>
      <c r="C3273" s="68" t="s">
        <v>682</v>
      </c>
      <c r="D3273" s="68"/>
      <c r="E3273" s="69" t="s">
        <v>683</v>
      </c>
      <c r="F3273" s="63">
        <v>0</v>
      </c>
      <c r="G3273" s="63">
        <v>0</v>
      </c>
      <c r="H3273" s="63">
        <v>746539</v>
      </c>
      <c r="I3273" s="112">
        <v>746539</v>
      </c>
      <c r="J3273" s="63">
        <v>0</v>
      </c>
      <c r="K3273" s="65">
        <v>746539</v>
      </c>
      <c r="L3273" s="112">
        <v>746539</v>
      </c>
      <c r="M3273" s="63">
        <v>0</v>
      </c>
      <c r="N3273" s="64">
        <v>746539</v>
      </c>
      <c r="O3273" s="110">
        <v>0</v>
      </c>
      <c r="P3273" s="110">
        <v>0</v>
      </c>
      <c r="Q3273" s="110">
        <v>0</v>
      </c>
      <c r="R3273" s="110">
        <v>0</v>
      </c>
      <c r="S3273" s="110">
        <v>0</v>
      </c>
    </row>
    <row r="3274" spans="1:19" ht="15.75" customHeight="1" x14ac:dyDescent="0.3">
      <c r="A3274" s="67" t="s">
        <v>2690</v>
      </c>
      <c r="B3274" s="67" t="s">
        <v>29</v>
      </c>
      <c r="C3274" s="68" t="s">
        <v>1857</v>
      </c>
      <c r="D3274" s="68"/>
      <c r="E3274" s="69" t="s">
        <v>1858</v>
      </c>
      <c r="F3274" s="63">
        <v>0</v>
      </c>
      <c r="G3274" s="63">
        <v>0</v>
      </c>
      <c r="H3274" s="63">
        <v>3727518</v>
      </c>
      <c r="I3274" s="112">
        <v>3727518</v>
      </c>
      <c r="J3274" s="63">
        <v>0</v>
      </c>
      <c r="K3274" s="65">
        <v>3727518</v>
      </c>
      <c r="L3274" s="112">
        <v>3727518</v>
      </c>
      <c r="M3274" s="63">
        <v>0</v>
      </c>
      <c r="N3274" s="64">
        <v>3727518</v>
      </c>
      <c r="O3274" s="110">
        <v>0</v>
      </c>
      <c r="P3274" s="110">
        <v>0</v>
      </c>
      <c r="Q3274" s="110">
        <v>0</v>
      </c>
      <c r="R3274" s="110">
        <v>0</v>
      </c>
      <c r="S3274" s="110">
        <v>0</v>
      </c>
    </row>
    <row r="3275" spans="1:19" ht="15.75" customHeight="1" x14ac:dyDescent="0.3">
      <c r="A3275" s="67" t="s">
        <v>2690</v>
      </c>
      <c r="B3275" s="67" t="s">
        <v>31</v>
      </c>
      <c r="C3275" s="68" t="s">
        <v>226</v>
      </c>
      <c r="D3275" s="68"/>
      <c r="E3275" s="69" t="s">
        <v>227</v>
      </c>
      <c r="F3275" s="63">
        <v>0</v>
      </c>
      <c r="G3275" s="63">
        <v>0</v>
      </c>
      <c r="H3275" s="63">
        <v>12907497</v>
      </c>
      <c r="I3275" s="112">
        <v>12907497</v>
      </c>
      <c r="J3275" s="63">
        <v>0</v>
      </c>
      <c r="K3275" s="65">
        <v>12907497</v>
      </c>
      <c r="L3275" s="112">
        <v>12907497</v>
      </c>
      <c r="M3275" s="63">
        <v>0</v>
      </c>
      <c r="N3275" s="64">
        <v>12907497</v>
      </c>
      <c r="O3275" s="110">
        <v>0</v>
      </c>
      <c r="P3275" s="110">
        <v>0</v>
      </c>
      <c r="Q3275" s="110">
        <v>0</v>
      </c>
      <c r="R3275" s="110">
        <v>0</v>
      </c>
      <c r="S3275" s="110">
        <v>0</v>
      </c>
    </row>
    <row r="3276" spans="1:19" ht="15.75" customHeight="1" x14ac:dyDescent="0.3">
      <c r="A3276" s="67" t="s">
        <v>2690</v>
      </c>
      <c r="B3276" s="67" t="s">
        <v>31</v>
      </c>
      <c r="C3276" s="68" t="s">
        <v>1871</v>
      </c>
      <c r="D3276" s="68"/>
      <c r="E3276" s="69" t="s">
        <v>1872</v>
      </c>
      <c r="F3276" s="63">
        <v>0</v>
      </c>
      <c r="G3276" s="63">
        <v>0</v>
      </c>
      <c r="H3276" s="63">
        <v>549862</v>
      </c>
      <c r="I3276" s="112">
        <v>549862</v>
      </c>
      <c r="J3276" s="63">
        <v>0</v>
      </c>
      <c r="K3276" s="65">
        <v>549862</v>
      </c>
      <c r="L3276" s="112">
        <v>549862</v>
      </c>
      <c r="M3276" s="63">
        <v>0</v>
      </c>
      <c r="N3276" s="64">
        <v>549862</v>
      </c>
      <c r="O3276" s="110">
        <v>0</v>
      </c>
      <c r="P3276" s="110">
        <v>0</v>
      </c>
      <c r="Q3276" s="110">
        <v>0</v>
      </c>
      <c r="R3276" s="110">
        <v>0</v>
      </c>
      <c r="S3276" s="110">
        <v>0</v>
      </c>
    </row>
    <row r="3277" spans="1:19" ht="15.75" customHeight="1" x14ac:dyDescent="0.3">
      <c r="A3277" s="67" t="s">
        <v>2690</v>
      </c>
      <c r="B3277" s="67" t="s">
        <v>31</v>
      </c>
      <c r="C3277" s="68" t="s">
        <v>688</v>
      </c>
      <c r="D3277" s="68"/>
      <c r="E3277" s="69" t="s">
        <v>689</v>
      </c>
      <c r="F3277" s="63">
        <v>0</v>
      </c>
      <c r="G3277" s="63">
        <v>0</v>
      </c>
      <c r="H3277" s="63">
        <v>259532207</v>
      </c>
      <c r="I3277" s="112">
        <v>259532207</v>
      </c>
      <c r="J3277" s="63">
        <v>0</v>
      </c>
      <c r="K3277" s="65">
        <v>259532207</v>
      </c>
      <c r="L3277" s="112">
        <v>259532207</v>
      </c>
      <c r="M3277" s="63">
        <v>0</v>
      </c>
      <c r="N3277" s="64">
        <v>259532207</v>
      </c>
      <c r="O3277" s="110">
        <v>0</v>
      </c>
      <c r="P3277" s="110">
        <v>0</v>
      </c>
      <c r="Q3277" s="110">
        <v>0</v>
      </c>
      <c r="R3277" s="110">
        <v>0</v>
      </c>
      <c r="S3277" s="110">
        <v>0</v>
      </c>
    </row>
    <row r="3278" spans="1:19" ht="15.75" customHeight="1" x14ac:dyDescent="0.3">
      <c r="A3278" s="67" t="s">
        <v>2690</v>
      </c>
      <c r="B3278" s="67" t="s">
        <v>31</v>
      </c>
      <c r="C3278" s="68" t="s">
        <v>690</v>
      </c>
      <c r="D3278" s="68"/>
      <c r="E3278" s="69" t="s">
        <v>691</v>
      </c>
      <c r="F3278" s="63">
        <v>0</v>
      </c>
      <c r="G3278" s="63">
        <v>0</v>
      </c>
      <c r="H3278" s="63">
        <v>3706842</v>
      </c>
      <c r="I3278" s="112">
        <v>3706842</v>
      </c>
      <c r="J3278" s="63">
        <v>0</v>
      </c>
      <c r="K3278" s="65">
        <v>3706842</v>
      </c>
      <c r="L3278" s="112">
        <v>3706842</v>
      </c>
      <c r="M3278" s="63">
        <v>0</v>
      </c>
      <c r="N3278" s="64">
        <v>3706842</v>
      </c>
      <c r="O3278" s="110">
        <v>0</v>
      </c>
      <c r="P3278" s="110">
        <v>0</v>
      </c>
      <c r="Q3278" s="110">
        <v>0</v>
      </c>
      <c r="R3278" s="110">
        <v>0</v>
      </c>
      <c r="S3278" s="110">
        <v>0</v>
      </c>
    </row>
    <row r="3279" spans="1:19" ht="15.75" customHeight="1" x14ac:dyDescent="0.3">
      <c r="A3279" s="67" t="s">
        <v>2690</v>
      </c>
      <c r="B3279" s="67" t="s">
        <v>31</v>
      </c>
      <c r="C3279" s="68" t="s">
        <v>1887</v>
      </c>
      <c r="D3279" s="68"/>
      <c r="E3279" s="69" t="s">
        <v>1888</v>
      </c>
      <c r="F3279" s="63">
        <v>0</v>
      </c>
      <c r="G3279" s="63">
        <v>0</v>
      </c>
      <c r="H3279" s="63">
        <v>35916</v>
      </c>
      <c r="I3279" s="112">
        <v>35916</v>
      </c>
      <c r="J3279" s="63">
        <v>0</v>
      </c>
      <c r="K3279" s="65">
        <v>35916</v>
      </c>
      <c r="L3279" s="112">
        <v>35916</v>
      </c>
      <c r="M3279" s="63">
        <v>0</v>
      </c>
      <c r="N3279" s="64">
        <v>35916</v>
      </c>
      <c r="O3279" s="110">
        <v>0</v>
      </c>
      <c r="P3279" s="110">
        <v>0</v>
      </c>
      <c r="Q3279" s="110">
        <v>0</v>
      </c>
      <c r="R3279" s="110">
        <v>0</v>
      </c>
      <c r="S3279" s="110">
        <v>0</v>
      </c>
    </row>
    <row r="3280" spans="1:19" ht="15.75" customHeight="1" x14ac:dyDescent="0.3">
      <c r="A3280" s="67" t="s">
        <v>2690</v>
      </c>
      <c r="B3280" s="67" t="s">
        <v>31</v>
      </c>
      <c r="C3280" s="68" t="s">
        <v>1891</v>
      </c>
      <c r="D3280" s="68"/>
      <c r="E3280" s="69" t="s">
        <v>1892</v>
      </c>
      <c r="F3280" s="63">
        <v>0</v>
      </c>
      <c r="G3280" s="63">
        <v>0</v>
      </c>
      <c r="H3280" s="63">
        <v>10519</v>
      </c>
      <c r="I3280" s="112">
        <v>10519</v>
      </c>
      <c r="J3280" s="63">
        <v>0</v>
      </c>
      <c r="K3280" s="65">
        <v>10519</v>
      </c>
      <c r="L3280" s="112">
        <v>10519</v>
      </c>
      <c r="M3280" s="63">
        <v>0</v>
      </c>
      <c r="N3280" s="64">
        <v>0</v>
      </c>
      <c r="O3280" s="110">
        <v>10519</v>
      </c>
      <c r="P3280" s="110">
        <v>0</v>
      </c>
      <c r="Q3280" s="110">
        <v>0</v>
      </c>
      <c r="R3280" s="110">
        <v>10519</v>
      </c>
      <c r="S3280" s="110">
        <v>0</v>
      </c>
    </row>
    <row r="3281" spans="1:19" ht="15.75" customHeight="1" x14ac:dyDescent="0.3">
      <c r="A3281" s="67" t="s">
        <v>2690</v>
      </c>
      <c r="B3281" s="67" t="s">
        <v>31</v>
      </c>
      <c r="C3281" s="68" t="s">
        <v>1901</v>
      </c>
      <c r="D3281" s="68"/>
      <c r="E3281" s="69" t="s">
        <v>1902</v>
      </c>
      <c r="F3281" s="63">
        <v>0</v>
      </c>
      <c r="G3281" s="63">
        <v>0</v>
      </c>
      <c r="H3281" s="63">
        <v>30707</v>
      </c>
      <c r="I3281" s="112">
        <v>30707</v>
      </c>
      <c r="J3281" s="63">
        <v>0</v>
      </c>
      <c r="K3281" s="65">
        <v>30707</v>
      </c>
      <c r="L3281" s="112">
        <v>30707</v>
      </c>
      <c r="M3281" s="63">
        <v>0</v>
      </c>
      <c r="N3281" s="64">
        <v>30707</v>
      </c>
      <c r="O3281" s="110">
        <v>0</v>
      </c>
      <c r="P3281" s="110">
        <v>0</v>
      </c>
      <c r="Q3281" s="110">
        <v>0</v>
      </c>
      <c r="R3281" s="110">
        <v>0</v>
      </c>
      <c r="S3281" s="110">
        <v>0</v>
      </c>
    </row>
    <row r="3282" spans="1:19" ht="15.75" customHeight="1" x14ac:dyDescent="0.3">
      <c r="A3282" s="67" t="s">
        <v>2690</v>
      </c>
      <c r="B3282" s="67" t="s">
        <v>33</v>
      </c>
      <c r="C3282" s="68" t="s">
        <v>692</v>
      </c>
      <c r="D3282" s="68"/>
      <c r="E3282" s="69" t="s">
        <v>693</v>
      </c>
      <c r="F3282" s="63">
        <v>0</v>
      </c>
      <c r="G3282" s="63">
        <v>0</v>
      </c>
      <c r="H3282" s="63">
        <v>231</v>
      </c>
      <c r="I3282" s="112">
        <v>231</v>
      </c>
      <c r="J3282" s="63">
        <v>0</v>
      </c>
      <c r="K3282" s="65">
        <v>231</v>
      </c>
      <c r="L3282" s="112">
        <v>231</v>
      </c>
      <c r="M3282" s="63">
        <v>0</v>
      </c>
      <c r="N3282" s="64">
        <v>231</v>
      </c>
      <c r="O3282" s="110">
        <v>0</v>
      </c>
      <c r="P3282" s="110">
        <v>0</v>
      </c>
      <c r="Q3282" s="110">
        <v>0</v>
      </c>
      <c r="R3282" s="110">
        <v>0</v>
      </c>
      <c r="S3282" s="110">
        <v>0</v>
      </c>
    </row>
    <row r="3283" spans="1:19" ht="15.75" customHeight="1" x14ac:dyDescent="0.3">
      <c r="A3283" s="67" t="s">
        <v>2690</v>
      </c>
      <c r="B3283" s="67" t="s">
        <v>33</v>
      </c>
      <c r="C3283" s="68" t="s">
        <v>710</v>
      </c>
      <c r="D3283" s="68"/>
      <c r="E3283" s="69" t="s">
        <v>711</v>
      </c>
      <c r="F3283" s="63">
        <v>0</v>
      </c>
      <c r="G3283" s="63">
        <v>0</v>
      </c>
      <c r="H3283" s="63">
        <v>2280</v>
      </c>
      <c r="I3283" s="112">
        <v>2280</v>
      </c>
      <c r="J3283" s="63">
        <v>0</v>
      </c>
      <c r="K3283" s="65">
        <v>2280</v>
      </c>
      <c r="L3283" s="112">
        <v>2280</v>
      </c>
      <c r="M3283" s="63">
        <v>0</v>
      </c>
      <c r="N3283" s="64">
        <v>2280</v>
      </c>
      <c r="O3283" s="110">
        <v>0</v>
      </c>
      <c r="P3283" s="110">
        <v>0</v>
      </c>
      <c r="Q3283" s="110">
        <v>0</v>
      </c>
      <c r="R3283" s="110">
        <v>0</v>
      </c>
      <c r="S3283" s="110">
        <v>0</v>
      </c>
    </row>
    <row r="3284" spans="1:19" ht="15.75" customHeight="1" x14ac:dyDescent="0.3">
      <c r="A3284" s="67" t="s">
        <v>2690</v>
      </c>
      <c r="B3284" s="67" t="s">
        <v>33</v>
      </c>
      <c r="C3284" s="68" t="s">
        <v>716</v>
      </c>
      <c r="D3284" s="68"/>
      <c r="E3284" s="69" t="s">
        <v>717</v>
      </c>
      <c r="F3284" s="63">
        <v>0</v>
      </c>
      <c r="G3284" s="63">
        <v>0</v>
      </c>
      <c r="H3284" s="63">
        <v>162181</v>
      </c>
      <c r="I3284" s="112">
        <v>162181</v>
      </c>
      <c r="J3284" s="63">
        <v>0</v>
      </c>
      <c r="K3284" s="65">
        <v>162181</v>
      </c>
      <c r="L3284" s="112">
        <v>162181</v>
      </c>
      <c r="M3284" s="63">
        <v>0</v>
      </c>
      <c r="N3284" s="64">
        <v>162181</v>
      </c>
      <c r="O3284" s="110">
        <v>0</v>
      </c>
      <c r="P3284" s="110">
        <v>0</v>
      </c>
      <c r="Q3284" s="110">
        <v>0</v>
      </c>
      <c r="R3284" s="110">
        <v>0</v>
      </c>
      <c r="S3284" s="110">
        <v>0</v>
      </c>
    </row>
    <row r="3285" spans="1:19" ht="15.75" customHeight="1" x14ac:dyDescent="0.3">
      <c r="A3285" s="67" t="s">
        <v>2690</v>
      </c>
      <c r="B3285" s="67" t="s">
        <v>35</v>
      </c>
      <c r="C3285" s="68" t="s">
        <v>230</v>
      </c>
      <c r="D3285" s="68"/>
      <c r="E3285" s="69" t="s">
        <v>231</v>
      </c>
      <c r="F3285" s="63">
        <v>0</v>
      </c>
      <c r="G3285" s="63">
        <v>0</v>
      </c>
      <c r="H3285" s="63">
        <v>1004777357</v>
      </c>
      <c r="I3285" s="112">
        <v>1004777357</v>
      </c>
      <c r="J3285" s="63">
        <v>0</v>
      </c>
      <c r="K3285" s="65">
        <v>1004777357</v>
      </c>
      <c r="L3285" s="112">
        <v>1004777357</v>
      </c>
      <c r="M3285" s="63">
        <v>0</v>
      </c>
      <c r="N3285" s="64">
        <v>1004777357</v>
      </c>
      <c r="O3285" s="110">
        <v>0</v>
      </c>
      <c r="P3285" s="110">
        <v>0</v>
      </c>
      <c r="Q3285" s="110">
        <v>0</v>
      </c>
      <c r="R3285" s="110">
        <v>0</v>
      </c>
      <c r="S3285" s="110">
        <v>0</v>
      </c>
    </row>
    <row r="3286" spans="1:19" ht="15.75" customHeight="1" x14ac:dyDescent="0.3">
      <c r="A3286" s="67" t="s">
        <v>2690</v>
      </c>
      <c r="B3286" s="67" t="s">
        <v>35</v>
      </c>
      <c r="C3286" s="68" t="s">
        <v>2407</v>
      </c>
      <c r="D3286" s="68"/>
      <c r="E3286" s="69" t="s">
        <v>2408</v>
      </c>
      <c r="F3286" s="63">
        <v>0</v>
      </c>
      <c r="G3286" s="63">
        <v>0</v>
      </c>
      <c r="H3286" s="63">
        <v>4410040</v>
      </c>
      <c r="I3286" s="112">
        <v>4410040</v>
      </c>
      <c r="J3286" s="63">
        <v>0</v>
      </c>
      <c r="K3286" s="65">
        <v>4410040</v>
      </c>
      <c r="L3286" s="112">
        <v>4410040</v>
      </c>
      <c r="M3286" s="63">
        <v>0</v>
      </c>
      <c r="N3286" s="64">
        <v>4410040</v>
      </c>
      <c r="O3286" s="110">
        <v>0</v>
      </c>
      <c r="P3286" s="110">
        <v>0</v>
      </c>
      <c r="Q3286" s="110">
        <v>0</v>
      </c>
      <c r="R3286" s="110">
        <v>0</v>
      </c>
      <c r="S3286" s="110">
        <v>0</v>
      </c>
    </row>
    <row r="3287" spans="1:19" ht="15.75" customHeight="1" x14ac:dyDescent="0.3">
      <c r="A3287" s="67" t="s">
        <v>2690</v>
      </c>
      <c r="B3287" s="67" t="s">
        <v>35</v>
      </c>
      <c r="C3287" s="68" t="s">
        <v>724</v>
      </c>
      <c r="D3287" s="68"/>
      <c r="E3287" s="69" t="s">
        <v>725</v>
      </c>
      <c r="F3287" s="63">
        <v>0</v>
      </c>
      <c r="G3287" s="63">
        <v>0</v>
      </c>
      <c r="H3287" s="63">
        <v>510198</v>
      </c>
      <c r="I3287" s="112">
        <v>510198</v>
      </c>
      <c r="J3287" s="63">
        <v>0</v>
      </c>
      <c r="K3287" s="65">
        <v>510198</v>
      </c>
      <c r="L3287" s="112">
        <v>510198</v>
      </c>
      <c r="M3287" s="63">
        <v>0</v>
      </c>
      <c r="N3287" s="64">
        <v>510198</v>
      </c>
      <c r="O3287" s="110">
        <v>0</v>
      </c>
      <c r="P3287" s="110">
        <v>0</v>
      </c>
      <c r="Q3287" s="110">
        <v>0</v>
      </c>
      <c r="R3287" s="110">
        <v>0</v>
      </c>
      <c r="S3287" s="110">
        <v>0</v>
      </c>
    </row>
    <row r="3288" spans="1:19" ht="15.75" customHeight="1" x14ac:dyDescent="0.3">
      <c r="A3288" s="67" t="s">
        <v>2690</v>
      </c>
      <c r="B3288" s="67" t="s">
        <v>35</v>
      </c>
      <c r="C3288" s="68" t="s">
        <v>730</v>
      </c>
      <c r="D3288" s="68"/>
      <c r="E3288" s="69" t="s">
        <v>731</v>
      </c>
      <c r="F3288" s="63">
        <v>0</v>
      </c>
      <c r="G3288" s="63">
        <v>0</v>
      </c>
      <c r="H3288" s="63">
        <v>12217651</v>
      </c>
      <c r="I3288" s="112">
        <v>12217651</v>
      </c>
      <c r="J3288" s="63">
        <v>0</v>
      </c>
      <c r="K3288" s="65">
        <v>12217651</v>
      </c>
      <c r="L3288" s="112">
        <v>12217651</v>
      </c>
      <c r="M3288" s="63">
        <v>0</v>
      </c>
      <c r="N3288" s="64">
        <v>0</v>
      </c>
      <c r="O3288" s="110">
        <v>12217651</v>
      </c>
      <c r="P3288" s="110">
        <v>0</v>
      </c>
      <c r="Q3288" s="110">
        <v>0</v>
      </c>
      <c r="R3288" s="110">
        <v>12217651</v>
      </c>
      <c r="S3288" s="110">
        <v>0</v>
      </c>
    </row>
    <row r="3289" spans="1:19" ht="15.75" customHeight="1" x14ac:dyDescent="0.3">
      <c r="A3289" s="67" t="s">
        <v>2690</v>
      </c>
      <c r="B3289" s="67" t="s">
        <v>35</v>
      </c>
      <c r="C3289" s="68" t="s">
        <v>740</v>
      </c>
      <c r="D3289" s="68"/>
      <c r="E3289" s="69" t="s">
        <v>741</v>
      </c>
      <c r="F3289" s="63">
        <v>0</v>
      </c>
      <c r="G3289" s="63">
        <v>0</v>
      </c>
      <c r="H3289" s="63">
        <v>50442181</v>
      </c>
      <c r="I3289" s="112">
        <v>50442181</v>
      </c>
      <c r="J3289" s="63">
        <v>0</v>
      </c>
      <c r="K3289" s="65">
        <v>50442181</v>
      </c>
      <c r="L3289" s="112">
        <v>50442181</v>
      </c>
      <c r="M3289" s="63">
        <v>0</v>
      </c>
      <c r="N3289" s="64">
        <v>50442181</v>
      </c>
      <c r="O3289" s="110">
        <v>0</v>
      </c>
      <c r="P3289" s="110">
        <v>0</v>
      </c>
      <c r="Q3289" s="110">
        <v>0</v>
      </c>
      <c r="R3289" s="110">
        <v>0</v>
      </c>
      <c r="S3289" s="110">
        <v>0</v>
      </c>
    </row>
    <row r="3290" spans="1:19" ht="15.75" customHeight="1" x14ac:dyDescent="0.3">
      <c r="A3290" s="67" t="s">
        <v>2690</v>
      </c>
      <c r="B3290" s="67" t="s">
        <v>35</v>
      </c>
      <c r="C3290" s="68" t="s">
        <v>1907</v>
      </c>
      <c r="D3290" s="68"/>
      <c r="E3290" s="69" t="s">
        <v>1908</v>
      </c>
      <c r="F3290" s="63">
        <v>0</v>
      </c>
      <c r="G3290" s="63">
        <v>0</v>
      </c>
      <c r="H3290" s="63">
        <v>22204</v>
      </c>
      <c r="I3290" s="112">
        <v>22204</v>
      </c>
      <c r="J3290" s="63">
        <v>0</v>
      </c>
      <c r="K3290" s="65">
        <v>22204</v>
      </c>
      <c r="L3290" s="112">
        <v>22204</v>
      </c>
      <c r="M3290" s="63">
        <v>0</v>
      </c>
      <c r="N3290" s="64">
        <v>22204</v>
      </c>
      <c r="O3290" s="110">
        <v>0</v>
      </c>
      <c r="P3290" s="110">
        <v>0</v>
      </c>
      <c r="Q3290" s="110">
        <v>0</v>
      </c>
      <c r="R3290" s="110">
        <v>0</v>
      </c>
      <c r="S3290" s="110">
        <v>0</v>
      </c>
    </row>
    <row r="3291" spans="1:19" ht="15.75" customHeight="1" x14ac:dyDescent="0.3">
      <c r="A3291" s="67" t="s">
        <v>2690</v>
      </c>
      <c r="B3291" s="67" t="s">
        <v>35</v>
      </c>
      <c r="C3291" s="68" t="s">
        <v>746</v>
      </c>
      <c r="D3291" s="68"/>
      <c r="E3291" s="69" t="s">
        <v>747</v>
      </c>
      <c r="F3291" s="63">
        <v>0</v>
      </c>
      <c r="G3291" s="63">
        <v>0</v>
      </c>
      <c r="H3291" s="63">
        <v>64977941</v>
      </c>
      <c r="I3291" s="112">
        <v>64977941</v>
      </c>
      <c r="J3291" s="63">
        <v>0</v>
      </c>
      <c r="K3291" s="65">
        <v>64977941</v>
      </c>
      <c r="L3291" s="112">
        <v>64977941</v>
      </c>
      <c r="M3291" s="63">
        <v>0</v>
      </c>
      <c r="N3291" s="64">
        <v>64977941</v>
      </c>
      <c r="O3291" s="110">
        <v>0</v>
      </c>
      <c r="P3291" s="110">
        <v>0</v>
      </c>
      <c r="Q3291" s="110">
        <v>0</v>
      </c>
      <c r="R3291" s="110">
        <v>0</v>
      </c>
      <c r="S3291" s="110">
        <v>0</v>
      </c>
    </row>
    <row r="3292" spans="1:19" ht="15.75" customHeight="1" x14ac:dyDescent="0.3">
      <c r="A3292" s="67" t="s">
        <v>2690</v>
      </c>
      <c r="B3292" s="67" t="s">
        <v>35</v>
      </c>
      <c r="C3292" s="68" t="s">
        <v>750</v>
      </c>
      <c r="D3292" s="68"/>
      <c r="E3292" s="69" t="s">
        <v>751</v>
      </c>
      <c r="F3292" s="63">
        <v>0</v>
      </c>
      <c r="G3292" s="63">
        <v>0</v>
      </c>
      <c r="H3292" s="63">
        <v>359737</v>
      </c>
      <c r="I3292" s="112">
        <v>359737</v>
      </c>
      <c r="J3292" s="63">
        <v>0</v>
      </c>
      <c r="K3292" s="65">
        <v>359737</v>
      </c>
      <c r="L3292" s="112">
        <v>359737</v>
      </c>
      <c r="M3292" s="63">
        <v>0</v>
      </c>
      <c r="N3292" s="64">
        <v>0</v>
      </c>
      <c r="O3292" s="110">
        <v>359737</v>
      </c>
      <c r="P3292" s="110">
        <v>0</v>
      </c>
      <c r="Q3292" s="110">
        <v>0</v>
      </c>
      <c r="R3292" s="110">
        <v>359737</v>
      </c>
      <c r="S3292" s="110">
        <v>0</v>
      </c>
    </row>
    <row r="3293" spans="1:19" ht="15.75" customHeight="1" x14ac:dyDescent="0.3">
      <c r="A3293" s="67" t="s">
        <v>2690</v>
      </c>
      <c r="B3293" s="67" t="s">
        <v>35</v>
      </c>
      <c r="C3293" s="68" t="s">
        <v>754</v>
      </c>
      <c r="D3293" s="68"/>
      <c r="E3293" s="69" t="s">
        <v>755</v>
      </c>
      <c r="F3293" s="63">
        <v>0</v>
      </c>
      <c r="G3293" s="63">
        <v>0</v>
      </c>
      <c r="H3293" s="63">
        <v>41678081</v>
      </c>
      <c r="I3293" s="112">
        <v>41678081</v>
      </c>
      <c r="J3293" s="63">
        <v>0</v>
      </c>
      <c r="K3293" s="65">
        <v>41678081</v>
      </c>
      <c r="L3293" s="112">
        <v>41678081</v>
      </c>
      <c r="M3293" s="63">
        <v>0</v>
      </c>
      <c r="N3293" s="64">
        <v>41678081</v>
      </c>
      <c r="O3293" s="110">
        <v>0</v>
      </c>
      <c r="P3293" s="110">
        <v>0</v>
      </c>
      <c r="Q3293" s="110">
        <v>0</v>
      </c>
      <c r="R3293" s="110">
        <v>0</v>
      </c>
      <c r="S3293" s="110">
        <v>0</v>
      </c>
    </row>
    <row r="3294" spans="1:19" ht="15.75" customHeight="1" x14ac:dyDescent="0.3">
      <c r="A3294" s="67" t="s">
        <v>2690</v>
      </c>
      <c r="B3294" s="67" t="s">
        <v>35</v>
      </c>
      <c r="C3294" s="68" t="s">
        <v>760</v>
      </c>
      <c r="D3294" s="68"/>
      <c r="E3294" s="69" t="s">
        <v>761</v>
      </c>
      <c r="F3294" s="63">
        <v>0</v>
      </c>
      <c r="G3294" s="63">
        <v>0</v>
      </c>
      <c r="H3294" s="63">
        <v>480</v>
      </c>
      <c r="I3294" s="112">
        <v>480</v>
      </c>
      <c r="J3294" s="63">
        <v>0</v>
      </c>
      <c r="K3294" s="65">
        <v>480</v>
      </c>
      <c r="L3294" s="112">
        <v>480</v>
      </c>
      <c r="M3294" s="63">
        <v>0</v>
      </c>
      <c r="N3294" s="64">
        <v>0</v>
      </c>
      <c r="O3294" s="110">
        <v>480</v>
      </c>
      <c r="P3294" s="110">
        <v>0</v>
      </c>
      <c r="Q3294" s="110">
        <v>0</v>
      </c>
      <c r="R3294" s="110">
        <v>480</v>
      </c>
      <c r="S3294" s="110">
        <v>0</v>
      </c>
    </row>
    <row r="3295" spans="1:19" ht="15.75" customHeight="1" x14ac:dyDescent="0.3">
      <c r="A3295" s="67" t="s">
        <v>2690</v>
      </c>
      <c r="B3295" s="67" t="s">
        <v>35</v>
      </c>
      <c r="C3295" s="68" t="s">
        <v>764</v>
      </c>
      <c r="D3295" s="68"/>
      <c r="E3295" s="69" t="s">
        <v>765</v>
      </c>
      <c r="F3295" s="63">
        <v>0</v>
      </c>
      <c r="G3295" s="63">
        <v>0</v>
      </c>
      <c r="H3295" s="63">
        <v>721134470</v>
      </c>
      <c r="I3295" s="112">
        <v>721134470</v>
      </c>
      <c r="J3295" s="63">
        <v>0</v>
      </c>
      <c r="K3295" s="65">
        <v>721134470</v>
      </c>
      <c r="L3295" s="112">
        <v>721134470</v>
      </c>
      <c r="M3295" s="63">
        <v>0</v>
      </c>
      <c r="N3295" s="64">
        <v>721134470</v>
      </c>
      <c r="O3295" s="110">
        <v>0</v>
      </c>
      <c r="P3295" s="110">
        <v>0</v>
      </c>
      <c r="Q3295" s="110">
        <v>0</v>
      </c>
      <c r="R3295" s="110">
        <v>0</v>
      </c>
      <c r="S3295" s="110">
        <v>0</v>
      </c>
    </row>
    <row r="3296" spans="1:19" ht="15.75" customHeight="1" x14ac:dyDescent="0.3">
      <c r="A3296" s="67" t="s">
        <v>2690</v>
      </c>
      <c r="B3296" s="67" t="s">
        <v>35</v>
      </c>
      <c r="C3296" s="68" t="s">
        <v>1913</v>
      </c>
      <c r="D3296" s="68"/>
      <c r="E3296" s="69" t="s">
        <v>1914</v>
      </c>
      <c r="F3296" s="63">
        <v>0</v>
      </c>
      <c r="G3296" s="63">
        <v>0</v>
      </c>
      <c r="H3296" s="63">
        <v>180440</v>
      </c>
      <c r="I3296" s="112">
        <v>180440</v>
      </c>
      <c r="J3296" s="63">
        <v>0</v>
      </c>
      <c r="K3296" s="65">
        <v>180440</v>
      </c>
      <c r="L3296" s="112">
        <v>180440</v>
      </c>
      <c r="M3296" s="63">
        <v>0</v>
      </c>
      <c r="N3296" s="64">
        <v>180440</v>
      </c>
      <c r="O3296" s="110">
        <v>0</v>
      </c>
      <c r="P3296" s="110">
        <v>0</v>
      </c>
      <c r="Q3296" s="110">
        <v>0</v>
      </c>
      <c r="R3296" s="110">
        <v>0</v>
      </c>
      <c r="S3296" s="110">
        <v>0</v>
      </c>
    </row>
    <row r="3297" spans="1:19" ht="15.75" customHeight="1" x14ac:dyDescent="0.3">
      <c r="A3297" s="67" t="s">
        <v>2690</v>
      </c>
      <c r="B3297" s="67" t="s">
        <v>37</v>
      </c>
      <c r="C3297" s="68" t="s">
        <v>804</v>
      </c>
      <c r="D3297" s="68"/>
      <c r="E3297" s="69" t="s">
        <v>805</v>
      </c>
      <c r="F3297" s="63">
        <v>0</v>
      </c>
      <c r="G3297" s="63">
        <v>0</v>
      </c>
      <c r="H3297" s="63">
        <v>14245761628</v>
      </c>
      <c r="I3297" s="112">
        <v>14245761628</v>
      </c>
      <c r="J3297" s="63">
        <v>0</v>
      </c>
      <c r="K3297" s="65">
        <v>14245761628</v>
      </c>
      <c r="L3297" s="112">
        <v>14245761628</v>
      </c>
      <c r="M3297" s="63">
        <v>0</v>
      </c>
      <c r="N3297" s="64">
        <v>14245761628</v>
      </c>
      <c r="O3297" s="110">
        <v>0</v>
      </c>
      <c r="P3297" s="110">
        <v>0</v>
      </c>
      <c r="Q3297" s="110">
        <v>0</v>
      </c>
      <c r="R3297" s="110">
        <v>0</v>
      </c>
      <c r="S3297" s="110">
        <v>0</v>
      </c>
    </row>
    <row r="3298" spans="1:19" ht="15.75" customHeight="1" x14ac:dyDescent="0.3">
      <c r="A3298" s="67" t="s">
        <v>2690</v>
      </c>
      <c r="B3298" s="67" t="s">
        <v>37</v>
      </c>
      <c r="C3298" s="68" t="s">
        <v>810</v>
      </c>
      <c r="D3298" s="68"/>
      <c r="E3298" s="69" t="s">
        <v>811</v>
      </c>
      <c r="F3298" s="63">
        <v>0</v>
      </c>
      <c r="G3298" s="63">
        <v>0</v>
      </c>
      <c r="H3298" s="63">
        <v>382342643</v>
      </c>
      <c r="I3298" s="112">
        <v>382342643</v>
      </c>
      <c r="J3298" s="63">
        <v>0</v>
      </c>
      <c r="K3298" s="65">
        <v>382342643</v>
      </c>
      <c r="L3298" s="112">
        <v>382342643</v>
      </c>
      <c r="M3298" s="63">
        <v>0</v>
      </c>
      <c r="N3298" s="64">
        <v>382342643</v>
      </c>
      <c r="O3298" s="110">
        <v>0</v>
      </c>
      <c r="P3298" s="110">
        <v>0</v>
      </c>
      <c r="Q3298" s="110">
        <v>0</v>
      </c>
      <c r="R3298" s="110">
        <v>0</v>
      </c>
      <c r="S3298" s="110">
        <v>0</v>
      </c>
    </row>
    <row r="3299" spans="1:19" ht="15.75" customHeight="1" x14ac:dyDescent="0.3">
      <c r="A3299" s="67" t="s">
        <v>2690</v>
      </c>
      <c r="B3299" s="67" t="s">
        <v>37</v>
      </c>
      <c r="C3299" s="68" t="s">
        <v>818</v>
      </c>
      <c r="D3299" s="68"/>
      <c r="E3299" s="69" t="s">
        <v>819</v>
      </c>
      <c r="F3299" s="63">
        <v>0</v>
      </c>
      <c r="G3299" s="63">
        <v>0</v>
      </c>
      <c r="H3299" s="63">
        <v>17285483750</v>
      </c>
      <c r="I3299" s="112">
        <v>17285483750</v>
      </c>
      <c r="J3299" s="63">
        <v>0</v>
      </c>
      <c r="K3299" s="65">
        <v>17285483750</v>
      </c>
      <c r="L3299" s="112">
        <v>17285483750</v>
      </c>
      <c r="M3299" s="63">
        <v>0</v>
      </c>
      <c r="N3299" s="64">
        <v>17285483750</v>
      </c>
      <c r="O3299" s="110">
        <v>0</v>
      </c>
      <c r="P3299" s="110">
        <v>0</v>
      </c>
      <c r="Q3299" s="110">
        <v>0</v>
      </c>
      <c r="R3299" s="110">
        <v>0</v>
      </c>
      <c r="S3299" s="110">
        <v>0</v>
      </c>
    </row>
    <row r="3300" spans="1:19" ht="15.75" customHeight="1" x14ac:dyDescent="0.3">
      <c r="A3300" s="67" t="s">
        <v>2690</v>
      </c>
      <c r="B3300" s="67" t="s">
        <v>37</v>
      </c>
      <c r="C3300" s="68" t="s">
        <v>1919</v>
      </c>
      <c r="D3300" s="68"/>
      <c r="E3300" s="69" t="s">
        <v>1920</v>
      </c>
      <c r="F3300" s="63">
        <v>0</v>
      </c>
      <c r="G3300" s="63">
        <v>0</v>
      </c>
      <c r="H3300" s="63">
        <v>108968577</v>
      </c>
      <c r="I3300" s="112">
        <v>108968577</v>
      </c>
      <c r="J3300" s="63">
        <v>0</v>
      </c>
      <c r="K3300" s="65">
        <v>108968577</v>
      </c>
      <c r="L3300" s="112">
        <v>108968577</v>
      </c>
      <c r="M3300" s="63">
        <v>0</v>
      </c>
      <c r="N3300" s="64">
        <v>108968577</v>
      </c>
      <c r="O3300" s="110">
        <v>0</v>
      </c>
      <c r="P3300" s="110">
        <v>0</v>
      </c>
      <c r="Q3300" s="110">
        <v>0</v>
      </c>
      <c r="R3300" s="110">
        <v>0</v>
      </c>
      <c r="S3300" s="110">
        <v>0</v>
      </c>
    </row>
    <row r="3301" spans="1:19" ht="15.75" customHeight="1" x14ac:dyDescent="0.3">
      <c r="A3301" s="67" t="s">
        <v>2690</v>
      </c>
      <c r="B3301" s="67" t="s">
        <v>37</v>
      </c>
      <c r="C3301" s="68" t="s">
        <v>834</v>
      </c>
      <c r="D3301" s="68"/>
      <c r="E3301" s="69" t="s">
        <v>835</v>
      </c>
      <c r="F3301" s="63">
        <v>0</v>
      </c>
      <c r="G3301" s="63">
        <v>0</v>
      </c>
      <c r="H3301" s="63">
        <v>356421254</v>
      </c>
      <c r="I3301" s="112">
        <v>356421254</v>
      </c>
      <c r="J3301" s="63">
        <v>0</v>
      </c>
      <c r="K3301" s="65">
        <v>356421254</v>
      </c>
      <c r="L3301" s="112">
        <v>356421254</v>
      </c>
      <c r="M3301" s="63">
        <v>0</v>
      </c>
      <c r="N3301" s="64">
        <v>356421254</v>
      </c>
      <c r="O3301" s="110">
        <v>0</v>
      </c>
      <c r="P3301" s="110">
        <v>0</v>
      </c>
      <c r="Q3301" s="110">
        <v>0</v>
      </c>
      <c r="R3301" s="110">
        <v>0</v>
      </c>
      <c r="S3301" s="110">
        <v>0</v>
      </c>
    </row>
    <row r="3302" spans="1:19" ht="15.75" customHeight="1" x14ac:dyDescent="0.3">
      <c r="A3302" s="67" t="s">
        <v>2690</v>
      </c>
      <c r="B3302" s="67" t="s">
        <v>37</v>
      </c>
      <c r="C3302" s="68" t="s">
        <v>836</v>
      </c>
      <c r="D3302" s="68"/>
      <c r="E3302" s="69" t="s">
        <v>837</v>
      </c>
      <c r="F3302" s="63">
        <v>0</v>
      </c>
      <c r="G3302" s="63">
        <v>0</v>
      </c>
      <c r="H3302" s="63">
        <v>432469</v>
      </c>
      <c r="I3302" s="112">
        <v>432469</v>
      </c>
      <c r="J3302" s="63">
        <v>0</v>
      </c>
      <c r="K3302" s="65">
        <v>432469</v>
      </c>
      <c r="L3302" s="112">
        <v>432469</v>
      </c>
      <c r="M3302" s="63">
        <v>0</v>
      </c>
      <c r="N3302" s="64">
        <v>432469</v>
      </c>
      <c r="O3302" s="110">
        <v>0</v>
      </c>
      <c r="P3302" s="110">
        <v>0</v>
      </c>
      <c r="Q3302" s="110">
        <v>0</v>
      </c>
      <c r="R3302" s="110">
        <v>0</v>
      </c>
      <c r="S3302" s="110">
        <v>0</v>
      </c>
    </row>
    <row r="3303" spans="1:19" ht="15.75" customHeight="1" x14ac:dyDescent="0.3">
      <c r="A3303" s="67" t="s">
        <v>2690</v>
      </c>
      <c r="B3303" s="67" t="s">
        <v>39</v>
      </c>
      <c r="C3303" s="68" t="s">
        <v>233</v>
      </c>
      <c r="D3303" s="68"/>
      <c r="E3303" s="69" t="s">
        <v>39</v>
      </c>
      <c r="F3303" s="63">
        <v>0</v>
      </c>
      <c r="G3303" s="63">
        <v>0</v>
      </c>
      <c r="H3303" s="63">
        <v>14537364428</v>
      </c>
      <c r="I3303" s="112">
        <v>14537364428</v>
      </c>
      <c r="J3303" s="63">
        <v>0</v>
      </c>
      <c r="K3303" s="65">
        <v>14537364428</v>
      </c>
      <c r="L3303" s="112">
        <v>14537364428</v>
      </c>
      <c r="M3303" s="63">
        <v>0</v>
      </c>
      <c r="N3303" s="64">
        <v>14537364428</v>
      </c>
      <c r="O3303" s="110">
        <v>0</v>
      </c>
      <c r="P3303" s="110">
        <v>0</v>
      </c>
      <c r="Q3303" s="110">
        <v>0</v>
      </c>
      <c r="R3303" s="110">
        <v>0</v>
      </c>
      <c r="S3303" s="110">
        <v>0</v>
      </c>
    </row>
    <row r="3304" spans="1:19" ht="15.75" customHeight="1" x14ac:dyDescent="0.3">
      <c r="A3304" s="67" t="s">
        <v>2690</v>
      </c>
      <c r="B3304" s="67" t="s">
        <v>39</v>
      </c>
      <c r="C3304" s="68" t="s">
        <v>838</v>
      </c>
      <c r="D3304" s="68"/>
      <c r="E3304" s="69" t="s">
        <v>839</v>
      </c>
      <c r="F3304" s="63">
        <v>0</v>
      </c>
      <c r="G3304" s="63">
        <v>0</v>
      </c>
      <c r="H3304" s="63">
        <v>8585950</v>
      </c>
      <c r="I3304" s="112">
        <v>8585950</v>
      </c>
      <c r="J3304" s="63">
        <v>0</v>
      </c>
      <c r="K3304" s="65">
        <v>8585950</v>
      </c>
      <c r="L3304" s="112">
        <v>8585950</v>
      </c>
      <c r="M3304" s="63">
        <v>0</v>
      </c>
      <c r="N3304" s="64">
        <v>8585950</v>
      </c>
      <c r="O3304" s="110">
        <v>0</v>
      </c>
      <c r="P3304" s="110">
        <v>0</v>
      </c>
      <c r="Q3304" s="110">
        <v>0</v>
      </c>
      <c r="R3304" s="110">
        <v>0</v>
      </c>
      <c r="S3304" s="110">
        <v>0</v>
      </c>
    </row>
    <row r="3305" spans="1:19" ht="15.75" customHeight="1" x14ac:dyDescent="0.3">
      <c r="A3305" s="67" t="s">
        <v>2690</v>
      </c>
      <c r="B3305" s="67" t="s">
        <v>39</v>
      </c>
      <c r="C3305" s="68" t="s">
        <v>840</v>
      </c>
      <c r="D3305" s="68"/>
      <c r="E3305" s="69" t="s">
        <v>841</v>
      </c>
      <c r="F3305" s="63">
        <v>0</v>
      </c>
      <c r="G3305" s="63">
        <v>0</v>
      </c>
      <c r="H3305" s="63">
        <v>1627929391</v>
      </c>
      <c r="I3305" s="112">
        <v>1627929391</v>
      </c>
      <c r="J3305" s="63">
        <v>0</v>
      </c>
      <c r="K3305" s="65">
        <v>1627929391</v>
      </c>
      <c r="L3305" s="112">
        <v>1627929391</v>
      </c>
      <c r="M3305" s="63">
        <v>0</v>
      </c>
      <c r="N3305" s="64">
        <v>1627929391</v>
      </c>
      <c r="O3305" s="110">
        <v>0</v>
      </c>
      <c r="P3305" s="110">
        <v>0</v>
      </c>
      <c r="Q3305" s="110">
        <v>0</v>
      </c>
      <c r="R3305" s="110">
        <v>0</v>
      </c>
      <c r="S3305" s="110">
        <v>0</v>
      </c>
    </row>
    <row r="3306" spans="1:19" ht="15.75" customHeight="1" x14ac:dyDescent="0.3">
      <c r="A3306" s="67" t="s">
        <v>2690</v>
      </c>
      <c r="B3306" s="67" t="s">
        <v>39</v>
      </c>
      <c r="C3306" s="68" t="s">
        <v>842</v>
      </c>
      <c r="D3306" s="68"/>
      <c r="E3306" s="69" t="s">
        <v>843</v>
      </c>
      <c r="F3306" s="63">
        <v>0</v>
      </c>
      <c r="G3306" s="63">
        <v>0</v>
      </c>
      <c r="H3306" s="63">
        <v>1200717100</v>
      </c>
      <c r="I3306" s="112">
        <v>1200717100</v>
      </c>
      <c r="J3306" s="63">
        <v>0</v>
      </c>
      <c r="K3306" s="65">
        <v>1200717100</v>
      </c>
      <c r="L3306" s="112">
        <v>1200717100</v>
      </c>
      <c r="M3306" s="63">
        <v>0</v>
      </c>
      <c r="N3306" s="64">
        <v>1200717100</v>
      </c>
      <c r="O3306" s="110">
        <v>0</v>
      </c>
      <c r="P3306" s="110">
        <v>0</v>
      </c>
      <c r="Q3306" s="110">
        <v>0</v>
      </c>
      <c r="R3306" s="110">
        <v>0</v>
      </c>
      <c r="S3306" s="110">
        <v>0</v>
      </c>
    </row>
    <row r="3307" spans="1:19" ht="15.75" customHeight="1" x14ac:dyDescent="0.3">
      <c r="A3307" s="67" t="s">
        <v>2690</v>
      </c>
      <c r="B3307" s="67" t="s">
        <v>39</v>
      </c>
      <c r="C3307" s="68" t="s">
        <v>844</v>
      </c>
      <c r="D3307" s="68"/>
      <c r="E3307" s="69" t="s">
        <v>845</v>
      </c>
      <c r="F3307" s="63">
        <v>0</v>
      </c>
      <c r="G3307" s="63">
        <v>0</v>
      </c>
      <c r="H3307" s="63">
        <v>8125831</v>
      </c>
      <c r="I3307" s="112">
        <v>8125831</v>
      </c>
      <c r="J3307" s="63">
        <v>0</v>
      </c>
      <c r="K3307" s="65">
        <v>8125831</v>
      </c>
      <c r="L3307" s="112">
        <v>8125831</v>
      </c>
      <c r="M3307" s="63">
        <v>0</v>
      </c>
      <c r="N3307" s="64">
        <v>8125831</v>
      </c>
      <c r="O3307" s="110">
        <v>0</v>
      </c>
      <c r="P3307" s="110">
        <v>0</v>
      </c>
      <c r="Q3307" s="110">
        <v>0</v>
      </c>
      <c r="R3307" s="110">
        <v>0</v>
      </c>
      <c r="S3307" s="110">
        <v>0</v>
      </c>
    </row>
    <row r="3308" spans="1:19" ht="15.75" customHeight="1" x14ac:dyDescent="0.3">
      <c r="A3308" s="67" t="s">
        <v>2690</v>
      </c>
      <c r="B3308" s="67" t="s">
        <v>39</v>
      </c>
      <c r="C3308" s="68" t="s">
        <v>848</v>
      </c>
      <c r="D3308" s="68"/>
      <c r="E3308" s="69" t="s">
        <v>849</v>
      </c>
      <c r="F3308" s="63">
        <v>0</v>
      </c>
      <c r="G3308" s="63">
        <v>0</v>
      </c>
      <c r="H3308" s="63">
        <v>8581563</v>
      </c>
      <c r="I3308" s="112">
        <v>8581563</v>
      </c>
      <c r="J3308" s="63">
        <v>0</v>
      </c>
      <c r="K3308" s="65">
        <v>8581563</v>
      </c>
      <c r="L3308" s="112">
        <v>8581563</v>
      </c>
      <c r="M3308" s="63">
        <v>0</v>
      </c>
      <c r="N3308" s="64">
        <v>8581563</v>
      </c>
      <c r="O3308" s="110">
        <v>0</v>
      </c>
      <c r="P3308" s="110">
        <v>0</v>
      </c>
      <c r="Q3308" s="110">
        <v>0</v>
      </c>
      <c r="R3308" s="110">
        <v>0</v>
      </c>
      <c r="S3308" s="110">
        <v>0</v>
      </c>
    </row>
    <row r="3309" spans="1:19" ht="15.75" customHeight="1" x14ac:dyDescent="0.3">
      <c r="A3309" s="67" t="s">
        <v>2690</v>
      </c>
      <c r="B3309" s="67" t="s">
        <v>39</v>
      </c>
      <c r="C3309" s="68" t="s">
        <v>850</v>
      </c>
      <c r="D3309" s="68"/>
      <c r="E3309" s="69" t="s">
        <v>851</v>
      </c>
      <c r="F3309" s="63">
        <v>0</v>
      </c>
      <c r="G3309" s="63">
        <v>0</v>
      </c>
      <c r="H3309" s="63">
        <v>8581563</v>
      </c>
      <c r="I3309" s="112">
        <v>8581563</v>
      </c>
      <c r="J3309" s="63">
        <v>0</v>
      </c>
      <c r="K3309" s="65">
        <v>8581563</v>
      </c>
      <c r="L3309" s="112">
        <v>8581563</v>
      </c>
      <c r="M3309" s="63">
        <v>0</v>
      </c>
      <c r="N3309" s="64">
        <v>8581563</v>
      </c>
      <c r="O3309" s="110">
        <v>0</v>
      </c>
      <c r="P3309" s="110">
        <v>0</v>
      </c>
      <c r="Q3309" s="110">
        <v>0</v>
      </c>
      <c r="R3309" s="110">
        <v>0</v>
      </c>
      <c r="S3309" s="110">
        <v>0</v>
      </c>
    </row>
    <row r="3310" spans="1:19" ht="15.75" customHeight="1" x14ac:dyDescent="0.3">
      <c r="A3310" s="67" t="s">
        <v>2690</v>
      </c>
      <c r="B3310" s="67" t="s">
        <v>39</v>
      </c>
      <c r="C3310" s="68" t="s">
        <v>854</v>
      </c>
      <c r="D3310" s="68"/>
      <c r="E3310" s="69" t="s">
        <v>855</v>
      </c>
      <c r="F3310" s="63">
        <v>0</v>
      </c>
      <c r="G3310" s="63">
        <v>0</v>
      </c>
      <c r="H3310" s="63">
        <v>4735760</v>
      </c>
      <c r="I3310" s="112">
        <v>4735760</v>
      </c>
      <c r="J3310" s="63">
        <v>0</v>
      </c>
      <c r="K3310" s="65">
        <v>4735760</v>
      </c>
      <c r="L3310" s="112">
        <v>4735760</v>
      </c>
      <c r="M3310" s="63">
        <v>0</v>
      </c>
      <c r="N3310" s="64">
        <v>4735760</v>
      </c>
      <c r="O3310" s="110">
        <v>0</v>
      </c>
      <c r="P3310" s="110">
        <v>0</v>
      </c>
      <c r="Q3310" s="110">
        <v>0</v>
      </c>
      <c r="R3310" s="110">
        <v>0</v>
      </c>
      <c r="S3310" s="110">
        <v>0</v>
      </c>
    </row>
    <row r="3311" spans="1:19" ht="15.75" customHeight="1" x14ac:dyDescent="0.3">
      <c r="A3311" s="67" t="s">
        <v>2690</v>
      </c>
      <c r="B3311" s="67" t="s">
        <v>39</v>
      </c>
      <c r="C3311" s="68" t="s">
        <v>856</v>
      </c>
      <c r="D3311" s="68"/>
      <c r="E3311" s="69" t="s">
        <v>857</v>
      </c>
      <c r="F3311" s="63">
        <v>0</v>
      </c>
      <c r="G3311" s="63">
        <v>0</v>
      </c>
      <c r="H3311" s="63">
        <v>1159907788</v>
      </c>
      <c r="I3311" s="112">
        <v>1159907788</v>
      </c>
      <c r="J3311" s="63">
        <v>0</v>
      </c>
      <c r="K3311" s="65">
        <v>1159907788</v>
      </c>
      <c r="L3311" s="112">
        <v>1159907788</v>
      </c>
      <c r="M3311" s="63">
        <v>0</v>
      </c>
      <c r="N3311" s="64">
        <v>1159907788</v>
      </c>
      <c r="O3311" s="110">
        <v>0</v>
      </c>
      <c r="P3311" s="110">
        <v>0</v>
      </c>
      <c r="Q3311" s="110">
        <v>0</v>
      </c>
      <c r="R3311" s="110">
        <v>0</v>
      </c>
      <c r="S3311" s="110">
        <v>0</v>
      </c>
    </row>
    <row r="3312" spans="1:19" ht="15.75" customHeight="1" x14ac:dyDescent="0.3">
      <c r="A3312" s="67" t="s">
        <v>2690</v>
      </c>
      <c r="B3312" s="67" t="s">
        <v>39</v>
      </c>
      <c r="C3312" s="68" t="s">
        <v>858</v>
      </c>
      <c r="D3312" s="68"/>
      <c r="E3312" s="69" t="s">
        <v>859</v>
      </c>
      <c r="F3312" s="63">
        <v>0</v>
      </c>
      <c r="G3312" s="63">
        <v>0</v>
      </c>
      <c r="H3312" s="63">
        <v>7073596</v>
      </c>
      <c r="I3312" s="112">
        <v>7073596</v>
      </c>
      <c r="J3312" s="63">
        <v>0</v>
      </c>
      <c r="K3312" s="65">
        <v>7073596</v>
      </c>
      <c r="L3312" s="112">
        <v>7073596</v>
      </c>
      <c r="M3312" s="63">
        <v>0</v>
      </c>
      <c r="N3312" s="64">
        <v>7073596</v>
      </c>
      <c r="O3312" s="110">
        <v>0</v>
      </c>
      <c r="P3312" s="110">
        <v>0</v>
      </c>
      <c r="Q3312" s="110">
        <v>0</v>
      </c>
      <c r="R3312" s="110">
        <v>0</v>
      </c>
      <c r="S3312" s="110">
        <v>0</v>
      </c>
    </row>
    <row r="3313" spans="1:19" ht="15.75" customHeight="1" x14ac:dyDescent="0.3">
      <c r="A3313" s="67" t="s">
        <v>2690</v>
      </c>
      <c r="B3313" s="67" t="s">
        <v>39</v>
      </c>
      <c r="C3313" s="68" t="s">
        <v>862</v>
      </c>
      <c r="D3313" s="68"/>
      <c r="E3313" s="69" t="s">
        <v>863</v>
      </c>
      <c r="F3313" s="63">
        <v>0</v>
      </c>
      <c r="G3313" s="63">
        <v>0</v>
      </c>
      <c r="H3313" s="63">
        <v>8581563</v>
      </c>
      <c r="I3313" s="112">
        <v>8581563</v>
      </c>
      <c r="J3313" s="63">
        <v>0</v>
      </c>
      <c r="K3313" s="65">
        <v>8581563</v>
      </c>
      <c r="L3313" s="112">
        <v>8581563</v>
      </c>
      <c r="M3313" s="63">
        <v>0</v>
      </c>
      <c r="N3313" s="64">
        <v>8581563</v>
      </c>
      <c r="O3313" s="110">
        <v>0</v>
      </c>
      <c r="P3313" s="110">
        <v>0</v>
      </c>
      <c r="Q3313" s="110">
        <v>0</v>
      </c>
      <c r="R3313" s="110">
        <v>0</v>
      </c>
      <c r="S3313" s="110">
        <v>0</v>
      </c>
    </row>
    <row r="3314" spans="1:19" ht="15.75" customHeight="1" x14ac:dyDescent="0.3">
      <c r="A3314" s="67" t="s">
        <v>2690</v>
      </c>
      <c r="B3314" s="67" t="s">
        <v>39</v>
      </c>
      <c r="C3314" s="68" t="s">
        <v>864</v>
      </c>
      <c r="D3314" s="68"/>
      <c r="E3314" s="69" t="s">
        <v>865</v>
      </c>
      <c r="F3314" s="63">
        <v>0</v>
      </c>
      <c r="G3314" s="63">
        <v>0</v>
      </c>
      <c r="H3314" s="63">
        <v>10733012978</v>
      </c>
      <c r="I3314" s="112">
        <v>10733012978</v>
      </c>
      <c r="J3314" s="63">
        <v>0</v>
      </c>
      <c r="K3314" s="65">
        <v>10733012978</v>
      </c>
      <c r="L3314" s="112">
        <v>10733012978</v>
      </c>
      <c r="M3314" s="63">
        <v>0</v>
      </c>
      <c r="N3314" s="64">
        <v>10733012978</v>
      </c>
      <c r="O3314" s="110">
        <v>0</v>
      </c>
      <c r="P3314" s="110">
        <v>0</v>
      </c>
      <c r="Q3314" s="110">
        <v>0</v>
      </c>
      <c r="R3314" s="110">
        <v>0</v>
      </c>
      <c r="S3314" s="110">
        <v>0</v>
      </c>
    </row>
    <row r="3315" spans="1:19" ht="15.75" customHeight="1" x14ac:dyDescent="0.3">
      <c r="A3315" s="67" t="s">
        <v>2690</v>
      </c>
      <c r="B3315" s="67" t="s">
        <v>39</v>
      </c>
      <c r="C3315" s="68" t="s">
        <v>868</v>
      </c>
      <c r="D3315" s="68"/>
      <c r="E3315" s="69" t="s">
        <v>869</v>
      </c>
      <c r="F3315" s="63">
        <v>0</v>
      </c>
      <c r="G3315" s="63">
        <v>0</v>
      </c>
      <c r="H3315" s="63">
        <v>1783373979</v>
      </c>
      <c r="I3315" s="112">
        <v>1783373979</v>
      </c>
      <c r="J3315" s="63">
        <v>0</v>
      </c>
      <c r="K3315" s="65">
        <v>1783373979</v>
      </c>
      <c r="L3315" s="112">
        <v>1783373979</v>
      </c>
      <c r="M3315" s="63">
        <v>0</v>
      </c>
      <c r="N3315" s="64">
        <v>1783373979</v>
      </c>
      <c r="O3315" s="110">
        <v>0</v>
      </c>
      <c r="P3315" s="110">
        <v>0</v>
      </c>
      <c r="Q3315" s="110">
        <v>0</v>
      </c>
      <c r="R3315" s="110">
        <v>0</v>
      </c>
      <c r="S3315" s="110">
        <v>0</v>
      </c>
    </row>
    <row r="3316" spans="1:19" ht="15.75" customHeight="1" x14ac:dyDescent="0.3">
      <c r="A3316" s="67" t="s">
        <v>2690</v>
      </c>
      <c r="B3316" s="67" t="s">
        <v>39</v>
      </c>
      <c r="C3316" s="68" t="s">
        <v>870</v>
      </c>
      <c r="D3316" s="68"/>
      <c r="E3316" s="69" t="s">
        <v>871</v>
      </c>
      <c r="F3316" s="63">
        <v>0</v>
      </c>
      <c r="G3316" s="63">
        <v>0</v>
      </c>
      <c r="H3316" s="63">
        <v>1387868863</v>
      </c>
      <c r="I3316" s="112">
        <v>1387868863</v>
      </c>
      <c r="J3316" s="63">
        <v>0</v>
      </c>
      <c r="K3316" s="65">
        <v>1387868863</v>
      </c>
      <c r="L3316" s="112">
        <v>1387868863</v>
      </c>
      <c r="M3316" s="63">
        <v>0</v>
      </c>
      <c r="N3316" s="64">
        <v>1387868863</v>
      </c>
      <c r="O3316" s="110">
        <v>0</v>
      </c>
      <c r="P3316" s="110">
        <v>0</v>
      </c>
      <c r="Q3316" s="110">
        <v>0</v>
      </c>
      <c r="R3316" s="110">
        <v>0</v>
      </c>
      <c r="S3316" s="110">
        <v>0</v>
      </c>
    </row>
    <row r="3317" spans="1:19" ht="15.75" customHeight="1" x14ac:dyDescent="0.3">
      <c r="A3317" s="67" t="s">
        <v>2690</v>
      </c>
      <c r="B3317" s="67" t="s">
        <v>39</v>
      </c>
      <c r="C3317" s="68" t="s">
        <v>874</v>
      </c>
      <c r="D3317" s="68"/>
      <c r="E3317" s="69" t="s">
        <v>875</v>
      </c>
      <c r="F3317" s="63">
        <v>0</v>
      </c>
      <c r="G3317" s="63">
        <v>0</v>
      </c>
      <c r="H3317" s="63">
        <v>2049487428</v>
      </c>
      <c r="I3317" s="112">
        <v>2049487428</v>
      </c>
      <c r="J3317" s="63">
        <v>0</v>
      </c>
      <c r="K3317" s="65">
        <v>2049487428</v>
      </c>
      <c r="L3317" s="112">
        <v>2049487428</v>
      </c>
      <c r="M3317" s="63">
        <v>0</v>
      </c>
      <c r="N3317" s="64">
        <v>2049487428</v>
      </c>
      <c r="O3317" s="110">
        <v>0</v>
      </c>
      <c r="P3317" s="110">
        <v>0</v>
      </c>
      <c r="Q3317" s="110">
        <v>0</v>
      </c>
      <c r="R3317" s="110">
        <v>0</v>
      </c>
      <c r="S3317" s="110">
        <v>0</v>
      </c>
    </row>
    <row r="3318" spans="1:19" ht="15.75" customHeight="1" x14ac:dyDescent="0.3">
      <c r="A3318" s="67" t="s">
        <v>2690</v>
      </c>
      <c r="B3318" s="67" t="s">
        <v>39</v>
      </c>
      <c r="C3318" s="68" t="s">
        <v>876</v>
      </c>
      <c r="D3318" s="68"/>
      <c r="E3318" s="69" t="s">
        <v>877</v>
      </c>
      <c r="F3318" s="63">
        <v>0</v>
      </c>
      <c r="G3318" s="63">
        <v>0</v>
      </c>
      <c r="H3318" s="63">
        <v>8580695</v>
      </c>
      <c r="I3318" s="112">
        <v>8580695</v>
      </c>
      <c r="J3318" s="63">
        <v>0</v>
      </c>
      <c r="K3318" s="65">
        <v>8580695</v>
      </c>
      <c r="L3318" s="112">
        <v>8580695</v>
      </c>
      <c r="M3318" s="63">
        <v>0</v>
      </c>
      <c r="N3318" s="64">
        <v>8580695</v>
      </c>
      <c r="O3318" s="110">
        <v>0</v>
      </c>
      <c r="P3318" s="110">
        <v>0</v>
      </c>
      <c r="Q3318" s="110">
        <v>0</v>
      </c>
      <c r="R3318" s="110">
        <v>0</v>
      </c>
      <c r="S3318" s="110">
        <v>0</v>
      </c>
    </row>
    <row r="3319" spans="1:19" ht="15.75" customHeight="1" x14ac:dyDescent="0.3">
      <c r="A3319" s="67" t="s">
        <v>2690</v>
      </c>
      <c r="B3319" s="67" t="s">
        <v>39</v>
      </c>
      <c r="C3319" s="68" t="s">
        <v>878</v>
      </c>
      <c r="D3319" s="68"/>
      <c r="E3319" s="69" t="s">
        <v>879</v>
      </c>
      <c r="F3319" s="63">
        <v>0</v>
      </c>
      <c r="G3319" s="63">
        <v>0</v>
      </c>
      <c r="H3319" s="63">
        <v>40634688</v>
      </c>
      <c r="I3319" s="112">
        <v>40634688</v>
      </c>
      <c r="J3319" s="63">
        <v>0</v>
      </c>
      <c r="K3319" s="65">
        <v>40634688</v>
      </c>
      <c r="L3319" s="112">
        <v>40634688</v>
      </c>
      <c r="M3319" s="63">
        <v>0</v>
      </c>
      <c r="N3319" s="64">
        <v>40634688</v>
      </c>
      <c r="O3319" s="110">
        <v>0</v>
      </c>
      <c r="P3319" s="110">
        <v>0</v>
      </c>
      <c r="Q3319" s="110">
        <v>0</v>
      </c>
      <c r="R3319" s="110">
        <v>0</v>
      </c>
      <c r="S3319" s="110">
        <v>0</v>
      </c>
    </row>
    <row r="3320" spans="1:19" ht="15.75" customHeight="1" x14ac:dyDescent="0.3">
      <c r="A3320" s="67" t="s">
        <v>2690</v>
      </c>
      <c r="B3320" s="67" t="s">
        <v>39</v>
      </c>
      <c r="C3320" s="68" t="s">
        <v>880</v>
      </c>
      <c r="D3320" s="68"/>
      <c r="E3320" s="69" t="s">
        <v>881</v>
      </c>
      <c r="F3320" s="63">
        <v>0</v>
      </c>
      <c r="G3320" s="63">
        <v>0</v>
      </c>
      <c r="H3320" s="63">
        <v>7487361</v>
      </c>
      <c r="I3320" s="112">
        <v>7487361</v>
      </c>
      <c r="J3320" s="63">
        <v>0</v>
      </c>
      <c r="K3320" s="65">
        <v>7487361</v>
      </c>
      <c r="L3320" s="112">
        <v>7487361</v>
      </c>
      <c r="M3320" s="63">
        <v>0</v>
      </c>
      <c r="N3320" s="64">
        <v>7487361</v>
      </c>
      <c r="O3320" s="110">
        <v>0</v>
      </c>
      <c r="P3320" s="110">
        <v>0</v>
      </c>
      <c r="Q3320" s="110">
        <v>0</v>
      </c>
      <c r="R3320" s="110">
        <v>0</v>
      </c>
      <c r="S3320" s="110">
        <v>0</v>
      </c>
    </row>
    <row r="3321" spans="1:19" ht="15.75" customHeight="1" x14ac:dyDescent="0.3">
      <c r="A3321" s="67" t="s">
        <v>2690</v>
      </c>
      <c r="B3321" s="67" t="s">
        <v>39</v>
      </c>
      <c r="C3321" s="68" t="s">
        <v>882</v>
      </c>
      <c r="D3321" s="68"/>
      <c r="E3321" s="69" t="s">
        <v>883</v>
      </c>
      <c r="F3321" s="63">
        <v>0</v>
      </c>
      <c r="G3321" s="63">
        <v>0</v>
      </c>
      <c r="H3321" s="63">
        <v>324522452</v>
      </c>
      <c r="I3321" s="112">
        <v>324522452</v>
      </c>
      <c r="J3321" s="63">
        <v>0</v>
      </c>
      <c r="K3321" s="65">
        <v>324522452</v>
      </c>
      <c r="L3321" s="112">
        <v>324522452</v>
      </c>
      <c r="M3321" s="63">
        <v>0</v>
      </c>
      <c r="N3321" s="64">
        <v>324522452</v>
      </c>
      <c r="O3321" s="110">
        <v>0</v>
      </c>
      <c r="P3321" s="110">
        <v>0</v>
      </c>
      <c r="Q3321" s="110">
        <v>0</v>
      </c>
      <c r="R3321" s="110">
        <v>0</v>
      </c>
      <c r="S3321" s="110">
        <v>0</v>
      </c>
    </row>
    <row r="3322" spans="1:19" ht="15.75" customHeight="1" x14ac:dyDescent="0.3">
      <c r="A3322" s="67" t="s">
        <v>2690</v>
      </c>
      <c r="B3322" s="67" t="s">
        <v>39</v>
      </c>
      <c r="C3322" s="68" t="s">
        <v>892</v>
      </c>
      <c r="D3322" s="68"/>
      <c r="E3322" s="69" t="s">
        <v>893</v>
      </c>
      <c r="F3322" s="63">
        <v>0</v>
      </c>
      <c r="G3322" s="63">
        <v>0</v>
      </c>
      <c r="H3322" s="63">
        <v>8581563</v>
      </c>
      <c r="I3322" s="112">
        <v>8581563</v>
      </c>
      <c r="J3322" s="63">
        <v>0</v>
      </c>
      <c r="K3322" s="65">
        <v>8581563</v>
      </c>
      <c r="L3322" s="112">
        <v>8581563</v>
      </c>
      <c r="M3322" s="63">
        <v>0</v>
      </c>
      <c r="N3322" s="64">
        <v>8581563</v>
      </c>
      <c r="O3322" s="110">
        <v>0</v>
      </c>
      <c r="P3322" s="110">
        <v>0</v>
      </c>
      <c r="Q3322" s="110">
        <v>0</v>
      </c>
      <c r="R3322" s="110">
        <v>0</v>
      </c>
      <c r="S3322" s="110">
        <v>0</v>
      </c>
    </row>
    <row r="3323" spans="1:19" ht="15.75" customHeight="1" x14ac:dyDescent="0.3">
      <c r="A3323" s="67" t="s">
        <v>2690</v>
      </c>
      <c r="B3323" s="67" t="s">
        <v>39</v>
      </c>
      <c r="C3323" s="68" t="s">
        <v>896</v>
      </c>
      <c r="D3323" s="68"/>
      <c r="E3323" s="69" t="s">
        <v>897</v>
      </c>
      <c r="F3323" s="63">
        <v>0</v>
      </c>
      <c r="G3323" s="63">
        <v>0</v>
      </c>
      <c r="H3323" s="63">
        <v>8581494</v>
      </c>
      <c r="I3323" s="112">
        <v>8581494</v>
      </c>
      <c r="J3323" s="63">
        <v>0</v>
      </c>
      <c r="K3323" s="65">
        <v>8581494</v>
      </c>
      <c r="L3323" s="112">
        <v>8581494</v>
      </c>
      <c r="M3323" s="63">
        <v>0</v>
      </c>
      <c r="N3323" s="64">
        <v>8581494</v>
      </c>
      <c r="O3323" s="110">
        <v>0</v>
      </c>
      <c r="P3323" s="110">
        <v>0</v>
      </c>
      <c r="Q3323" s="110">
        <v>0</v>
      </c>
      <c r="R3323" s="110">
        <v>0</v>
      </c>
      <c r="S3323" s="110">
        <v>0</v>
      </c>
    </row>
    <row r="3324" spans="1:19" ht="15.75" customHeight="1" x14ac:dyDescent="0.3">
      <c r="A3324" s="67" t="s">
        <v>2690</v>
      </c>
      <c r="B3324" s="67" t="s">
        <v>41</v>
      </c>
      <c r="C3324" s="68" t="s">
        <v>234</v>
      </c>
      <c r="D3324" s="68"/>
      <c r="E3324" s="69" t="s">
        <v>41</v>
      </c>
      <c r="F3324" s="63">
        <v>0</v>
      </c>
      <c r="G3324" s="63">
        <v>0</v>
      </c>
      <c r="H3324" s="63">
        <v>1701363239</v>
      </c>
      <c r="I3324" s="112">
        <v>1701363239</v>
      </c>
      <c r="J3324" s="63">
        <v>0</v>
      </c>
      <c r="K3324" s="65">
        <v>1701363239</v>
      </c>
      <c r="L3324" s="112">
        <v>1701363239</v>
      </c>
      <c r="M3324" s="63">
        <v>0</v>
      </c>
      <c r="N3324" s="64">
        <v>1701363239</v>
      </c>
      <c r="O3324" s="110">
        <v>0</v>
      </c>
      <c r="P3324" s="110">
        <v>0</v>
      </c>
      <c r="Q3324" s="110">
        <v>0</v>
      </c>
      <c r="R3324" s="110">
        <v>0</v>
      </c>
      <c r="S3324" s="110">
        <v>0</v>
      </c>
    </row>
    <row r="3325" spans="1:19" ht="15.75" customHeight="1" x14ac:dyDescent="0.3">
      <c r="A3325" s="67" t="s">
        <v>2690</v>
      </c>
      <c r="B3325" s="67" t="s">
        <v>41</v>
      </c>
      <c r="C3325" s="68" t="s">
        <v>1945</v>
      </c>
      <c r="D3325" s="68"/>
      <c r="E3325" s="69" t="s">
        <v>1946</v>
      </c>
      <c r="F3325" s="63">
        <v>0</v>
      </c>
      <c r="G3325" s="63">
        <v>0</v>
      </c>
      <c r="H3325" s="63">
        <v>22796109</v>
      </c>
      <c r="I3325" s="112">
        <v>22796109</v>
      </c>
      <c r="J3325" s="63">
        <v>0</v>
      </c>
      <c r="K3325" s="65">
        <v>22796109</v>
      </c>
      <c r="L3325" s="112">
        <v>22796109</v>
      </c>
      <c r="M3325" s="63">
        <v>0</v>
      </c>
      <c r="N3325" s="64">
        <v>22796109</v>
      </c>
      <c r="O3325" s="110">
        <v>0</v>
      </c>
      <c r="P3325" s="110">
        <v>0</v>
      </c>
      <c r="Q3325" s="110">
        <v>0</v>
      </c>
      <c r="R3325" s="110">
        <v>0</v>
      </c>
      <c r="S3325" s="110">
        <v>0</v>
      </c>
    </row>
    <row r="3326" spans="1:19" ht="15.75" customHeight="1" x14ac:dyDescent="0.3">
      <c r="A3326" s="67" t="s">
        <v>2690</v>
      </c>
      <c r="B3326" s="67" t="s">
        <v>41</v>
      </c>
      <c r="C3326" s="68" t="s">
        <v>908</v>
      </c>
      <c r="D3326" s="68"/>
      <c r="E3326" s="69" t="s">
        <v>909</v>
      </c>
      <c r="F3326" s="63">
        <v>0</v>
      </c>
      <c r="G3326" s="63">
        <v>0</v>
      </c>
      <c r="H3326" s="63">
        <v>104515012</v>
      </c>
      <c r="I3326" s="112">
        <v>104515012</v>
      </c>
      <c r="J3326" s="63">
        <v>0</v>
      </c>
      <c r="K3326" s="65">
        <v>104515012</v>
      </c>
      <c r="L3326" s="112">
        <v>104515012</v>
      </c>
      <c r="M3326" s="63">
        <v>0</v>
      </c>
      <c r="N3326" s="64">
        <v>104515012</v>
      </c>
      <c r="O3326" s="110">
        <v>0</v>
      </c>
      <c r="P3326" s="110">
        <v>0</v>
      </c>
      <c r="Q3326" s="110">
        <v>0</v>
      </c>
      <c r="R3326" s="110">
        <v>0</v>
      </c>
      <c r="S3326" s="110">
        <v>0</v>
      </c>
    </row>
    <row r="3327" spans="1:19" ht="15.75" customHeight="1" x14ac:dyDescent="0.3">
      <c r="A3327" s="67" t="s">
        <v>2690</v>
      </c>
      <c r="B3327" s="67" t="s">
        <v>41</v>
      </c>
      <c r="C3327" s="68" t="s">
        <v>1955</v>
      </c>
      <c r="D3327" s="68"/>
      <c r="E3327" s="69" t="s">
        <v>1956</v>
      </c>
      <c r="F3327" s="63">
        <v>0</v>
      </c>
      <c r="G3327" s="63">
        <v>0</v>
      </c>
      <c r="H3327" s="63">
        <v>73930640</v>
      </c>
      <c r="I3327" s="112">
        <v>73930640</v>
      </c>
      <c r="J3327" s="63">
        <v>0</v>
      </c>
      <c r="K3327" s="65">
        <v>73930640</v>
      </c>
      <c r="L3327" s="112">
        <v>73930640</v>
      </c>
      <c r="M3327" s="63">
        <v>0</v>
      </c>
      <c r="N3327" s="64">
        <v>73930640</v>
      </c>
      <c r="O3327" s="110">
        <v>0</v>
      </c>
      <c r="P3327" s="110">
        <v>0</v>
      </c>
      <c r="Q3327" s="110">
        <v>0</v>
      </c>
      <c r="R3327" s="110">
        <v>0</v>
      </c>
      <c r="S3327" s="110">
        <v>0</v>
      </c>
    </row>
    <row r="3328" spans="1:19" ht="15.75" customHeight="1" x14ac:dyDescent="0.3">
      <c r="A3328" s="67" t="s">
        <v>2690</v>
      </c>
      <c r="B3328" s="67" t="s">
        <v>41</v>
      </c>
      <c r="C3328" s="68" t="s">
        <v>2423</v>
      </c>
      <c r="D3328" s="68"/>
      <c r="E3328" s="69" t="s">
        <v>2424</v>
      </c>
      <c r="F3328" s="63">
        <v>0</v>
      </c>
      <c r="G3328" s="63">
        <v>0</v>
      </c>
      <c r="H3328" s="63">
        <v>61334</v>
      </c>
      <c r="I3328" s="112">
        <v>61334</v>
      </c>
      <c r="J3328" s="63">
        <v>0</v>
      </c>
      <c r="K3328" s="65">
        <v>61334</v>
      </c>
      <c r="L3328" s="112">
        <v>61334</v>
      </c>
      <c r="M3328" s="63">
        <v>0</v>
      </c>
      <c r="N3328" s="64">
        <v>61334</v>
      </c>
      <c r="O3328" s="110">
        <v>0</v>
      </c>
      <c r="P3328" s="110">
        <v>0</v>
      </c>
      <c r="Q3328" s="110">
        <v>0</v>
      </c>
      <c r="R3328" s="110">
        <v>0</v>
      </c>
      <c r="S3328" s="110">
        <v>0</v>
      </c>
    </row>
    <row r="3329" spans="1:19" ht="15.75" customHeight="1" x14ac:dyDescent="0.3">
      <c r="A3329" s="67" t="s">
        <v>2690</v>
      </c>
      <c r="B3329" s="67" t="s">
        <v>41</v>
      </c>
      <c r="C3329" s="68" t="s">
        <v>1963</v>
      </c>
      <c r="D3329" s="68"/>
      <c r="E3329" s="69" t="s">
        <v>1964</v>
      </c>
      <c r="F3329" s="63">
        <v>0</v>
      </c>
      <c r="G3329" s="63">
        <v>0</v>
      </c>
      <c r="H3329" s="63">
        <v>74352982</v>
      </c>
      <c r="I3329" s="112">
        <v>74352982</v>
      </c>
      <c r="J3329" s="63">
        <v>0</v>
      </c>
      <c r="K3329" s="65">
        <v>74352982</v>
      </c>
      <c r="L3329" s="112">
        <v>74352982</v>
      </c>
      <c r="M3329" s="63">
        <v>0</v>
      </c>
      <c r="N3329" s="64">
        <v>74352982</v>
      </c>
      <c r="O3329" s="110">
        <v>0</v>
      </c>
      <c r="P3329" s="110">
        <v>0</v>
      </c>
      <c r="Q3329" s="110">
        <v>0</v>
      </c>
      <c r="R3329" s="110">
        <v>0</v>
      </c>
      <c r="S3329" s="110">
        <v>0</v>
      </c>
    </row>
    <row r="3330" spans="1:19" ht="15.75" customHeight="1" x14ac:dyDescent="0.3">
      <c r="A3330" s="67" t="s">
        <v>2690</v>
      </c>
      <c r="B3330" s="67" t="s">
        <v>41</v>
      </c>
      <c r="C3330" s="68" t="s">
        <v>1965</v>
      </c>
      <c r="D3330" s="68"/>
      <c r="E3330" s="69" t="s">
        <v>1966</v>
      </c>
      <c r="F3330" s="63">
        <v>0</v>
      </c>
      <c r="G3330" s="63">
        <v>0</v>
      </c>
      <c r="H3330" s="63">
        <v>652894936</v>
      </c>
      <c r="I3330" s="112">
        <v>652894936</v>
      </c>
      <c r="J3330" s="63">
        <v>0</v>
      </c>
      <c r="K3330" s="65">
        <v>652894936</v>
      </c>
      <c r="L3330" s="112">
        <v>652894936</v>
      </c>
      <c r="M3330" s="63">
        <v>0</v>
      </c>
      <c r="N3330" s="64">
        <v>652894936</v>
      </c>
      <c r="O3330" s="110">
        <v>0</v>
      </c>
      <c r="P3330" s="110">
        <v>0</v>
      </c>
      <c r="Q3330" s="110">
        <v>0</v>
      </c>
      <c r="R3330" s="110">
        <v>0</v>
      </c>
      <c r="S3330" s="110">
        <v>0</v>
      </c>
    </row>
    <row r="3331" spans="1:19" ht="15.75" customHeight="1" x14ac:dyDescent="0.3">
      <c r="A3331" s="67" t="s">
        <v>2690</v>
      </c>
      <c r="B3331" s="67" t="s">
        <v>41</v>
      </c>
      <c r="C3331" s="68" t="s">
        <v>1969</v>
      </c>
      <c r="D3331" s="68"/>
      <c r="E3331" s="69" t="s">
        <v>1970</v>
      </c>
      <c r="F3331" s="63">
        <v>0</v>
      </c>
      <c r="G3331" s="63">
        <v>0</v>
      </c>
      <c r="H3331" s="63">
        <v>781188</v>
      </c>
      <c r="I3331" s="112">
        <v>781188</v>
      </c>
      <c r="J3331" s="63">
        <v>0</v>
      </c>
      <c r="K3331" s="65">
        <v>781188</v>
      </c>
      <c r="L3331" s="112">
        <v>781188</v>
      </c>
      <c r="M3331" s="63">
        <v>0</v>
      </c>
      <c r="N3331" s="64">
        <v>781188</v>
      </c>
      <c r="O3331" s="110">
        <v>0</v>
      </c>
      <c r="P3331" s="110">
        <v>0</v>
      </c>
      <c r="Q3331" s="110">
        <v>0</v>
      </c>
      <c r="R3331" s="110">
        <v>0</v>
      </c>
      <c r="S3331" s="110">
        <v>0</v>
      </c>
    </row>
    <row r="3332" spans="1:19" ht="15.75" customHeight="1" x14ac:dyDescent="0.3">
      <c r="A3332" s="67" t="s">
        <v>2690</v>
      </c>
      <c r="B3332" s="67" t="s">
        <v>41</v>
      </c>
      <c r="C3332" s="68" t="s">
        <v>920</v>
      </c>
      <c r="D3332" s="68"/>
      <c r="E3332" s="69" t="s">
        <v>921</v>
      </c>
      <c r="F3332" s="63">
        <v>0</v>
      </c>
      <c r="G3332" s="63">
        <v>0</v>
      </c>
      <c r="H3332" s="63">
        <v>1208667</v>
      </c>
      <c r="I3332" s="112">
        <v>1208667</v>
      </c>
      <c r="J3332" s="63">
        <v>0</v>
      </c>
      <c r="K3332" s="65">
        <v>1208667</v>
      </c>
      <c r="L3332" s="112">
        <v>1208667</v>
      </c>
      <c r="M3332" s="63">
        <v>0</v>
      </c>
      <c r="N3332" s="64">
        <v>1208667</v>
      </c>
      <c r="O3332" s="110">
        <v>0</v>
      </c>
      <c r="P3332" s="110">
        <v>0</v>
      </c>
      <c r="Q3332" s="110">
        <v>0</v>
      </c>
      <c r="R3332" s="110">
        <v>0</v>
      </c>
      <c r="S3332" s="110">
        <v>0</v>
      </c>
    </row>
    <row r="3333" spans="1:19" ht="15.75" customHeight="1" x14ac:dyDescent="0.3">
      <c r="A3333" s="67" t="s">
        <v>2690</v>
      </c>
      <c r="B3333" s="67" t="s">
        <v>41</v>
      </c>
      <c r="C3333" s="68" t="s">
        <v>1983</v>
      </c>
      <c r="D3333" s="68"/>
      <c r="E3333" s="69" t="s">
        <v>1984</v>
      </c>
      <c r="F3333" s="63">
        <v>0</v>
      </c>
      <c r="G3333" s="63">
        <v>0</v>
      </c>
      <c r="H3333" s="63">
        <v>97654022</v>
      </c>
      <c r="I3333" s="112">
        <v>97654022</v>
      </c>
      <c r="J3333" s="63">
        <v>0</v>
      </c>
      <c r="K3333" s="65">
        <v>97654022</v>
      </c>
      <c r="L3333" s="112">
        <v>97654022</v>
      </c>
      <c r="M3333" s="63">
        <v>0</v>
      </c>
      <c r="N3333" s="64">
        <v>97654022</v>
      </c>
      <c r="O3333" s="110">
        <v>0</v>
      </c>
      <c r="P3333" s="110">
        <v>0</v>
      </c>
      <c r="Q3333" s="110">
        <v>0</v>
      </c>
      <c r="R3333" s="110">
        <v>0</v>
      </c>
      <c r="S3333" s="110">
        <v>0</v>
      </c>
    </row>
    <row r="3334" spans="1:19" ht="15.75" customHeight="1" x14ac:dyDescent="0.3">
      <c r="A3334" s="67" t="s">
        <v>2690</v>
      </c>
      <c r="B3334" s="67" t="s">
        <v>41</v>
      </c>
      <c r="C3334" s="68" t="s">
        <v>926</v>
      </c>
      <c r="D3334" s="68"/>
      <c r="E3334" s="69" t="s">
        <v>927</v>
      </c>
      <c r="F3334" s="63">
        <v>0</v>
      </c>
      <c r="G3334" s="63">
        <v>0</v>
      </c>
      <c r="H3334" s="63">
        <v>1930885</v>
      </c>
      <c r="I3334" s="112">
        <v>1930885</v>
      </c>
      <c r="J3334" s="63">
        <v>0</v>
      </c>
      <c r="K3334" s="65">
        <v>1930885</v>
      </c>
      <c r="L3334" s="112">
        <v>1930885</v>
      </c>
      <c r="M3334" s="63">
        <v>0</v>
      </c>
      <c r="N3334" s="64">
        <v>0</v>
      </c>
      <c r="O3334" s="110">
        <v>1930885</v>
      </c>
      <c r="P3334" s="110">
        <v>0</v>
      </c>
      <c r="Q3334" s="110">
        <v>0</v>
      </c>
      <c r="R3334" s="110">
        <v>1930885</v>
      </c>
      <c r="S3334" s="110">
        <v>0</v>
      </c>
    </row>
    <row r="3335" spans="1:19" ht="15.75" customHeight="1" x14ac:dyDescent="0.3">
      <c r="A3335" s="67" t="s">
        <v>2690</v>
      </c>
      <c r="B3335" s="67" t="s">
        <v>41</v>
      </c>
      <c r="C3335" s="68" t="s">
        <v>1985</v>
      </c>
      <c r="D3335" s="68"/>
      <c r="E3335" s="69" t="s">
        <v>1986</v>
      </c>
      <c r="F3335" s="63">
        <v>0</v>
      </c>
      <c r="G3335" s="63">
        <v>0</v>
      </c>
      <c r="H3335" s="63">
        <v>399699909</v>
      </c>
      <c r="I3335" s="112">
        <v>399699909</v>
      </c>
      <c r="J3335" s="63">
        <v>0</v>
      </c>
      <c r="K3335" s="65">
        <v>399699909</v>
      </c>
      <c r="L3335" s="112">
        <v>399699909</v>
      </c>
      <c r="M3335" s="63">
        <v>0</v>
      </c>
      <c r="N3335" s="64">
        <v>399699909</v>
      </c>
      <c r="O3335" s="110">
        <v>0</v>
      </c>
      <c r="P3335" s="110">
        <v>0</v>
      </c>
      <c r="Q3335" s="110">
        <v>0</v>
      </c>
      <c r="R3335" s="110">
        <v>0</v>
      </c>
      <c r="S3335" s="110">
        <v>0</v>
      </c>
    </row>
    <row r="3336" spans="1:19" ht="15.75" customHeight="1" x14ac:dyDescent="0.3">
      <c r="A3336" s="67" t="s">
        <v>2690</v>
      </c>
      <c r="B3336" s="67" t="s">
        <v>41</v>
      </c>
      <c r="C3336" s="68" t="s">
        <v>1993</v>
      </c>
      <c r="D3336" s="68"/>
      <c r="E3336" s="69" t="s">
        <v>1994</v>
      </c>
      <c r="F3336" s="63">
        <v>0</v>
      </c>
      <c r="G3336" s="63">
        <v>0</v>
      </c>
      <c r="H3336" s="63">
        <v>4402981</v>
      </c>
      <c r="I3336" s="112">
        <v>4402981</v>
      </c>
      <c r="J3336" s="63">
        <v>0</v>
      </c>
      <c r="K3336" s="65">
        <v>4402981</v>
      </c>
      <c r="L3336" s="112">
        <v>4402981</v>
      </c>
      <c r="M3336" s="63">
        <v>0</v>
      </c>
      <c r="N3336" s="64">
        <v>4402981</v>
      </c>
      <c r="O3336" s="110">
        <v>0</v>
      </c>
      <c r="P3336" s="110">
        <v>0</v>
      </c>
      <c r="Q3336" s="110">
        <v>0</v>
      </c>
      <c r="R3336" s="110">
        <v>0</v>
      </c>
      <c r="S3336" s="110">
        <v>0</v>
      </c>
    </row>
    <row r="3337" spans="1:19" ht="15.75" customHeight="1" x14ac:dyDescent="0.3">
      <c r="A3337" s="67" t="s">
        <v>2690</v>
      </c>
      <c r="B3337" s="67" t="s">
        <v>41</v>
      </c>
      <c r="C3337" s="68" t="s">
        <v>1997</v>
      </c>
      <c r="D3337" s="68"/>
      <c r="E3337" s="69" t="s">
        <v>1998</v>
      </c>
      <c r="F3337" s="63">
        <v>0</v>
      </c>
      <c r="G3337" s="63">
        <v>0</v>
      </c>
      <c r="H3337" s="63">
        <v>46520380</v>
      </c>
      <c r="I3337" s="112">
        <v>46520380</v>
      </c>
      <c r="J3337" s="63">
        <v>0</v>
      </c>
      <c r="K3337" s="65">
        <v>46520380</v>
      </c>
      <c r="L3337" s="112">
        <v>46520380</v>
      </c>
      <c r="M3337" s="63">
        <v>0</v>
      </c>
      <c r="N3337" s="64">
        <v>46520380</v>
      </c>
      <c r="O3337" s="110">
        <v>0</v>
      </c>
      <c r="P3337" s="110">
        <v>0</v>
      </c>
      <c r="Q3337" s="110">
        <v>0</v>
      </c>
      <c r="R3337" s="110">
        <v>0</v>
      </c>
      <c r="S3337" s="110">
        <v>0</v>
      </c>
    </row>
    <row r="3338" spans="1:19" ht="15.75" customHeight="1" x14ac:dyDescent="0.3">
      <c r="A3338" s="67" t="s">
        <v>2690</v>
      </c>
      <c r="B3338" s="67" t="s">
        <v>41</v>
      </c>
      <c r="C3338" s="68" t="s">
        <v>942</v>
      </c>
      <c r="D3338" s="68"/>
      <c r="E3338" s="69" t="s">
        <v>943</v>
      </c>
      <c r="F3338" s="63">
        <v>0</v>
      </c>
      <c r="G3338" s="63">
        <v>0</v>
      </c>
      <c r="H3338" s="63">
        <v>97161405</v>
      </c>
      <c r="I3338" s="112">
        <v>97161405</v>
      </c>
      <c r="J3338" s="63">
        <v>0</v>
      </c>
      <c r="K3338" s="65">
        <v>97161405</v>
      </c>
      <c r="L3338" s="112">
        <v>97161405</v>
      </c>
      <c r="M3338" s="63">
        <v>0</v>
      </c>
      <c r="N3338" s="64">
        <v>97161405</v>
      </c>
      <c r="O3338" s="110">
        <v>0</v>
      </c>
      <c r="P3338" s="110">
        <v>0</v>
      </c>
      <c r="Q3338" s="110">
        <v>0</v>
      </c>
      <c r="R3338" s="110">
        <v>0</v>
      </c>
      <c r="S3338" s="110">
        <v>0</v>
      </c>
    </row>
    <row r="3339" spans="1:19" ht="15.75" customHeight="1" x14ac:dyDescent="0.3">
      <c r="A3339" s="67" t="s">
        <v>2690</v>
      </c>
      <c r="B3339" s="67" t="s">
        <v>41</v>
      </c>
      <c r="C3339" s="68" t="s">
        <v>2021</v>
      </c>
      <c r="D3339" s="68"/>
      <c r="E3339" s="69" t="s">
        <v>2022</v>
      </c>
      <c r="F3339" s="63">
        <v>0</v>
      </c>
      <c r="G3339" s="63">
        <v>0</v>
      </c>
      <c r="H3339" s="63">
        <v>21872300</v>
      </c>
      <c r="I3339" s="112">
        <v>21872300</v>
      </c>
      <c r="J3339" s="63">
        <v>0</v>
      </c>
      <c r="K3339" s="65">
        <v>21872300</v>
      </c>
      <c r="L3339" s="112">
        <v>21872300</v>
      </c>
      <c r="M3339" s="63">
        <v>0</v>
      </c>
      <c r="N3339" s="64">
        <v>21872300</v>
      </c>
      <c r="O3339" s="110">
        <v>0</v>
      </c>
      <c r="P3339" s="110">
        <v>0</v>
      </c>
      <c r="Q3339" s="110">
        <v>0</v>
      </c>
      <c r="R3339" s="110">
        <v>0</v>
      </c>
      <c r="S3339" s="110">
        <v>0</v>
      </c>
    </row>
    <row r="3340" spans="1:19" ht="15.75" customHeight="1" x14ac:dyDescent="0.3">
      <c r="A3340" s="67" t="s">
        <v>2690</v>
      </c>
      <c r="B3340" s="67" t="s">
        <v>41</v>
      </c>
      <c r="C3340" s="68" t="s">
        <v>2027</v>
      </c>
      <c r="D3340" s="68"/>
      <c r="E3340" s="69" t="s">
        <v>2028</v>
      </c>
      <c r="F3340" s="63">
        <v>0</v>
      </c>
      <c r="G3340" s="63">
        <v>0</v>
      </c>
      <c r="H3340" s="63">
        <v>120763410</v>
      </c>
      <c r="I3340" s="112">
        <v>120763410</v>
      </c>
      <c r="J3340" s="63">
        <v>0</v>
      </c>
      <c r="K3340" s="65">
        <v>120763410</v>
      </c>
      <c r="L3340" s="112">
        <v>120763410</v>
      </c>
      <c r="M3340" s="63">
        <v>0</v>
      </c>
      <c r="N3340" s="64">
        <v>120763410</v>
      </c>
      <c r="O3340" s="110">
        <v>0</v>
      </c>
      <c r="P3340" s="110">
        <v>0</v>
      </c>
      <c r="Q3340" s="110">
        <v>0</v>
      </c>
      <c r="R3340" s="110">
        <v>0</v>
      </c>
      <c r="S3340" s="110">
        <v>0</v>
      </c>
    </row>
    <row r="3341" spans="1:19" ht="15.75" customHeight="1" x14ac:dyDescent="0.3">
      <c r="A3341" s="67" t="s">
        <v>2690</v>
      </c>
      <c r="B3341" s="67" t="s">
        <v>41</v>
      </c>
      <c r="C3341" s="68" t="s">
        <v>2031</v>
      </c>
      <c r="D3341" s="68"/>
      <c r="E3341" s="69" t="s">
        <v>2032</v>
      </c>
      <c r="F3341" s="63">
        <v>0</v>
      </c>
      <c r="G3341" s="63">
        <v>0</v>
      </c>
      <c r="H3341" s="63">
        <v>52677790</v>
      </c>
      <c r="I3341" s="112">
        <v>52677790</v>
      </c>
      <c r="J3341" s="63">
        <v>0</v>
      </c>
      <c r="K3341" s="65">
        <v>52677790</v>
      </c>
      <c r="L3341" s="112">
        <v>52677790</v>
      </c>
      <c r="M3341" s="63">
        <v>0</v>
      </c>
      <c r="N3341" s="64">
        <v>52677790</v>
      </c>
      <c r="O3341" s="110">
        <v>0</v>
      </c>
      <c r="P3341" s="110">
        <v>0</v>
      </c>
      <c r="Q3341" s="110">
        <v>0</v>
      </c>
      <c r="R3341" s="110">
        <v>0</v>
      </c>
      <c r="S3341" s="110">
        <v>0</v>
      </c>
    </row>
    <row r="3342" spans="1:19" ht="15.75" customHeight="1" x14ac:dyDescent="0.3">
      <c r="A3342" s="67" t="s">
        <v>2690</v>
      </c>
      <c r="B3342" s="67" t="s">
        <v>41</v>
      </c>
      <c r="C3342" s="68" t="s">
        <v>960</v>
      </c>
      <c r="D3342" s="68"/>
      <c r="E3342" s="69" t="s">
        <v>961</v>
      </c>
      <c r="F3342" s="63">
        <v>0</v>
      </c>
      <c r="G3342" s="63">
        <v>0</v>
      </c>
      <c r="H3342" s="63">
        <v>43434309</v>
      </c>
      <c r="I3342" s="112">
        <v>43434309</v>
      </c>
      <c r="J3342" s="63">
        <v>0</v>
      </c>
      <c r="K3342" s="65">
        <v>43434309</v>
      </c>
      <c r="L3342" s="112">
        <v>43434309</v>
      </c>
      <c r="M3342" s="63">
        <v>0</v>
      </c>
      <c r="N3342" s="64">
        <v>43434309</v>
      </c>
      <c r="O3342" s="110">
        <v>0</v>
      </c>
      <c r="P3342" s="110">
        <v>0</v>
      </c>
      <c r="Q3342" s="110">
        <v>0</v>
      </c>
      <c r="R3342" s="110">
        <v>0</v>
      </c>
      <c r="S3342" s="110">
        <v>0</v>
      </c>
    </row>
    <row r="3343" spans="1:19" ht="15.75" customHeight="1" x14ac:dyDescent="0.3">
      <c r="A3343" s="67" t="s">
        <v>2690</v>
      </c>
      <c r="B3343" s="67" t="s">
        <v>41</v>
      </c>
      <c r="C3343" s="68" t="s">
        <v>2041</v>
      </c>
      <c r="D3343" s="68"/>
      <c r="E3343" s="69" t="s">
        <v>2042</v>
      </c>
      <c r="F3343" s="63">
        <v>0</v>
      </c>
      <c r="G3343" s="63">
        <v>0</v>
      </c>
      <c r="H3343" s="63">
        <v>6418</v>
      </c>
      <c r="I3343" s="112">
        <v>6418</v>
      </c>
      <c r="J3343" s="63">
        <v>0</v>
      </c>
      <c r="K3343" s="65">
        <v>6418</v>
      </c>
      <c r="L3343" s="112">
        <v>6418</v>
      </c>
      <c r="M3343" s="63">
        <v>0</v>
      </c>
      <c r="N3343" s="64">
        <v>6418</v>
      </c>
      <c r="O3343" s="110">
        <v>0</v>
      </c>
      <c r="P3343" s="110">
        <v>0</v>
      </c>
      <c r="Q3343" s="110">
        <v>0</v>
      </c>
      <c r="R3343" s="110">
        <v>0</v>
      </c>
      <c r="S3343" s="110">
        <v>0</v>
      </c>
    </row>
    <row r="3344" spans="1:19" ht="15.75" customHeight="1" x14ac:dyDescent="0.3">
      <c r="A3344" s="67" t="s">
        <v>2690</v>
      </c>
      <c r="B3344" s="67" t="s">
        <v>41</v>
      </c>
      <c r="C3344" s="68" t="s">
        <v>2043</v>
      </c>
      <c r="D3344" s="68"/>
      <c r="E3344" s="69" t="s">
        <v>2044</v>
      </c>
      <c r="F3344" s="63">
        <v>0</v>
      </c>
      <c r="G3344" s="63">
        <v>0</v>
      </c>
      <c r="H3344" s="63">
        <v>907704</v>
      </c>
      <c r="I3344" s="112">
        <v>907704</v>
      </c>
      <c r="J3344" s="63">
        <v>0</v>
      </c>
      <c r="K3344" s="65">
        <v>907704</v>
      </c>
      <c r="L3344" s="112">
        <v>907704</v>
      </c>
      <c r="M3344" s="63">
        <v>0</v>
      </c>
      <c r="N3344" s="64">
        <v>0</v>
      </c>
      <c r="O3344" s="110">
        <v>907704</v>
      </c>
      <c r="P3344" s="110">
        <v>0</v>
      </c>
      <c r="Q3344" s="110">
        <v>0</v>
      </c>
      <c r="R3344" s="110">
        <v>907704</v>
      </c>
      <c r="S3344" s="110">
        <v>0</v>
      </c>
    </row>
    <row r="3345" spans="1:19" ht="15.75" customHeight="1" x14ac:dyDescent="0.3">
      <c r="A3345" s="67" t="s">
        <v>2690</v>
      </c>
      <c r="B3345" s="67" t="s">
        <v>41</v>
      </c>
      <c r="C3345" s="68" t="s">
        <v>2049</v>
      </c>
      <c r="D3345" s="68"/>
      <c r="E3345" s="69" t="s">
        <v>2050</v>
      </c>
      <c r="F3345" s="63">
        <v>0</v>
      </c>
      <c r="G3345" s="63">
        <v>0</v>
      </c>
      <c r="H3345" s="63">
        <v>3967614</v>
      </c>
      <c r="I3345" s="112">
        <v>3967614</v>
      </c>
      <c r="J3345" s="63">
        <v>0</v>
      </c>
      <c r="K3345" s="65">
        <v>3967614</v>
      </c>
      <c r="L3345" s="112">
        <v>3967614</v>
      </c>
      <c r="M3345" s="63">
        <v>0</v>
      </c>
      <c r="N3345" s="64">
        <v>3967614</v>
      </c>
      <c r="O3345" s="110">
        <v>0</v>
      </c>
      <c r="P3345" s="110">
        <v>0</v>
      </c>
      <c r="Q3345" s="110">
        <v>0</v>
      </c>
      <c r="R3345" s="110">
        <v>0</v>
      </c>
      <c r="S3345" s="110">
        <v>0</v>
      </c>
    </row>
    <row r="3346" spans="1:19" ht="15.75" customHeight="1" x14ac:dyDescent="0.3">
      <c r="A3346" s="67" t="s">
        <v>2690</v>
      </c>
      <c r="B3346" s="67" t="s">
        <v>41</v>
      </c>
      <c r="C3346" s="68" t="s">
        <v>2433</v>
      </c>
      <c r="D3346" s="68"/>
      <c r="E3346" s="69" t="s">
        <v>2434</v>
      </c>
      <c r="F3346" s="63">
        <v>0</v>
      </c>
      <c r="G3346" s="63">
        <v>0</v>
      </c>
      <c r="H3346" s="63">
        <v>909620933</v>
      </c>
      <c r="I3346" s="112">
        <v>909620933</v>
      </c>
      <c r="J3346" s="63">
        <v>0</v>
      </c>
      <c r="K3346" s="65">
        <v>909620933</v>
      </c>
      <c r="L3346" s="112">
        <v>909620933</v>
      </c>
      <c r="M3346" s="63">
        <v>0</v>
      </c>
      <c r="N3346" s="64">
        <v>909620933</v>
      </c>
      <c r="O3346" s="110">
        <v>0</v>
      </c>
      <c r="P3346" s="110">
        <v>0</v>
      </c>
      <c r="Q3346" s="110">
        <v>0</v>
      </c>
      <c r="R3346" s="110">
        <v>0</v>
      </c>
      <c r="S3346" s="110">
        <v>0</v>
      </c>
    </row>
    <row r="3347" spans="1:19" ht="15.75" customHeight="1" x14ac:dyDescent="0.3">
      <c r="A3347" s="67" t="s">
        <v>2690</v>
      </c>
      <c r="B3347" s="67" t="s">
        <v>43</v>
      </c>
      <c r="C3347" s="68" t="s">
        <v>235</v>
      </c>
      <c r="D3347" s="68"/>
      <c r="E3347" s="69" t="s">
        <v>43</v>
      </c>
      <c r="F3347" s="63">
        <v>0</v>
      </c>
      <c r="G3347" s="63">
        <v>0</v>
      </c>
      <c r="H3347" s="63">
        <v>33532414</v>
      </c>
      <c r="I3347" s="112">
        <v>33532414</v>
      </c>
      <c r="J3347" s="63">
        <v>0</v>
      </c>
      <c r="K3347" s="65">
        <v>33532414</v>
      </c>
      <c r="L3347" s="112">
        <v>33532414</v>
      </c>
      <c r="M3347" s="63">
        <v>0</v>
      </c>
      <c r="N3347" s="64">
        <v>33532414</v>
      </c>
      <c r="O3347" s="110">
        <v>0</v>
      </c>
      <c r="P3347" s="110">
        <v>0</v>
      </c>
      <c r="Q3347" s="110">
        <v>0</v>
      </c>
      <c r="R3347" s="110">
        <v>0</v>
      </c>
      <c r="S3347" s="110">
        <v>0</v>
      </c>
    </row>
    <row r="3348" spans="1:19" ht="15.75" customHeight="1" x14ac:dyDescent="0.3">
      <c r="A3348" s="67" t="s">
        <v>2690</v>
      </c>
      <c r="B3348" s="67" t="s">
        <v>43</v>
      </c>
      <c r="C3348" s="68" t="s">
        <v>974</v>
      </c>
      <c r="D3348" s="68"/>
      <c r="E3348" s="69" t="s">
        <v>975</v>
      </c>
      <c r="F3348" s="63">
        <v>0</v>
      </c>
      <c r="G3348" s="63">
        <v>0</v>
      </c>
      <c r="H3348" s="63">
        <v>2057921</v>
      </c>
      <c r="I3348" s="112">
        <v>2057921</v>
      </c>
      <c r="J3348" s="63">
        <v>0</v>
      </c>
      <c r="K3348" s="65">
        <v>2057921</v>
      </c>
      <c r="L3348" s="112">
        <v>2057921</v>
      </c>
      <c r="M3348" s="63">
        <v>0</v>
      </c>
      <c r="N3348" s="64">
        <v>2057921</v>
      </c>
      <c r="O3348" s="110">
        <v>0</v>
      </c>
      <c r="P3348" s="110">
        <v>0</v>
      </c>
      <c r="Q3348" s="110">
        <v>0</v>
      </c>
      <c r="R3348" s="110">
        <v>0</v>
      </c>
      <c r="S3348" s="110">
        <v>0</v>
      </c>
    </row>
    <row r="3349" spans="1:19" ht="15.75" customHeight="1" x14ac:dyDescent="0.3">
      <c r="A3349" s="67" t="s">
        <v>2690</v>
      </c>
      <c r="B3349" s="67" t="s">
        <v>43</v>
      </c>
      <c r="C3349" s="68" t="s">
        <v>976</v>
      </c>
      <c r="D3349" s="68"/>
      <c r="E3349" s="69" t="s">
        <v>977</v>
      </c>
      <c r="F3349" s="63">
        <v>0</v>
      </c>
      <c r="G3349" s="63">
        <v>0</v>
      </c>
      <c r="H3349" s="63">
        <v>28172759</v>
      </c>
      <c r="I3349" s="112">
        <v>28172759</v>
      </c>
      <c r="J3349" s="63">
        <v>0</v>
      </c>
      <c r="K3349" s="65">
        <v>28172759</v>
      </c>
      <c r="L3349" s="112">
        <v>28172759</v>
      </c>
      <c r="M3349" s="63">
        <v>0</v>
      </c>
      <c r="N3349" s="64">
        <v>28172759</v>
      </c>
      <c r="O3349" s="110">
        <v>0</v>
      </c>
      <c r="P3349" s="110">
        <v>0</v>
      </c>
      <c r="Q3349" s="110">
        <v>0</v>
      </c>
      <c r="R3349" s="110">
        <v>0</v>
      </c>
      <c r="S3349" s="110">
        <v>0</v>
      </c>
    </row>
    <row r="3350" spans="1:19" ht="15.75" customHeight="1" x14ac:dyDescent="0.3">
      <c r="A3350" s="67" t="s">
        <v>2690</v>
      </c>
      <c r="B3350" s="67" t="s">
        <v>43</v>
      </c>
      <c r="C3350" s="68" t="s">
        <v>978</v>
      </c>
      <c r="D3350" s="68"/>
      <c r="E3350" s="69" t="s">
        <v>979</v>
      </c>
      <c r="F3350" s="63">
        <v>0</v>
      </c>
      <c r="G3350" s="63">
        <v>0</v>
      </c>
      <c r="H3350" s="63">
        <v>124799602</v>
      </c>
      <c r="I3350" s="112">
        <v>124799602</v>
      </c>
      <c r="J3350" s="63">
        <v>0</v>
      </c>
      <c r="K3350" s="65">
        <v>124799602</v>
      </c>
      <c r="L3350" s="112">
        <v>124799602</v>
      </c>
      <c r="M3350" s="63">
        <v>0</v>
      </c>
      <c r="N3350" s="64">
        <v>124799602</v>
      </c>
      <c r="O3350" s="110">
        <v>0</v>
      </c>
      <c r="P3350" s="110">
        <v>0</v>
      </c>
      <c r="Q3350" s="110">
        <v>0</v>
      </c>
      <c r="R3350" s="110">
        <v>0</v>
      </c>
      <c r="S3350" s="110">
        <v>0</v>
      </c>
    </row>
    <row r="3351" spans="1:19" ht="15.75" customHeight="1" x14ac:dyDescent="0.3">
      <c r="A3351" s="67" t="s">
        <v>2690</v>
      </c>
      <c r="B3351" s="67" t="s">
        <v>43</v>
      </c>
      <c r="C3351" s="68" t="s">
        <v>2055</v>
      </c>
      <c r="D3351" s="68"/>
      <c r="E3351" s="69" t="s">
        <v>2056</v>
      </c>
      <c r="F3351" s="63">
        <v>0</v>
      </c>
      <c r="G3351" s="63">
        <v>0</v>
      </c>
      <c r="H3351" s="63">
        <v>820</v>
      </c>
      <c r="I3351" s="112">
        <v>820</v>
      </c>
      <c r="J3351" s="63">
        <v>0</v>
      </c>
      <c r="K3351" s="65">
        <v>820</v>
      </c>
      <c r="L3351" s="112">
        <v>820</v>
      </c>
      <c r="M3351" s="63">
        <v>0</v>
      </c>
      <c r="N3351" s="64">
        <v>0</v>
      </c>
      <c r="O3351" s="110">
        <v>820</v>
      </c>
      <c r="P3351" s="110">
        <v>0</v>
      </c>
      <c r="Q3351" s="110">
        <v>0</v>
      </c>
      <c r="R3351" s="110">
        <v>820</v>
      </c>
      <c r="S3351" s="110">
        <v>0</v>
      </c>
    </row>
    <row r="3352" spans="1:19" ht="15.75" customHeight="1" x14ac:dyDescent="0.3">
      <c r="A3352" s="67" t="s">
        <v>2690</v>
      </c>
      <c r="B3352" s="67" t="s">
        <v>43</v>
      </c>
      <c r="C3352" s="68" t="s">
        <v>982</v>
      </c>
      <c r="D3352" s="68"/>
      <c r="E3352" s="69" t="s">
        <v>983</v>
      </c>
      <c r="F3352" s="63">
        <v>0</v>
      </c>
      <c r="G3352" s="63">
        <v>0</v>
      </c>
      <c r="H3352" s="63">
        <v>630057</v>
      </c>
      <c r="I3352" s="112">
        <v>630057</v>
      </c>
      <c r="J3352" s="63">
        <v>0</v>
      </c>
      <c r="K3352" s="65">
        <v>630057</v>
      </c>
      <c r="L3352" s="112">
        <v>630057</v>
      </c>
      <c r="M3352" s="63">
        <v>0</v>
      </c>
      <c r="N3352" s="64">
        <v>630057</v>
      </c>
      <c r="O3352" s="110">
        <v>0</v>
      </c>
      <c r="P3352" s="110">
        <v>0</v>
      </c>
      <c r="Q3352" s="110">
        <v>0</v>
      </c>
      <c r="R3352" s="110">
        <v>0</v>
      </c>
      <c r="S3352" s="110">
        <v>0</v>
      </c>
    </row>
    <row r="3353" spans="1:19" ht="15.75" customHeight="1" x14ac:dyDescent="0.3">
      <c r="A3353" s="67" t="s">
        <v>2690</v>
      </c>
      <c r="B3353" s="67" t="s">
        <v>43</v>
      </c>
      <c r="C3353" s="68" t="s">
        <v>984</v>
      </c>
      <c r="D3353" s="68"/>
      <c r="E3353" s="69" t="s">
        <v>985</v>
      </c>
      <c r="F3353" s="63">
        <v>0</v>
      </c>
      <c r="G3353" s="63">
        <v>0</v>
      </c>
      <c r="H3353" s="63">
        <v>25498701</v>
      </c>
      <c r="I3353" s="112">
        <v>25498701</v>
      </c>
      <c r="J3353" s="63">
        <v>0</v>
      </c>
      <c r="K3353" s="65">
        <v>25498701</v>
      </c>
      <c r="L3353" s="112">
        <v>25498701</v>
      </c>
      <c r="M3353" s="63">
        <v>0</v>
      </c>
      <c r="N3353" s="64">
        <v>25498701</v>
      </c>
      <c r="O3353" s="110">
        <v>0</v>
      </c>
      <c r="P3353" s="110">
        <v>0</v>
      </c>
      <c r="Q3353" s="110">
        <v>0</v>
      </c>
      <c r="R3353" s="110">
        <v>0</v>
      </c>
      <c r="S3353" s="110">
        <v>0</v>
      </c>
    </row>
    <row r="3354" spans="1:19" ht="15.75" customHeight="1" x14ac:dyDescent="0.3">
      <c r="A3354" s="67" t="s">
        <v>2690</v>
      </c>
      <c r="B3354" s="67" t="s">
        <v>43</v>
      </c>
      <c r="C3354" s="68" t="s">
        <v>986</v>
      </c>
      <c r="D3354" s="68"/>
      <c r="E3354" s="69" t="s">
        <v>987</v>
      </c>
      <c r="F3354" s="63">
        <v>0</v>
      </c>
      <c r="G3354" s="63">
        <v>0</v>
      </c>
      <c r="H3354" s="63">
        <v>42379264</v>
      </c>
      <c r="I3354" s="112">
        <v>42379264</v>
      </c>
      <c r="J3354" s="63">
        <v>0</v>
      </c>
      <c r="K3354" s="65">
        <v>42379264</v>
      </c>
      <c r="L3354" s="112">
        <v>42379264</v>
      </c>
      <c r="M3354" s="63">
        <v>0</v>
      </c>
      <c r="N3354" s="64">
        <v>42379264</v>
      </c>
      <c r="O3354" s="110">
        <v>0</v>
      </c>
      <c r="P3354" s="110">
        <v>0</v>
      </c>
      <c r="Q3354" s="110">
        <v>0</v>
      </c>
      <c r="R3354" s="110">
        <v>0</v>
      </c>
      <c r="S3354" s="110">
        <v>0</v>
      </c>
    </row>
    <row r="3355" spans="1:19" ht="15.75" customHeight="1" x14ac:dyDescent="0.3">
      <c r="A3355" s="67" t="s">
        <v>2690</v>
      </c>
      <c r="B3355" s="67" t="s">
        <v>43</v>
      </c>
      <c r="C3355" s="68" t="s">
        <v>990</v>
      </c>
      <c r="D3355" s="68"/>
      <c r="E3355" s="69" t="s">
        <v>991</v>
      </c>
      <c r="F3355" s="63">
        <v>0</v>
      </c>
      <c r="G3355" s="63">
        <v>0</v>
      </c>
      <c r="H3355" s="63">
        <v>107555908</v>
      </c>
      <c r="I3355" s="112">
        <v>107555908</v>
      </c>
      <c r="J3355" s="63">
        <v>0</v>
      </c>
      <c r="K3355" s="65">
        <v>107555908</v>
      </c>
      <c r="L3355" s="112">
        <v>107555908</v>
      </c>
      <c r="M3355" s="63">
        <v>0</v>
      </c>
      <c r="N3355" s="64">
        <v>107555908</v>
      </c>
      <c r="O3355" s="110">
        <v>0</v>
      </c>
      <c r="P3355" s="110">
        <v>0</v>
      </c>
      <c r="Q3355" s="110">
        <v>0</v>
      </c>
      <c r="R3355" s="110">
        <v>0</v>
      </c>
      <c r="S3355" s="110">
        <v>0</v>
      </c>
    </row>
    <row r="3356" spans="1:19" ht="15.75" customHeight="1" x14ac:dyDescent="0.3">
      <c r="A3356" s="67" t="s">
        <v>2690</v>
      </c>
      <c r="B3356" s="67" t="s">
        <v>43</v>
      </c>
      <c r="C3356" s="68" t="s">
        <v>2057</v>
      </c>
      <c r="D3356" s="68"/>
      <c r="E3356" s="69" t="s">
        <v>2058</v>
      </c>
      <c r="F3356" s="63">
        <v>0</v>
      </c>
      <c r="G3356" s="63">
        <v>0</v>
      </c>
      <c r="H3356" s="63">
        <v>19662612</v>
      </c>
      <c r="I3356" s="112">
        <v>19662612</v>
      </c>
      <c r="J3356" s="63">
        <v>0</v>
      </c>
      <c r="K3356" s="65">
        <v>19662612</v>
      </c>
      <c r="L3356" s="112">
        <v>19662612</v>
      </c>
      <c r="M3356" s="63">
        <v>0</v>
      </c>
      <c r="N3356" s="64">
        <v>19662612</v>
      </c>
      <c r="O3356" s="110">
        <v>0</v>
      </c>
      <c r="P3356" s="110">
        <v>0</v>
      </c>
      <c r="Q3356" s="110">
        <v>0</v>
      </c>
      <c r="R3356" s="110">
        <v>0</v>
      </c>
      <c r="S3356" s="110">
        <v>0</v>
      </c>
    </row>
    <row r="3357" spans="1:19" ht="15.75" customHeight="1" x14ac:dyDescent="0.3">
      <c r="A3357" s="67" t="s">
        <v>2690</v>
      </c>
      <c r="B3357" s="67" t="s">
        <v>43</v>
      </c>
      <c r="C3357" s="68" t="s">
        <v>994</v>
      </c>
      <c r="D3357" s="68"/>
      <c r="E3357" s="69" t="s">
        <v>995</v>
      </c>
      <c r="F3357" s="63">
        <v>0</v>
      </c>
      <c r="G3357" s="63">
        <v>0</v>
      </c>
      <c r="H3357" s="63">
        <v>797346</v>
      </c>
      <c r="I3357" s="112">
        <v>797346</v>
      </c>
      <c r="J3357" s="63">
        <v>0</v>
      </c>
      <c r="K3357" s="65">
        <v>797346</v>
      </c>
      <c r="L3357" s="112">
        <v>797346</v>
      </c>
      <c r="M3357" s="63">
        <v>0</v>
      </c>
      <c r="N3357" s="64">
        <v>797346</v>
      </c>
      <c r="O3357" s="110">
        <v>0</v>
      </c>
      <c r="P3357" s="110">
        <v>0</v>
      </c>
      <c r="Q3357" s="110">
        <v>0</v>
      </c>
      <c r="R3357" s="110">
        <v>0</v>
      </c>
      <c r="S3357" s="110">
        <v>0</v>
      </c>
    </row>
    <row r="3358" spans="1:19" ht="15.75" customHeight="1" x14ac:dyDescent="0.3">
      <c r="A3358" s="67" t="s">
        <v>2690</v>
      </c>
      <c r="B3358" s="67" t="s">
        <v>43</v>
      </c>
      <c r="C3358" s="68" t="s">
        <v>996</v>
      </c>
      <c r="D3358" s="68"/>
      <c r="E3358" s="69" t="s">
        <v>997</v>
      </c>
      <c r="F3358" s="63">
        <v>0</v>
      </c>
      <c r="G3358" s="63">
        <v>0</v>
      </c>
      <c r="H3358" s="63">
        <v>127378520</v>
      </c>
      <c r="I3358" s="112">
        <v>127378520</v>
      </c>
      <c r="J3358" s="63">
        <v>0</v>
      </c>
      <c r="K3358" s="65">
        <v>127378520</v>
      </c>
      <c r="L3358" s="112">
        <v>127378520</v>
      </c>
      <c r="M3358" s="63">
        <v>0</v>
      </c>
      <c r="N3358" s="64">
        <v>127378520</v>
      </c>
      <c r="O3358" s="110">
        <v>0</v>
      </c>
      <c r="P3358" s="110">
        <v>0</v>
      </c>
      <c r="Q3358" s="110">
        <v>0</v>
      </c>
      <c r="R3358" s="110">
        <v>0</v>
      </c>
      <c r="S3358" s="110">
        <v>0</v>
      </c>
    </row>
    <row r="3359" spans="1:19" ht="15.75" customHeight="1" x14ac:dyDescent="0.3">
      <c r="A3359" s="67" t="s">
        <v>2690</v>
      </c>
      <c r="B3359" s="67" t="s">
        <v>43</v>
      </c>
      <c r="C3359" s="68" t="s">
        <v>1000</v>
      </c>
      <c r="D3359" s="68"/>
      <c r="E3359" s="69" t="s">
        <v>1001</v>
      </c>
      <c r="F3359" s="63">
        <v>0</v>
      </c>
      <c r="G3359" s="63">
        <v>0</v>
      </c>
      <c r="H3359" s="63">
        <v>43607046</v>
      </c>
      <c r="I3359" s="112">
        <v>43607046</v>
      </c>
      <c r="J3359" s="63">
        <v>0</v>
      </c>
      <c r="K3359" s="65">
        <v>43607046</v>
      </c>
      <c r="L3359" s="112">
        <v>43607046</v>
      </c>
      <c r="M3359" s="63">
        <v>0</v>
      </c>
      <c r="N3359" s="64">
        <v>43607046</v>
      </c>
      <c r="O3359" s="110">
        <v>0</v>
      </c>
      <c r="P3359" s="110">
        <v>0</v>
      </c>
      <c r="Q3359" s="110">
        <v>0</v>
      </c>
      <c r="R3359" s="110">
        <v>0</v>
      </c>
      <c r="S3359" s="110">
        <v>0</v>
      </c>
    </row>
    <row r="3360" spans="1:19" ht="15.75" customHeight="1" x14ac:dyDescent="0.3">
      <c r="A3360" s="67" t="s">
        <v>2690</v>
      </c>
      <c r="B3360" s="67" t="s">
        <v>43</v>
      </c>
      <c r="C3360" s="68" t="s">
        <v>1004</v>
      </c>
      <c r="D3360" s="68"/>
      <c r="E3360" s="69" t="s">
        <v>1005</v>
      </c>
      <c r="F3360" s="63">
        <v>0</v>
      </c>
      <c r="G3360" s="63">
        <v>0</v>
      </c>
      <c r="H3360" s="63">
        <v>276250814</v>
      </c>
      <c r="I3360" s="112">
        <v>276250814</v>
      </c>
      <c r="J3360" s="63">
        <v>0</v>
      </c>
      <c r="K3360" s="65">
        <v>276250814</v>
      </c>
      <c r="L3360" s="112">
        <v>276250814</v>
      </c>
      <c r="M3360" s="63">
        <v>0</v>
      </c>
      <c r="N3360" s="64">
        <v>276250814</v>
      </c>
      <c r="O3360" s="110">
        <v>0</v>
      </c>
      <c r="P3360" s="110">
        <v>0</v>
      </c>
      <c r="Q3360" s="110">
        <v>0</v>
      </c>
      <c r="R3360" s="110">
        <v>0</v>
      </c>
      <c r="S3360" s="110">
        <v>0</v>
      </c>
    </row>
    <row r="3361" spans="1:19" ht="15.75" customHeight="1" x14ac:dyDescent="0.3">
      <c r="A3361" s="67" t="s">
        <v>2690</v>
      </c>
      <c r="B3361" s="67" t="s">
        <v>43</v>
      </c>
      <c r="C3361" s="68" t="s">
        <v>1006</v>
      </c>
      <c r="D3361" s="68"/>
      <c r="E3361" s="69" t="s">
        <v>1007</v>
      </c>
      <c r="F3361" s="63">
        <v>0</v>
      </c>
      <c r="G3361" s="63">
        <v>0</v>
      </c>
      <c r="H3361" s="63">
        <v>21929353</v>
      </c>
      <c r="I3361" s="112">
        <v>21929353</v>
      </c>
      <c r="J3361" s="63">
        <v>0</v>
      </c>
      <c r="K3361" s="65">
        <v>21929353</v>
      </c>
      <c r="L3361" s="112">
        <v>21929353</v>
      </c>
      <c r="M3361" s="63">
        <v>0</v>
      </c>
      <c r="N3361" s="64">
        <v>21929353</v>
      </c>
      <c r="O3361" s="110">
        <v>0</v>
      </c>
      <c r="P3361" s="110">
        <v>0</v>
      </c>
      <c r="Q3361" s="110">
        <v>0</v>
      </c>
      <c r="R3361" s="110">
        <v>0</v>
      </c>
      <c r="S3361" s="110">
        <v>0</v>
      </c>
    </row>
    <row r="3362" spans="1:19" ht="15.75" customHeight="1" x14ac:dyDescent="0.3">
      <c r="A3362" s="67" t="s">
        <v>2690</v>
      </c>
      <c r="B3362" s="67" t="s">
        <v>43</v>
      </c>
      <c r="C3362" s="68" t="s">
        <v>1012</v>
      </c>
      <c r="D3362" s="68"/>
      <c r="E3362" s="69" t="s">
        <v>1013</v>
      </c>
      <c r="F3362" s="63">
        <v>0</v>
      </c>
      <c r="G3362" s="63">
        <v>0</v>
      </c>
      <c r="H3362" s="63">
        <v>85159038</v>
      </c>
      <c r="I3362" s="112">
        <v>85159038</v>
      </c>
      <c r="J3362" s="63">
        <v>0</v>
      </c>
      <c r="K3362" s="65">
        <v>85159038</v>
      </c>
      <c r="L3362" s="112">
        <v>85159038</v>
      </c>
      <c r="M3362" s="63">
        <v>0</v>
      </c>
      <c r="N3362" s="64">
        <v>85159038</v>
      </c>
      <c r="O3362" s="110">
        <v>0</v>
      </c>
      <c r="P3362" s="110">
        <v>0</v>
      </c>
      <c r="Q3362" s="110">
        <v>0</v>
      </c>
      <c r="R3362" s="110">
        <v>0</v>
      </c>
      <c r="S3362" s="110">
        <v>0</v>
      </c>
    </row>
    <row r="3363" spans="1:19" ht="15.75" customHeight="1" x14ac:dyDescent="0.3">
      <c r="A3363" s="67" t="s">
        <v>2690</v>
      </c>
      <c r="B3363" s="67" t="s">
        <v>43</v>
      </c>
      <c r="C3363" s="68" t="s">
        <v>1016</v>
      </c>
      <c r="D3363" s="68"/>
      <c r="E3363" s="69" t="s">
        <v>1017</v>
      </c>
      <c r="F3363" s="63">
        <v>0</v>
      </c>
      <c r="G3363" s="63">
        <v>0</v>
      </c>
      <c r="H3363" s="63">
        <v>12537</v>
      </c>
      <c r="I3363" s="112">
        <v>12537</v>
      </c>
      <c r="J3363" s="63">
        <v>0</v>
      </c>
      <c r="K3363" s="65">
        <v>12537</v>
      </c>
      <c r="L3363" s="112">
        <v>12537</v>
      </c>
      <c r="M3363" s="63">
        <v>0</v>
      </c>
      <c r="N3363" s="64">
        <v>0</v>
      </c>
      <c r="O3363" s="110">
        <v>12537</v>
      </c>
      <c r="P3363" s="110">
        <v>0</v>
      </c>
      <c r="Q3363" s="110">
        <v>0</v>
      </c>
      <c r="R3363" s="110">
        <v>12537</v>
      </c>
      <c r="S3363" s="110">
        <v>0</v>
      </c>
    </row>
    <row r="3364" spans="1:19" ht="15.75" customHeight="1" x14ac:dyDescent="0.3">
      <c r="A3364" s="67" t="s">
        <v>2690</v>
      </c>
      <c r="B3364" s="67" t="s">
        <v>43</v>
      </c>
      <c r="C3364" s="68" t="s">
        <v>1018</v>
      </c>
      <c r="D3364" s="68"/>
      <c r="E3364" s="69" t="s">
        <v>1019</v>
      </c>
      <c r="F3364" s="63">
        <v>0</v>
      </c>
      <c r="G3364" s="63">
        <v>0</v>
      </c>
      <c r="H3364" s="63">
        <v>5585244</v>
      </c>
      <c r="I3364" s="112">
        <v>5585244</v>
      </c>
      <c r="J3364" s="63">
        <v>0</v>
      </c>
      <c r="K3364" s="65">
        <v>5585244</v>
      </c>
      <c r="L3364" s="112">
        <v>5585244</v>
      </c>
      <c r="M3364" s="63">
        <v>0</v>
      </c>
      <c r="N3364" s="64">
        <v>5585244</v>
      </c>
      <c r="O3364" s="110">
        <v>0</v>
      </c>
      <c r="P3364" s="110">
        <v>0</v>
      </c>
      <c r="Q3364" s="110">
        <v>0</v>
      </c>
      <c r="R3364" s="110">
        <v>0</v>
      </c>
      <c r="S3364" s="110">
        <v>0</v>
      </c>
    </row>
    <row r="3365" spans="1:19" ht="15.75" customHeight="1" x14ac:dyDescent="0.3">
      <c r="A3365" s="67" t="s">
        <v>2690</v>
      </c>
      <c r="B3365" s="67" t="s">
        <v>43</v>
      </c>
      <c r="C3365" s="68" t="s">
        <v>1024</v>
      </c>
      <c r="D3365" s="68"/>
      <c r="E3365" s="69" t="s">
        <v>1025</v>
      </c>
      <c r="F3365" s="63">
        <v>0</v>
      </c>
      <c r="G3365" s="63">
        <v>0</v>
      </c>
      <c r="H3365" s="63">
        <v>260923</v>
      </c>
      <c r="I3365" s="112">
        <v>260923</v>
      </c>
      <c r="J3365" s="63">
        <v>0</v>
      </c>
      <c r="K3365" s="65">
        <v>260923</v>
      </c>
      <c r="L3365" s="112">
        <v>260923</v>
      </c>
      <c r="M3365" s="63">
        <v>0</v>
      </c>
      <c r="N3365" s="64">
        <v>0</v>
      </c>
      <c r="O3365" s="110">
        <v>260923</v>
      </c>
      <c r="P3365" s="110">
        <v>0</v>
      </c>
      <c r="Q3365" s="110">
        <v>0</v>
      </c>
      <c r="R3365" s="110">
        <v>260923</v>
      </c>
      <c r="S3365" s="110">
        <v>0</v>
      </c>
    </row>
    <row r="3366" spans="1:19" ht="15.75" customHeight="1" x14ac:dyDescent="0.3">
      <c r="A3366" s="67" t="s">
        <v>2690</v>
      </c>
      <c r="B3366" s="67" t="s">
        <v>43</v>
      </c>
      <c r="C3366" s="68" t="s">
        <v>1026</v>
      </c>
      <c r="D3366" s="68"/>
      <c r="E3366" s="69" t="s">
        <v>1027</v>
      </c>
      <c r="F3366" s="63">
        <v>0</v>
      </c>
      <c r="G3366" s="63">
        <v>0</v>
      </c>
      <c r="H3366" s="63">
        <v>117836521</v>
      </c>
      <c r="I3366" s="112">
        <v>117836521</v>
      </c>
      <c r="J3366" s="63">
        <v>0</v>
      </c>
      <c r="K3366" s="65">
        <v>117836521</v>
      </c>
      <c r="L3366" s="112">
        <v>117836521</v>
      </c>
      <c r="M3366" s="63">
        <v>0</v>
      </c>
      <c r="N3366" s="64">
        <v>117836521</v>
      </c>
      <c r="O3366" s="110">
        <v>0</v>
      </c>
      <c r="P3366" s="110">
        <v>0</v>
      </c>
      <c r="Q3366" s="110">
        <v>0</v>
      </c>
      <c r="R3366" s="110">
        <v>0</v>
      </c>
      <c r="S3366" s="110">
        <v>0</v>
      </c>
    </row>
    <row r="3367" spans="1:19" ht="15.75" customHeight="1" x14ac:dyDescent="0.3">
      <c r="A3367" s="67" t="s">
        <v>2690</v>
      </c>
      <c r="B3367" s="67" t="s">
        <v>45</v>
      </c>
      <c r="C3367" s="68" t="s">
        <v>236</v>
      </c>
      <c r="D3367" s="68"/>
      <c r="E3367" s="69" t="s">
        <v>45</v>
      </c>
      <c r="F3367" s="63">
        <v>0</v>
      </c>
      <c r="G3367" s="63">
        <v>0</v>
      </c>
      <c r="H3367" s="63">
        <v>25898207284</v>
      </c>
      <c r="I3367" s="112">
        <v>25898207284</v>
      </c>
      <c r="J3367" s="63">
        <v>0</v>
      </c>
      <c r="K3367" s="65">
        <v>25898207284</v>
      </c>
      <c r="L3367" s="112">
        <v>25898207284</v>
      </c>
      <c r="M3367" s="63">
        <v>0</v>
      </c>
      <c r="N3367" s="64">
        <v>25898207284</v>
      </c>
      <c r="O3367" s="110">
        <v>0</v>
      </c>
      <c r="P3367" s="110">
        <v>0</v>
      </c>
      <c r="Q3367" s="110">
        <v>0</v>
      </c>
      <c r="R3367" s="110">
        <v>0</v>
      </c>
      <c r="S3367" s="110">
        <v>0</v>
      </c>
    </row>
    <row r="3368" spans="1:19" ht="15.75" customHeight="1" x14ac:dyDescent="0.3">
      <c r="A3368" s="67" t="s">
        <v>2690</v>
      </c>
      <c r="B3368" s="67" t="s">
        <v>45</v>
      </c>
      <c r="C3368" s="68" t="s">
        <v>2435</v>
      </c>
      <c r="D3368" s="68"/>
      <c r="E3368" s="69" t="s">
        <v>2436</v>
      </c>
      <c r="F3368" s="63">
        <v>0</v>
      </c>
      <c r="G3368" s="63">
        <v>0</v>
      </c>
      <c r="H3368" s="63">
        <v>7338593832</v>
      </c>
      <c r="I3368" s="112">
        <v>7338593832</v>
      </c>
      <c r="J3368" s="63">
        <v>0</v>
      </c>
      <c r="K3368" s="65">
        <v>7338593832</v>
      </c>
      <c r="L3368" s="112">
        <v>7338593832</v>
      </c>
      <c r="M3368" s="63">
        <v>0</v>
      </c>
      <c r="N3368" s="64">
        <v>7338593832</v>
      </c>
      <c r="O3368" s="110">
        <v>0</v>
      </c>
      <c r="P3368" s="110">
        <v>0</v>
      </c>
      <c r="Q3368" s="110">
        <v>0</v>
      </c>
      <c r="R3368" s="110">
        <v>0</v>
      </c>
      <c r="S3368" s="110">
        <v>0</v>
      </c>
    </row>
    <row r="3369" spans="1:19" ht="15.75" customHeight="1" x14ac:dyDescent="0.3">
      <c r="A3369" s="67" t="s">
        <v>2690</v>
      </c>
      <c r="B3369" s="67" t="s">
        <v>45</v>
      </c>
      <c r="C3369" s="68" t="s">
        <v>1032</v>
      </c>
      <c r="D3369" s="68"/>
      <c r="E3369" s="69" t="s">
        <v>1033</v>
      </c>
      <c r="F3369" s="63">
        <v>0</v>
      </c>
      <c r="G3369" s="63">
        <v>0</v>
      </c>
      <c r="H3369" s="63">
        <v>4197438488</v>
      </c>
      <c r="I3369" s="112">
        <v>4197438488</v>
      </c>
      <c r="J3369" s="63">
        <v>0</v>
      </c>
      <c r="K3369" s="65">
        <v>4197438488</v>
      </c>
      <c r="L3369" s="112">
        <v>4197438488</v>
      </c>
      <c r="M3369" s="63">
        <v>0</v>
      </c>
      <c r="N3369" s="64">
        <v>4197438488</v>
      </c>
      <c r="O3369" s="110">
        <v>0</v>
      </c>
      <c r="P3369" s="110">
        <v>0</v>
      </c>
      <c r="Q3369" s="110">
        <v>0</v>
      </c>
      <c r="R3369" s="110">
        <v>0</v>
      </c>
      <c r="S3369" s="110">
        <v>0</v>
      </c>
    </row>
    <row r="3370" spans="1:19" ht="15.75" customHeight="1" x14ac:dyDescent="0.3">
      <c r="A3370" s="67" t="s">
        <v>2690</v>
      </c>
      <c r="B3370" s="67" t="s">
        <v>45</v>
      </c>
      <c r="C3370" s="68" t="s">
        <v>2065</v>
      </c>
      <c r="D3370" s="68"/>
      <c r="E3370" s="69" t="s">
        <v>2066</v>
      </c>
      <c r="F3370" s="63">
        <v>0</v>
      </c>
      <c r="G3370" s="63">
        <v>0</v>
      </c>
      <c r="H3370" s="63">
        <v>94610631</v>
      </c>
      <c r="I3370" s="112">
        <v>94610631</v>
      </c>
      <c r="J3370" s="63">
        <v>0</v>
      </c>
      <c r="K3370" s="65">
        <v>94610631</v>
      </c>
      <c r="L3370" s="112">
        <v>94610631</v>
      </c>
      <c r="M3370" s="63">
        <v>0</v>
      </c>
      <c r="N3370" s="64">
        <v>94610631</v>
      </c>
      <c r="O3370" s="110">
        <v>0</v>
      </c>
      <c r="P3370" s="110">
        <v>0</v>
      </c>
      <c r="Q3370" s="110">
        <v>0</v>
      </c>
      <c r="R3370" s="110">
        <v>0</v>
      </c>
      <c r="S3370" s="110">
        <v>0</v>
      </c>
    </row>
    <row r="3371" spans="1:19" ht="15.75" customHeight="1" x14ac:dyDescent="0.3">
      <c r="A3371" s="67" t="s">
        <v>2690</v>
      </c>
      <c r="B3371" s="67" t="s">
        <v>45</v>
      </c>
      <c r="C3371" s="68" t="s">
        <v>2067</v>
      </c>
      <c r="D3371" s="68"/>
      <c r="E3371" s="69" t="s">
        <v>2068</v>
      </c>
      <c r="F3371" s="63">
        <v>0</v>
      </c>
      <c r="G3371" s="63">
        <v>0</v>
      </c>
      <c r="H3371" s="63">
        <v>351899593</v>
      </c>
      <c r="I3371" s="112">
        <v>351899593</v>
      </c>
      <c r="J3371" s="63">
        <v>0</v>
      </c>
      <c r="K3371" s="65">
        <v>351899593</v>
      </c>
      <c r="L3371" s="112">
        <v>351899593</v>
      </c>
      <c r="M3371" s="63">
        <v>0</v>
      </c>
      <c r="N3371" s="64">
        <v>351899593</v>
      </c>
      <c r="O3371" s="110">
        <v>0</v>
      </c>
      <c r="P3371" s="110">
        <v>0</v>
      </c>
      <c r="Q3371" s="110">
        <v>0</v>
      </c>
      <c r="R3371" s="110">
        <v>0</v>
      </c>
      <c r="S3371" s="110">
        <v>0</v>
      </c>
    </row>
    <row r="3372" spans="1:19" ht="15.75" customHeight="1" x14ac:dyDescent="0.3">
      <c r="A3372" s="67" t="s">
        <v>2690</v>
      </c>
      <c r="B3372" s="67" t="s">
        <v>45</v>
      </c>
      <c r="C3372" s="68" t="s">
        <v>2071</v>
      </c>
      <c r="D3372" s="68"/>
      <c r="E3372" s="69" t="s">
        <v>2072</v>
      </c>
      <c r="F3372" s="63">
        <v>0</v>
      </c>
      <c r="G3372" s="63">
        <v>0</v>
      </c>
      <c r="H3372" s="63">
        <v>1893879925</v>
      </c>
      <c r="I3372" s="112">
        <v>1893879925</v>
      </c>
      <c r="J3372" s="63">
        <v>0</v>
      </c>
      <c r="K3372" s="65">
        <v>1893879925</v>
      </c>
      <c r="L3372" s="112">
        <v>1893879925</v>
      </c>
      <c r="M3372" s="63">
        <v>0</v>
      </c>
      <c r="N3372" s="64">
        <v>1893879925</v>
      </c>
      <c r="O3372" s="110">
        <v>0</v>
      </c>
      <c r="P3372" s="110">
        <v>0</v>
      </c>
      <c r="Q3372" s="110">
        <v>0</v>
      </c>
      <c r="R3372" s="110">
        <v>0</v>
      </c>
      <c r="S3372" s="110">
        <v>0</v>
      </c>
    </row>
    <row r="3373" spans="1:19" ht="15.75" customHeight="1" x14ac:dyDescent="0.3">
      <c r="A3373" s="67" t="s">
        <v>2690</v>
      </c>
      <c r="B3373" s="67" t="s">
        <v>45</v>
      </c>
      <c r="C3373" s="68" t="s">
        <v>1060</v>
      </c>
      <c r="D3373" s="68"/>
      <c r="E3373" s="69" t="s">
        <v>1061</v>
      </c>
      <c r="F3373" s="63">
        <v>0</v>
      </c>
      <c r="G3373" s="63">
        <v>0</v>
      </c>
      <c r="H3373" s="63">
        <v>160279</v>
      </c>
      <c r="I3373" s="112">
        <v>160279</v>
      </c>
      <c r="J3373" s="63">
        <v>0</v>
      </c>
      <c r="K3373" s="65">
        <v>160279</v>
      </c>
      <c r="L3373" s="112">
        <v>160279</v>
      </c>
      <c r="M3373" s="63">
        <v>0</v>
      </c>
      <c r="N3373" s="64">
        <v>0</v>
      </c>
      <c r="O3373" s="110">
        <v>160279</v>
      </c>
      <c r="P3373" s="110">
        <v>0</v>
      </c>
      <c r="Q3373" s="110">
        <v>0</v>
      </c>
      <c r="R3373" s="110">
        <v>160279</v>
      </c>
      <c r="S3373" s="110">
        <v>0</v>
      </c>
    </row>
    <row r="3374" spans="1:19" ht="15.75" customHeight="1" x14ac:dyDescent="0.3">
      <c r="A3374" s="67" t="s">
        <v>2690</v>
      </c>
      <c r="B3374" s="67" t="s">
        <v>45</v>
      </c>
      <c r="C3374" s="68" t="s">
        <v>1070</v>
      </c>
      <c r="D3374" s="68"/>
      <c r="E3374" s="69" t="s">
        <v>1071</v>
      </c>
      <c r="F3374" s="63">
        <v>0</v>
      </c>
      <c r="G3374" s="63">
        <v>0</v>
      </c>
      <c r="H3374" s="63">
        <v>2644</v>
      </c>
      <c r="I3374" s="112">
        <v>2644</v>
      </c>
      <c r="J3374" s="63">
        <v>0</v>
      </c>
      <c r="K3374" s="65">
        <v>2644</v>
      </c>
      <c r="L3374" s="112">
        <v>2644</v>
      </c>
      <c r="M3374" s="63">
        <v>0</v>
      </c>
      <c r="N3374" s="64">
        <v>2644</v>
      </c>
      <c r="O3374" s="110">
        <v>0</v>
      </c>
      <c r="P3374" s="110">
        <v>0</v>
      </c>
      <c r="Q3374" s="110">
        <v>0</v>
      </c>
      <c r="R3374" s="110">
        <v>0</v>
      </c>
      <c r="S3374" s="110">
        <v>0</v>
      </c>
    </row>
    <row r="3375" spans="1:19" ht="15.75" customHeight="1" x14ac:dyDescent="0.3">
      <c r="A3375" s="67" t="s">
        <v>2690</v>
      </c>
      <c r="B3375" s="67" t="s">
        <v>45</v>
      </c>
      <c r="C3375" s="68" t="s">
        <v>2075</v>
      </c>
      <c r="D3375" s="68"/>
      <c r="E3375" s="69" t="s">
        <v>2076</v>
      </c>
      <c r="F3375" s="63">
        <v>0</v>
      </c>
      <c r="G3375" s="63">
        <v>0</v>
      </c>
      <c r="H3375" s="63">
        <v>139161994</v>
      </c>
      <c r="I3375" s="112">
        <v>139161994</v>
      </c>
      <c r="J3375" s="63">
        <v>0</v>
      </c>
      <c r="K3375" s="65">
        <v>139161994</v>
      </c>
      <c r="L3375" s="112">
        <v>139161994</v>
      </c>
      <c r="M3375" s="63">
        <v>0</v>
      </c>
      <c r="N3375" s="64">
        <v>139161994</v>
      </c>
      <c r="O3375" s="110">
        <v>0</v>
      </c>
      <c r="P3375" s="110">
        <v>0</v>
      </c>
      <c r="Q3375" s="110">
        <v>0</v>
      </c>
      <c r="R3375" s="110">
        <v>0</v>
      </c>
      <c r="S3375" s="110">
        <v>0</v>
      </c>
    </row>
    <row r="3376" spans="1:19" ht="15.75" customHeight="1" x14ac:dyDescent="0.3">
      <c r="A3376" s="67" t="s">
        <v>2690</v>
      </c>
      <c r="B3376" s="67" t="s">
        <v>45</v>
      </c>
      <c r="C3376" s="68" t="s">
        <v>2081</v>
      </c>
      <c r="D3376" s="68"/>
      <c r="E3376" s="69" t="s">
        <v>2082</v>
      </c>
      <c r="F3376" s="63">
        <v>0</v>
      </c>
      <c r="G3376" s="63">
        <v>0</v>
      </c>
      <c r="H3376" s="63">
        <v>1463295454</v>
      </c>
      <c r="I3376" s="112">
        <v>1463295454</v>
      </c>
      <c r="J3376" s="63">
        <v>0</v>
      </c>
      <c r="K3376" s="65">
        <v>1463295454</v>
      </c>
      <c r="L3376" s="112">
        <v>1463295454</v>
      </c>
      <c r="M3376" s="63">
        <v>0</v>
      </c>
      <c r="N3376" s="64">
        <v>1463295454</v>
      </c>
      <c r="O3376" s="110">
        <v>0</v>
      </c>
      <c r="P3376" s="110">
        <v>0</v>
      </c>
      <c r="Q3376" s="110">
        <v>0</v>
      </c>
      <c r="R3376" s="110">
        <v>0</v>
      </c>
      <c r="S3376" s="110">
        <v>0</v>
      </c>
    </row>
    <row r="3377" spans="1:19" ht="15.75" customHeight="1" x14ac:dyDescent="0.3">
      <c r="A3377" s="67" t="s">
        <v>2690</v>
      </c>
      <c r="B3377" s="67" t="s">
        <v>47</v>
      </c>
      <c r="C3377" s="68" t="s">
        <v>237</v>
      </c>
      <c r="D3377" s="68"/>
      <c r="E3377" s="69" t="s">
        <v>238</v>
      </c>
      <c r="F3377" s="63">
        <v>0</v>
      </c>
      <c r="G3377" s="63">
        <v>0</v>
      </c>
      <c r="H3377" s="63">
        <v>18739098387</v>
      </c>
      <c r="I3377" s="112">
        <v>18739098387</v>
      </c>
      <c r="J3377" s="63">
        <v>0</v>
      </c>
      <c r="K3377" s="65">
        <v>18739098387</v>
      </c>
      <c r="L3377" s="112">
        <v>18739098387</v>
      </c>
      <c r="M3377" s="63">
        <v>0</v>
      </c>
      <c r="N3377" s="64">
        <v>18739098387</v>
      </c>
      <c r="O3377" s="110">
        <v>0</v>
      </c>
      <c r="P3377" s="110">
        <v>0</v>
      </c>
      <c r="Q3377" s="110">
        <v>0</v>
      </c>
      <c r="R3377" s="110">
        <v>0</v>
      </c>
      <c r="S3377" s="110">
        <v>0</v>
      </c>
    </row>
    <row r="3378" spans="1:19" ht="15.75" customHeight="1" x14ac:dyDescent="0.3">
      <c r="A3378" s="67" t="s">
        <v>2690</v>
      </c>
      <c r="B3378" s="67" t="s">
        <v>47</v>
      </c>
      <c r="C3378" s="68" t="s">
        <v>1076</v>
      </c>
      <c r="D3378" s="68"/>
      <c r="E3378" s="69" t="s">
        <v>1077</v>
      </c>
      <c r="F3378" s="63">
        <v>0</v>
      </c>
      <c r="G3378" s="63">
        <v>0</v>
      </c>
      <c r="H3378" s="63">
        <v>1116700741</v>
      </c>
      <c r="I3378" s="112">
        <v>1116700741</v>
      </c>
      <c r="J3378" s="63">
        <v>0</v>
      </c>
      <c r="K3378" s="65">
        <v>1116700741</v>
      </c>
      <c r="L3378" s="112">
        <v>1116700741</v>
      </c>
      <c r="M3378" s="63">
        <v>0</v>
      </c>
      <c r="N3378" s="64">
        <v>1116700741</v>
      </c>
      <c r="O3378" s="110">
        <v>0</v>
      </c>
      <c r="P3378" s="110">
        <v>0</v>
      </c>
      <c r="Q3378" s="110">
        <v>0</v>
      </c>
      <c r="R3378" s="110">
        <v>0</v>
      </c>
      <c r="S3378" s="110">
        <v>0</v>
      </c>
    </row>
    <row r="3379" spans="1:19" ht="15.75" customHeight="1" x14ac:dyDescent="0.3">
      <c r="A3379" s="67" t="s">
        <v>2690</v>
      </c>
      <c r="B3379" s="67" t="s">
        <v>47</v>
      </c>
      <c r="C3379" s="68" t="s">
        <v>1078</v>
      </c>
      <c r="D3379" s="68"/>
      <c r="E3379" s="69" t="s">
        <v>1079</v>
      </c>
      <c r="F3379" s="63">
        <v>0</v>
      </c>
      <c r="G3379" s="63">
        <v>0</v>
      </c>
      <c r="H3379" s="63">
        <v>4598797378</v>
      </c>
      <c r="I3379" s="112">
        <v>4598797378</v>
      </c>
      <c r="J3379" s="63">
        <v>0</v>
      </c>
      <c r="K3379" s="65">
        <v>4598797378</v>
      </c>
      <c r="L3379" s="112">
        <v>4598797378</v>
      </c>
      <c r="M3379" s="63">
        <v>0</v>
      </c>
      <c r="N3379" s="64">
        <v>4598797378</v>
      </c>
      <c r="O3379" s="110">
        <v>0</v>
      </c>
      <c r="P3379" s="110">
        <v>0</v>
      </c>
      <c r="Q3379" s="110">
        <v>0</v>
      </c>
      <c r="R3379" s="110">
        <v>0</v>
      </c>
      <c r="S3379" s="110">
        <v>0</v>
      </c>
    </row>
    <row r="3380" spans="1:19" ht="15.75" customHeight="1" x14ac:dyDescent="0.3">
      <c r="A3380" s="67" t="s">
        <v>2690</v>
      </c>
      <c r="B3380" s="67" t="s">
        <v>47</v>
      </c>
      <c r="C3380" s="68" t="s">
        <v>1080</v>
      </c>
      <c r="D3380" s="68"/>
      <c r="E3380" s="69" t="s">
        <v>1081</v>
      </c>
      <c r="F3380" s="63">
        <v>0</v>
      </c>
      <c r="G3380" s="63">
        <v>0</v>
      </c>
      <c r="H3380" s="63">
        <v>8547971785</v>
      </c>
      <c r="I3380" s="112">
        <v>8547971785</v>
      </c>
      <c r="J3380" s="63">
        <v>0</v>
      </c>
      <c r="K3380" s="65">
        <v>8547971785</v>
      </c>
      <c r="L3380" s="112">
        <v>8547971785</v>
      </c>
      <c r="M3380" s="63">
        <v>0</v>
      </c>
      <c r="N3380" s="64">
        <v>8547971785</v>
      </c>
      <c r="O3380" s="110">
        <v>0</v>
      </c>
      <c r="P3380" s="110">
        <v>0</v>
      </c>
      <c r="Q3380" s="110">
        <v>0</v>
      </c>
      <c r="R3380" s="110">
        <v>0</v>
      </c>
      <c r="S3380" s="110">
        <v>0</v>
      </c>
    </row>
    <row r="3381" spans="1:19" ht="15.75" customHeight="1" x14ac:dyDescent="0.3">
      <c r="A3381" s="67" t="s">
        <v>2690</v>
      </c>
      <c r="B3381" s="67" t="s">
        <v>47</v>
      </c>
      <c r="C3381" s="68" t="s">
        <v>1082</v>
      </c>
      <c r="D3381" s="68"/>
      <c r="E3381" s="69" t="s">
        <v>1083</v>
      </c>
      <c r="F3381" s="63">
        <v>0</v>
      </c>
      <c r="G3381" s="63">
        <v>0</v>
      </c>
      <c r="H3381" s="63">
        <v>649808491</v>
      </c>
      <c r="I3381" s="112">
        <v>649808491</v>
      </c>
      <c r="J3381" s="63">
        <v>0</v>
      </c>
      <c r="K3381" s="65">
        <v>649808491</v>
      </c>
      <c r="L3381" s="112">
        <v>649808491</v>
      </c>
      <c r="M3381" s="63">
        <v>0</v>
      </c>
      <c r="N3381" s="64">
        <v>649808491</v>
      </c>
      <c r="O3381" s="110">
        <v>0</v>
      </c>
      <c r="P3381" s="110">
        <v>0</v>
      </c>
      <c r="Q3381" s="110">
        <v>0</v>
      </c>
      <c r="R3381" s="110">
        <v>0</v>
      </c>
      <c r="S3381" s="110">
        <v>0</v>
      </c>
    </row>
    <row r="3382" spans="1:19" ht="15.75" customHeight="1" x14ac:dyDescent="0.3">
      <c r="A3382" s="67" t="s">
        <v>2690</v>
      </c>
      <c r="B3382" s="67" t="s">
        <v>47</v>
      </c>
      <c r="C3382" s="68" t="s">
        <v>1090</v>
      </c>
      <c r="D3382" s="68"/>
      <c r="E3382" s="69" t="s">
        <v>1091</v>
      </c>
      <c r="F3382" s="63">
        <v>0</v>
      </c>
      <c r="G3382" s="63">
        <v>0</v>
      </c>
      <c r="H3382" s="63">
        <v>4965512540</v>
      </c>
      <c r="I3382" s="112">
        <v>4965512540</v>
      </c>
      <c r="J3382" s="63">
        <v>0</v>
      </c>
      <c r="K3382" s="65">
        <v>4965512540</v>
      </c>
      <c r="L3382" s="112">
        <v>4965512540</v>
      </c>
      <c r="M3382" s="63">
        <v>0</v>
      </c>
      <c r="N3382" s="64">
        <v>4965512540</v>
      </c>
      <c r="O3382" s="110">
        <v>0</v>
      </c>
      <c r="P3382" s="110">
        <v>0</v>
      </c>
      <c r="Q3382" s="110">
        <v>0</v>
      </c>
      <c r="R3382" s="110">
        <v>0</v>
      </c>
      <c r="S3382" s="110">
        <v>0</v>
      </c>
    </row>
    <row r="3383" spans="1:19" ht="15.75" customHeight="1" x14ac:dyDescent="0.3">
      <c r="A3383" s="67" t="s">
        <v>2690</v>
      </c>
      <c r="B3383" s="67" t="s">
        <v>47</v>
      </c>
      <c r="C3383" s="68" t="s">
        <v>1094</v>
      </c>
      <c r="D3383" s="68"/>
      <c r="E3383" s="69" t="s">
        <v>1095</v>
      </c>
      <c r="F3383" s="63">
        <v>0</v>
      </c>
      <c r="G3383" s="63">
        <v>0</v>
      </c>
      <c r="H3383" s="63">
        <v>646018054</v>
      </c>
      <c r="I3383" s="112">
        <v>646018054</v>
      </c>
      <c r="J3383" s="63">
        <v>0</v>
      </c>
      <c r="K3383" s="65">
        <v>646018054</v>
      </c>
      <c r="L3383" s="112">
        <v>646018054</v>
      </c>
      <c r="M3383" s="63">
        <v>0</v>
      </c>
      <c r="N3383" s="64">
        <v>646018054</v>
      </c>
      <c r="O3383" s="110">
        <v>0</v>
      </c>
      <c r="P3383" s="110">
        <v>0</v>
      </c>
      <c r="Q3383" s="110">
        <v>0</v>
      </c>
      <c r="R3383" s="110">
        <v>0</v>
      </c>
      <c r="S3383" s="110">
        <v>0</v>
      </c>
    </row>
    <row r="3384" spans="1:19" ht="15.75" customHeight="1" x14ac:dyDescent="0.3">
      <c r="A3384" s="67" t="s">
        <v>2690</v>
      </c>
      <c r="B3384" s="67" t="s">
        <v>47</v>
      </c>
      <c r="C3384" s="68" t="s">
        <v>1096</v>
      </c>
      <c r="D3384" s="68"/>
      <c r="E3384" s="69" t="s">
        <v>1097</v>
      </c>
      <c r="F3384" s="63">
        <v>0</v>
      </c>
      <c r="G3384" s="63">
        <v>0</v>
      </c>
      <c r="H3384" s="63">
        <v>735899348</v>
      </c>
      <c r="I3384" s="112">
        <v>735899348</v>
      </c>
      <c r="J3384" s="63">
        <v>0</v>
      </c>
      <c r="K3384" s="65">
        <v>735899348</v>
      </c>
      <c r="L3384" s="112">
        <v>735899348</v>
      </c>
      <c r="M3384" s="63">
        <v>0</v>
      </c>
      <c r="N3384" s="64">
        <v>735899348</v>
      </c>
      <c r="O3384" s="110">
        <v>0</v>
      </c>
      <c r="P3384" s="110">
        <v>0</v>
      </c>
      <c r="Q3384" s="110">
        <v>0</v>
      </c>
      <c r="R3384" s="110">
        <v>0</v>
      </c>
      <c r="S3384" s="110">
        <v>0</v>
      </c>
    </row>
    <row r="3385" spans="1:19" ht="15.75" customHeight="1" x14ac:dyDescent="0.3">
      <c r="A3385" s="67" t="s">
        <v>2690</v>
      </c>
      <c r="B3385" s="67" t="s">
        <v>47</v>
      </c>
      <c r="C3385" s="68" t="s">
        <v>1100</v>
      </c>
      <c r="D3385" s="68"/>
      <c r="E3385" s="69" t="s">
        <v>1101</v>
      </c>
      <c r="F3385" s="63">
        <v>0</v>
      </c>
      <c r="G3385" s="63">
        <v>0</v>
      </c>
      <c r="H3385" s="63">
        <v>7794209933</v>
      </c>
      <c r="I3385" s="112">
        <v>7794209933</v>
      </c>
      <c r="J3385" s="63">
        <v>0</v>
      </c>
      <c r="K3385" s="65">
        <v>7794209933</v>
      </c>
      <c r="L3385" s="112">
        <v>7794209933</v>
      </c>
      <c r="M3385" s="63">
        <v>0</v>
      </c>
      <c r="N3385" s="64">
        <v>7794209933</v>
      </c>
      <c r="O3385" s="110">
        <v>0</v>
      </c>
      <c r="P3385" s="110">
        <v>0</v>
      </c>
      <c r="Q3385" s="110">
        <v>0</v>
      </c>
      <c r="R3385" s="110">
        <v>0</v>
      </c>
      <c r="S3385" s="110">
        <v>0</v>
      </c>
    </row>
    <row r="3386" spans="1:19" ht="15.75" customHeight="1" x14ac:dyDescent="0.3">
      <c r="A3386" s="67" t="s">
        <v>2690</v>
      </c>
      <c r="B3386" s="67" t="s">
        <v>49</v>
      </c>
      <c r="C3386" s="68" t="s">
        <v>2437</v>
      </c>
      <c r="D3386" s="68"/>
      <c r="E3386" s="69" t="s">
        <v>2438</v>
      </c>
      <c r="F3386" s="63">
        <v>0</v>
      </c>
      <c r="G3386" s="63">
        <v>0</v>
      </c>
      <c r="H3386" s="63">
        <v>5025822406</v>
      </c>
      <c r="I3386" s="112">
        <v>5025822406</v>
      </c>
      <c r="J3386" s="63">
        <v>0</v>
      </c>
      <c r="K3386" s="65">
        <v>5025822406</v>
      </c>
      <c r="L3386" s="112">
        <v>5025822406</v>
      </c>
      <c r="M3386" s="63">
        <v>0</v>
      </c>
      <c r="N3386" s="64">
        <v>5025822406</v>
      </c>
      <c r="O3386" s="110">
        <v>0</v>
      </c>
      <c r="P3386" s="110">
        <v>0</v>
      </c>
      <c r="Q3386" s="110">
        <v>0</v>
      </c>
      <c r="R3386" s="110">
        <v>0</v>
      </c>
      <c r="S3386" s="110">
        <v>0</v>
      </c>
    </row>
    <row r="3387" spans="1:19" ht="15.75" customHeight="1" x14ac:dyDescent="0.3">
      <c r="A3387" s="67" t="s">
        <v>2690</v>
      </c>
      <c r="B3387" s="67" t="s">
        <v>49</v>
      </c>
      <c r="C3387" s="68" t="s">
        <v>1108</v>
      </c>
      <c r="D3387" s="68"/>
      <c r="E3387" s="69" t="s">
        <v>1109</v>
      </c>
      <c r="F3387" s="63">
        <v>0</v>
      </c>
      <c r="G3387" s="63">
        <v>0</v>
      </c>
      <c r="H3387" s="63">
        <v>75385</v>
      </c>
      <c r="I3387" s="112">
        <v>75385</v>
      </c>
      <c r="J3387" s="63">
        <v>0</v>
      </c>
      <c r="K3387" s="65">
        <v>75385</v>
      </c>
      <c r="L3387" s="112">
        <v>75385</v>
      </c>
      <c r="M3387" s="63">
        <v>0</v>
      </c>
      <c r="N3387" s="64">
        <v>75385</v>
      </c>
      <c r="O3387" s="110">
        <v>0</v>
      </c>
      <c r="P3387" s="110">
        <v>0</v>
      </c>
      <c r="Q3387" s="110">
        <v>0</v>
      </c>
      <c r="R3387" s="110">
        <v>0</v>
      </c>
      <c r="S3387" s="110">
        <v>0</v>
      </c>
    </row>
    <row r="3388" spans="1:19" ht="15.75" customHeight="1" x14ac:dyDescent="0.3">
      <c r="A3388" s="67" t="s">
        <v>2690</v>
      </c>
      <c r="B3388" s="67" t="s">
        <v>49</v>
      </c>
      <c r="C3388" s="68" t="s">
        <v>1116</v>
      </c>
      <c r="D3388" s="68"/>
      <c r="E3388" s="69" t="s">
        <v>1117</v>
      </c>
      <c r="F3388" s="63">
        <v>0</v>
      </c>
      <c r="G3388" s="63">
        <v>0</v>
      </c>
      <c r="H3388" s="63">
        <v>3614132411</v>
      </c>
      <c r="I3388" s="112">
        <v>3614132411</v>
      </c>
      <c r="J3388" s="63">
        <v>0</v>
      </c>
      <c r="K3388" s="65">
        <v>3614132411</v>
      </c>
      <c r="L3388" s="112">
        <v>3614132411</v>
      </c>
      <c r="M3388" s="63">
        <v>0</v>
      </c>
      <c r="N3388" s="64">
        <v>3614132411</v>
      </c>
      <c r="O3388" s="110">
        <v>0</v>
      </c>
      <c r="P3388" s="110">
        <v>0</v>
      </c>
      <c r="Q3388" s="110">
        <v>0</v>
      </c>
      <c r="R3388" s="110">
        <v>0</v>
      </c>
      <c r="S3388" s="110">
        <v>0</v>
      </c>
    </row>
    <row r="3389" spans="1:19" ht="15.75" customHeight="1" x14ac:dyDescent="0.3">
      <c r="A3389" s="67" t="s">
        <v>2690</v>
      </c>
      <c r="B3389" s="67" t="s">
        <v>49</v>
      </c>
      <c r="C3389" s="68" t="s">
        <v>1120</v>
      </c>
      <c r="D3389" s="68"/>
      <c r="E3389" s="69" t="s">
        <v>1121</v>
      </c>
      <c r="F3389" s="63">
        <v>0</v>
      </c>
      <c r="G3389" s="63">
        <v>0</v>
      </c>
      <c r="H3389" s="63">
        <v>71762</v>
      </c>
      <c r="I3389" s="112">
        <v>71762</v>
      </c>
      <c r="J3389" s="63">
        <v>0</v>
      </c>
      <c r="K3389" s="65">
        <v>71762</v>
      </c>
      <c r="L3389" s="112">
        <v>71762</v>
      </c>
      <c r="M3389" s="63">
        <v>0</v>
      </c>
      <c r="N3389" s="64">
        <v>0</v>
      </c>
      <c r="O3389" s="110">
        <v>71762</v>
      </c>
      <c r="P3389" s="110">
        <v>0</v>
      </c>
      <c r="Q3389" s="110">
        <v>0</v>
      </c>
      <c r="R3389" s="110">
        <v>71762</v>
      </c>
      <c r="S3389" s="110">
        <v>0</v>
      </c>
    </row>
    <row r="3390" spans="1:19" ht="15.75" customHeight="1" x14ac:dyDescent="0.3">
      <c r="A3390" s="67" t="s">
        <v>2690</v>
      </c>
      <c r="B3390" s="67" t="s">
        <v>49</v>
      </c>
      <c r="C3390" s="68" t="s">
        <v>1126</v>
      </c>
      <c r="D3390" s="68"/>
      <c r="E3390" s="69" t="s">
        <v>1127</v>
      </c>
      <c r="F3390" s="63">
        <v>0</v>
      </c>
      <c r="G3390" s="63">
        <v>0</v>
      </c>
      <c r="H3390" s="63">
        <v>304153</v>
      </c>
      <c r="I3390" s="112">
        <v>304153</v>
      </c>
      <c r="J3390" s="63">
        <v>0</v>
      </c>
      <c r="K3390" s="65">
        <v>304153</v>
      </c>
      <c r="L3390" s="112">
        <v>304153</v>
      </c>
      <c r="M3390" s="63">
        <v>0</v>
      </c>
      <c r="N3390" s="64">
        <v>0</v>
      </c>
      <c r="O3390" s="110">
        <v>304153</v>
      </c>
      <c r="P3390" s="110">
        <v>0</v>
      </c>
      <c r="Q3390" s="110">
        <v>0</v>
      </c>
      <c r="R3390" s="110">
        <v>304153</v>
      </c>
      <c r="S3390" s="110">
        <v>0</v>
      </c>
    </row>
    <row r="3391" spans="1:19" ht="15.75" customHeight="1" x14ac:dyDescent="0.3">
      <c r="A3391" s="67" t="s">
        <v>2690</v>
      </c>
      <c r="B3391" s="67" t="s">
        <v>49</v>
      </c>
      <c r="C3391" s="68" t="s">
        <v>1156</v>
      </c>
      <c r="D3391" s="68"/>
      <c r="E3391" s="69" t="s">
        <v>1157</v>
      </c>
      <c r="F3391" s="63">
        <v>0</v>
      </c>
      <c r="G3391" s="63">
        <v>0</v>
      </c>
      <c r="H3391" s="63">
        <v>83210776</v>
      </c>
      <c r="I3391" s="112">
        <v>83210776</v>
      </c>
      <c r="J3391" s="63">
        <v>0</v>
      </c>
      <c r="K3391" s="65">
        <v>83210776</v>
      </c>
      <c r="L3391" s="112">
        <v>83210776</v>
      </c>
      <c r="M3391" s="63">
        <v>0</v>
      </c>
      <c r="N3391" s="64">
        <v>0</v>
      </c>
      <c r="O3391" s="110">
        <v>83210776</v>
      </c>
      <c r="P3391" s="110">
        <v>0</v>
      </c>
      <c r="Q3391" s="110">
        <v>0</v>
      </c>
      <c r="R3391" s="110">
        <v>83210776</v>
      </c>
      <c r="S3391" s="110">
        <v>0</v>
      </c>
    </row>
    <row r="3392" spans="1:19" ht="15.75" customHeight="1" x14ac:dyDescent="0.3">
      <c r="A3392" s="67" t="s">
        <v>2690</v>
      </c>
      <c r="B3392" s="67" t="s">
        <v>51</v>
      </c>
      <c r="C3392" s="68" t="s">
        <v>2439</v>
      </c>
      <c r="D3392" s="68"/>
      <c r="E3392" s="69" t="s">
        <v>2440</v>
      </c>
      <c r="F3392" s="63">
        <v>0</v>
      </c>
      <c r="G3392" s="63">
        <v>0</v>
      </c>
      <c r="H3392" s="63">
        <v>3361792700</v>
      </c>
      <c r="I3392" s="112">
        <v>3361792700</v>
      </c>
      <c r="J3392" s="63">
        <v>0</v>
      </c>
      <c r="K3392" s="65">
        <v>3361792700</v>
      </c>
      <c r="L3392" s="112">
        <v>3361792700</v>
      </c>
      <c r="M3392" s="63">
        <v>0</v>
      </c>
      <c r="N3392" s="64">
        <v>3361792700</v>
      </c>
      <c r="O3392" s="110">
        <v>0</v>
      </c>
      <c r="P3392" s="110">
        <v>0</v>
      </c>
      <c r="Q3392" s="110">
        <v>0</v>
      </c>
      <c r="R3392" s="110">
        <v>0</v>
      </c>
      <c r="S3392" s="110">
        <v>0</v>
      </c>
    </row>
    <row r="3393" spans="1:19" ht="15.75" customHeight="1" x14ac:dyDescent="0.3">
      <c r="A3393" s="67" t="s">
        <v>2690</v>
      </c>
      <c r="B3393" s="67" t="s">
        <v>51</v>
      </c>
      <c r="C3393" s="68" t="s">
        <v>2083</v>
      </c>
      <c r="D3393" s="68"/>
      <c r="E3393" s="69" t="s">
        <v>2084</v>
      </c>
      <c r="F3393" s="63">
        <v>0</v>
      </c>
      <c r="G3393" s="63">
        <v>0</v>
      </c>
      <c r="H3393" s="63">
        <v>981971259</v>
      </c>
      <c r="I3393" s="112">
        <v>981971259</v>
      </c>
      <c r="J3393" s="63">
        <v>0</v>
      </c>
      <c r="K3393" s="65">
        <v>981971259</v>
      </c>
      <c r="L3393" s="112">
        <v>981971259</v>
      </c>
      <c r="M3393" s="63">
        <v>0</v>
      </c>
      <c r="N3393" s="64">
        <v>981971259</v>
      </c>
      <c r="O3393" s="110">
        <v>0</v>
      </c>
      <c r="P3393" s="110">
        <v>0</v>
      </c>
      <c r="Q3393" s="110">
        <v>0</v>
      </c>
      <c r="R3393" s="110">
        <v>0</v>
      </c>
      <c r="S3393" s="110">
        <v>0</v>
      </c>
    </row>
    <row r="3394" spans="1:19" ht="15.75" customHeight="1" x14ac:dyDescent="0.3">
      <c r="A3394" s="67" t="s">
        <v>2690</v>
      </c>
      <c r="B3394" s="67" t="s">
        <v>51</v>
      </c>
      <c r="C3394" s="68" t="s">
        <v>1164</v>
      </c>
      <c r="D3394" s="68"/>
      <c r="E3394" s="69" t="s">
        <v>1165</v>
      </c>
      <c r="F3394" s="63">
        <v>0</v>
      </c>
      <c r="G3394" s="63">
        <v>0</v>
      </c>
      <c r="H3394" s="63">
        <v>2642108464</v>
      </c>
      <c r="I3394" s="112">
        <v>2642108464</v>
      </c>
      <c r="J3394" s="63">
        <v>0</v>
      </c>
      <c r="K3394" s="65">
        <v>2642108464</v>
      </c>
      <c r="L3394" s="112">
        <v>2642108464</v>
      </c>
      <c r="M3394" s="63">
        <v>0</v>
      </c>
      <c r="N3394" s="64">
        <v>2642108464</v>
      </c>
      <c r="O3394" s="110">
        <v>0</v>
      </c>
      <c r="P3394" s="110">
        <v>0</v>
      </c>
      <c r="Q3394" s="110">
        <v>0</v>
      </c>
      <c r="R3394" s="110">
        <v>0</v>
      </c>
      <c r="S3394" s="110">
        <v>0</v>
      </c>
    </row>
    <row r="3395" spans="1:19" ht="15.75" customHeight="1" x14ac:dyDescent="0.3">
      <c r="A3395" s="67" t="s">
        <v>2690</v>
      </c>
      <c r="B3395" s="67" t="s">
        <v>51</v>
      </c>
      <c r="C3395" s="68" t="s">
        <v>2085</v>
      </c>
      <c r="D3395" s="68"/>
      <c r="E3395" s="69" t="s">
        <v>2086</v>
      </c>
      <c r="F3395" s="63">
        <v>0</v>
      </c>
      <c r="G3395" s="63">
        <v>0</v>
      </c>
      <c r="H3395" s="63">
        <v>4311234636</v>
      </c>
      <c r="I3395" s="112">
        <v>4311234636</v>
      </c>
      <c r="J3395" s="63">
        <v>0</v>
      </c>
      <c r="K3395" s="65">
        <v>4311234636</v>
      </c>
      <c r="L3395" s="112">
        <v>4311234636</v>
      </c>
      <c r="M3395" s="63">
        <v>0</v>
      </c>
      <c r="N3395" s="64">
        <v>4311234636</v>
      </c>
      <c r="O3395" s="110">
        <v>0</v>
      </c>
      <c r="P3395" s="110">
        <v>0</v>
      </c>
      <c r="Q3395" s="110">
        <v>0</v>
      </c>
      <c r="R3395" s="110">
        <v>0</v>
      </c>
      <c r="S3395" s="110">
        <v>0</v>
      </c>
    </row>
    <row r="3396" spans="1:19" ht="15.75" customHeight="1" x14ac:dyDescent="0.3">
      <c r="A3396" s="67" t="s">
        <v>2690</v>
      </c>
      <c r="B3396" s="67" t="s">
        <v>51</v>
      </c>
      <c r="C3396" s="68" t="s">
        <v>2097</v>
      </c>
      <c r="D3396" s="68"/>
      <c r="E3396" s="69" t="s">
        <v>2098</v>
      </c>
      <c r="F3396" s="63">
        <v>0</v>
      </c>
      <c r="G3396" s="63">
        <v>0</v>
      </c>
      <c r="H3396" s="63">
        <v>723931322</v>
      </c>
      <c r="I3396" s="112">
        <v>723931322</v>
      </c>
      <c r="J3396" s="63">
        <v>0</v>
      </c>
      <c r="K3396" s="65">
        <v>723931322</v>
      </c>
      <c r="L3396" s="112">
        <v>723931322</v>
      </c>
      <c r="M3396" s="63">
        <v>0</v>
      </c>
      <c r="N3396" s="64">
        <v>723931322</v>
      </c>
      <c r="O3396" s="110">
        <v>0</v>
      </c>
      <c r="P3396" s="110">
        <v>0</v>
      </c>
      <c r="Q3396" s="110">
        <v>0</v>
      </c>
      <c r="R3396" s="110">
        <v>0</v>
      </c>
      <c r="S3396" s="110">
        <v>0</v>
      </c>
    </row>
    <row r="3397" spans="1:19" ht="15.75" customHeight="1" x14ac:dyDescent="0.3">
      <c r="A3397" s="67" t="s">
        <v>2690</v>
      </c>
      <c r="B3397" s="67" t="s">
        <v>51</v>
      </c>
      <c r="C3397" s="68" t="s">
        <v>2099</v>
      </c>
      <c r="D3397" s="68"/>
      <c r="E3397" s="69" t="s">
        <v>2100</v>
      </c>
      <c r="F3397" s="63">
        <v>0</v>
      </c>
      <c r="G3397" s="63">
        <v>0</v>
      </c>
      <c r="H3397" s="63">
        <v>191485779</v>
      </c>
      <c r="I3397" s="112">
        <v>191485779</v>
      </c>
      <c r="J3397" s="63">
        <v>0</v>
      </c>
      <c r="K3397" s="65">
        <v>191485779</v>
      </c>
      <c r="L3397" s="112">
        <v>191485779</v>
      </c>
      <c r="M3397" s="63">
        <v>0</v>
      </c>
      <c r="N3397" s="64">
        <v>191485779</v>
      </c>
      <c r="O3397" s="110">
        <v>0</v>
      </c>
      <c r="P3397" s="110">
        <v>0</v>
      </c>
      <c r="Q3397" s="110">
        <v>0</v>
      </c>
      <c r="R3397" s="110">
        <v>0</v>
      </c>
      <c r="S3397" s="110">
        <v>0</v>
      </c>
    </row>
    <row r="3398" spans="1:19" ht="15.75" customHeight="1" x14ac:dyDescent="0.3">
      <c r="A3398" s="67" t="s">
        <v>2690</v>
      </c>
      <c r="B3398" s="67" t="s">
        <v>51</v>
      </c>
      <c r="C3398" s="68" t="s">
        <v>1196</v>
      </c>
      <c r="D3398" s="68"/>
      <c r="E3398" s="69" t="s">
        <v>1197</v>
      </c>
      <c r="F3398" s="63">
        <v>0</v>
      </c>
      <c r="G3398" s="63">
        <v>0</v>
      </c>
      <c r="H3398" s="63">
        <v>74665384</v>
      </c>
      <c r="I3398" s="112">
        <v>74665384</v>
      </c>
      <c r="J3398" s="63">
        <v>0</v>
      </c>
      <c r="K3398" s="65">
        <v>0</v>
      </c>
      <c r="L3398" s="112">
        <v>0</v>
      </c>
      <c r="M3398" s="63">
        <v>0</v>
      </c>
      <c r="N3398" s="64">
        <v>0</v>
      </c>
      <c r="O3398" s="110">
        <v>0</v>
      </c>
      <c r="P3398" s="110">
        <v>0</v>
      </c>
      <c r="Q3398" s="110">
        <v>0</v>
      </c>
      <c r="R3398" s="110">
        <v>0</v>
      </c>
      <c r="S3398" s="110">
        <v>0</v>
      </c>
    </row>
    <row r="3399" spans="1:19" ht="15.75" customHeight="1" x14ac:dyDescent="0.3">
      <c r="A3399" s="67" t="s">
        <v>2690</v>
      </c>
      <c r="B3399" s="67" t="s">
        <v>53</v>
      </c>
      <c r="C3399" s="68" t="s">
        <v>241</v>
      </c>
      <c r="D3399" s="68"/>
      <c r="E3399" s="69" t="s">
        <v>53</v>
      </c>
      <c r="F3399" s="63">
        <v>0</v>
      </c>
      <c r="G3399" s="63">
        <v>0</v>
      </c>
      <c r="H3399" s="63">
        <v>31700196</v>
      </c>
      <c r="I3399" s="112">
        <v>31700196</v>
      </c>
      <c r="J3399" s="63">
        <v>0</v>
      </c>
      <c r="K3399" s="65">
        <v>31700196</v>
      </c>
      <c r="L3399" s="112">
        <v>31700196</v>
      </c>
      <c r="M3399" s="63">
        <v>0</v>
      </c>
      <c r="N3399" s="64">
        <v>31700196</v>
      </c>
      <c r="O3399" s="110">
        <v>0</v>
      </c>
      <c r="P3399" s="110">
        <v>0</v>
      </c>
      <c r="Q3399" s="110">
        <v>0</v>
      </c>
      <c r="R3399" s="110">
        <v>0</v>
      </c>
      <c r="S3399" s="110">
        <v>0</v>
      </c>
    </row>
    <row r="3400" spans="1:19" ht="15.75" customHeight="1" x14ac:dyDescent="0.3">
      <c r="A3400" s="67" t="s">
        <v>2690</v>
      </c>
      <c r="B3400" s="67" t="s">
        <v>53</v>
      </c>
      <c r="C3400" s="68" t="s">
        <v>2441</v>
      </c>
      <c r="D3400" s="68"/>
      <c r="E3400" s="69" t="s">
        <v>2442</v>
      </c>
      <c r="F3400" s="63">
        <v>0</v>
      </c>
      <c r="G3400" s="63">
        <v>0</v>
      </c>
      <c r="H3400" s="63">
        <v>79325</v>
      </c>
      <c r="I3400" s="112">
        <v>79325</v>
      </c>
      <c r="J3400" s="63">
        <v>0</v>
      </c>
      <c r="K3400" s="65">
        <v>79325</v>
      </c>
      <c r="L3400" s="112">
        <v>79325</v>
      </c>
      <c r="M3400" s="63">
        <v>0</v>
      </c>
      <c r="N3400" s="64">
        <v>79325</v>
      </c>
      <c r="O3400" s="110">
        <v>0</v>
      </c>
      <c r="P3400" s="110">
        <v>0</v>
      </c>
      <c r="Q3400" s="110">
        <v>0</v>
      </c>
      <c r="R3400" s="110">
        <v>0</v>
      </c>
      <c r="S3400" s="110">
        <v>0</v>
      </c>
    </row>
    <row r="3401" spans="1:19" ht="15.75" customHeight="1" x14ac:dyDescent="0.3">
      <c r="A3401" s="67" t="s">
        <v>2690</v>
      </c>
      <c r="B3401" s="67" t="s">
        <v>53</v>
      </c>
      <c r="C3401" s="68" t="s">
        <v>1208</v>
      </c>
      <c r="D3401" s="68"/>
      <c r="E3401" s="69" t="s">
        <v>1209</v>
      </c>
      <c r="F3401" s="63">
        <v>0</v>
      </c>
      <c r="G3401" s="63">
        <v>0</v>
      </c>
      <c r="H3401" s="63">
        <v>39593</v>
      </c>
      <c r="I3401" s="112">
        <v>39593</v>
      </c>
      <c r="J3401" s="63">
        <v>0</v>
      </c>
      <c r="K3401" s="65">
        <v>39593</v>
      </c>
      <c r="L3401" s="112">
        <v>39593</v>
      </c>
      <c r="M3401" s="63">
        <v>0</v>
      </c>
      <c r="N3401" s="64">
        <v>39593</v>
      </c>
      <c r="O3401" s="110">
        <v>0</v>
      </c>
      <c r="P3401" s="110">
        <v>0</v>
      </c>
      <c r="Q3401" s="110">
        <v>0</v>
      </c>
      <c r="R3401" s="110">
        <v>0</v>
      </c>
      <c r="S3401" s="110">
        <v>0</v>
      </c>
    </row>
    <row r="3402" spans="1:19" ht="15.75" customHeight="1" x14ac:dyDescent="0.3">
      <c r="A3402" s="67" t="s">
        <v>2690</v>
      </c>
      <c r="B3402" s="67" t="s">
        <v>53</v>
      </c>
      <c r="C3402" s="68" t="s">
        <v>1220</v>
      </c>
      <c r="D3402" s="68"/>
      <c r="E3402" s="69" t="s">
        <v>1221</v>
      </c>
      <c r="F3402" s="63">
        <v>0</v>
      </c>
      <c r="G3402" s="63">
        <v>0</v>
      </c>
      <c r="H3402" s="63">
        <v>95</v>
      </c>
      <c r="I3402" s="112">
        <v>95</v>
      </c>
      <c r="J3402" s="63">
        <v>0</v>
      </c>
      <c r="K3402" s="65">
        <v>95</v>
      </c>
      <c r="L3402" s="112">
        <v>95</v>
      </c>
      <c r="M3402" s="63">
        <v>0</v>
      </c>
      <c r="N3402" s="64">
        <v>95</v>
      </c>
      <c r="O3402" s="110">
        <v>0</v>
      </c>
      <c r="P3402" s="110">
        <v>0</v>
      </c>
      <c r="Q3402" s="110">
        <v>0</v>
      </c>
      <c r="R3402" s="110">
        <v>0</v>
      </c>
      <c r="S3402" s="110">
        <v>0</v>
      </c>
    </row>
    <row r="3403" spans="1:19" ht="15.75" customHeight="1" x14ac:dyDescent="0.3">
      <c r="A3403" s="67" t="s">
        <v>2690</v>
      </c>
      <c r="B3403" s="67" t="s">
        <v>53</v>
      </c>
      <c r="C3403" s="68" t="s">
        <v>2107</v>
      </c>
      <c r="D3403" s="68"/>
      <c r="E3403" s="69" t="s">
        <v>2108</v>
      </c>
      <c r="F3403" s="63">
        <v>0</v>
      </c>
      <c r="G3403" s="63">
        <v>0</v>
      </c>
      <c r="H3403" s="63">
        <v>78942334</v>
      </c>
      <c r="I3403" s="112">
        <v>78942334</v>
      </c>
      <c r="J3403" s="63">
        <v>0</v>
      </c>
      <c r="K3403" s="65">
        <v>78942334</v>
      </c>
      <c r="L3403" s="112">
        <v>78942334</v>
      </c>
      <c r="M3403" s="63">
        <v>0</v>
      </c>
      <c r="N3403" s="64">
        <v>78942334</v>
      </c>
      <c r="O3403" s="110">
        <v>0</v>
      </c>
      <c r="P3403" s="110">
        <v>0</v>
      </c>
      <c r="Q3403" s="110">
        <v>0</v>
      </c>
      <c r="R3403" s="110">
        <v>0</v>
      </c>
      <c r="S3403" s="110">
        <v>0</v>
      </c>
    </row>
    <row r="3404" spans="1:19" ht="15.75" customHeight="1" x14ac:dyDescent="0.3">
      <c r="A3404" s="67" t="s">
        <v>2690</v>
      </c>
      <c r="B3404" s="67" t="s">
        <v>53</v>
      </c>
      <c r="C3404" s="68" t="s">
        <v>1252</v>
      </c>
      <c r="D3404" s="68"/>
      <c r="E3404" s="69" t="s">
        <v>1253</v>
      </c>
      <c r="F3404" s="63">
        <v>0</v>
      </c>
      <c r="G3404" s="63">
        <v>0</v>
      </c>
      <c r="H3404" s="63">
        <v>5213784</v>
      </c>
      <c r="I3404" s="112">
        <v>5213784</v>
      </c>
      <c r="J3404" s="63">
        <v>0</v>
      </c>
      <c r="K3404" s="65">
        <v>5213784</v>
      </c>
      <c r="L3404" s="112">
        <v>5213784</v>
      </c>
      <c r="M3404" s="63">
        <v>0</v>
      </c>
      <c r="N3404" s="64">
        <v>5213784</v>
      </c>
      <c r="O3404" s="110">
        <v>0</v>
      </c>
      <c r="P3404" s="110">
        <v>0</v>
      </c>
      <c r="Q3404" s="110">
        <v>0</v>
      </c>
      <c r="R3404" s="110">
        <v>0</v>
      </c>
      <c r="S3404" s="110">
        <v>0</v>
      </c>
    </row>
    <row r="3405" spans="1:19" ht="15.75" customHeight="1" x14ac:dyDescent="0.3">
      <c r="A3405" s="67" t="s">
        <v>2690</v>
      </c>
      <c r="B3405" s="67" t="s">
        <v>53</v>
      </c>
      <c r="C3405" s="68" t="s">
        <v>1262</v>
      </c>
      <c r="D3405" s="68"/>
      <c r="E3405" s="69" t="s">
        <v>1263</v>
      </c>
      <c r="F3405" s="63">
        <v>0</v>
      </c>
      <c r="G3405" s="63">
        <v>0</v>
      </c>
      <c r="H3405" s="63">
        <v>9845042</v>
      </c>
      <c r="I3405" s="112">
        <v>9845042</v>
      </c>
      <c r="J3405" s="63">
        <v>0</v>
      </c>
      <c r="K3405" s="65">
        <v>9845042</v>
      </c>
      <c r="L3405" s="112">
        <v>9845042</v>
      </c>
      <c r="M3405" s="63">
        <v>0</v>
      </c>
      <c r="N3405" s="64">
        <v>9845042</v>
      </c>
      <c r="O3405" s="110">
        <v>0</v>
      </c>
      <c r="P3405" s="110">
        <v>0</v>
      </c>
      <c r="Q3405" s="110">
        <v>0</v>
      </c>
      <c r="R3405" s="110">
        <v>0</v>
      </c>
      <c r="S3405" s="110">
        <v>0</v>
      </c>
    </row>
    <row r="3406" spans="1:19" ht="15.75" customHeight="1" x14ac:dyDescent="0.3">
      <c r="A3406" s="67" t="s">
        <v>2690</v>
      </c>
      <c r="B3406" s="67" t="s">
        <v>53</v>
      </c>
      <c r="C3406" s="68" t="s">
        <v>1266</v>
      </c>
      <c r="D3406" s="68"/>
      <c r="E3406" s="69" t="s">
        <v>1267</v>
      </c>
      <c r="F3406" s="63">
        <v>0</v>
      </c>
      <c r="G3406" s="63">
        <v>0</v>
      </c>
      <c r="H3406" s="63">
        <v>633505</v>
      </c>
      <c r="I3406" s="112">
        <v>633505</v>
      </c>
      <c r="J3406" s="63">
        <v>0</v>
      </c>
      <c r="K3406" s="65">
        <v>633505</v>
      </c>
      <c r="L3406" s="112">
        <v>633505</v>
      </c>
      <c r="M3406" s="63">
        <v>0</v>
      </c>
      <c r="N3406" s="64">
        <v>633505</v>
      </c>
      <c r="O3406" s="110">
        <v>0</v>
      </c>
      <c r="P3406" s="110">
        <v>0</v>
      </c>
      <c r="Q3406" s="110">
        <v>0</v>
      </c>
      <c r="R3406" s="110">
        <v>0</v>
      </c>
      <c r="S3406" s="110">
        <v>0</v>
      </c>
    </row>
    <row r="3407" spans="1:19" ht="15.75" customHeight="1" x14ac:dyDescent="0.3">
      <c r="A3407" s="67" t="s">
        <v>2690</v>
      </c>
      <c r="B3407" s="67" t="s">
        <v>53</v>
      </c>
      <c r="C3407" s="68" t="s">
        <v>1278</v>
      </c>
      <c r="D3407" s="68"/>
      <c r="E3407" s="69" t="s">
        <v>1279</v>
      </c>
      <c r="F3407" s="63">
        <v>0</v>
      </c>
      <c r="G3407" s="63">
        <v>0</v>
      </c>
      <c r="H3407" s="63">
        <v>1031187</v>
      </c>
      <c r="I3407" s="112">
        <v>1031187</v>
      </c>
      <c r="J3407" s="63">
        <v>0</v>
      </c>
      <c r="K3407" s="65">
        <v>1031187</v>
      </c>
      <c r="L3407" s="112">
        <v>1031187</v>
      </c>
      <c r="M3407" s="63">
        <v>0</v>
      </c>
      <c r="N3407" s="64">
        <v>1031187</v>
      </c>
      <c r="O3407" s="110">
        <v>0</v>
      </c>
      <c r="P3407" s="110">
        <v>0</v>
      </c>
      <c r="Q3407" s="110">
        <v>0</v>
      </c>
      <c r="R3407" s="110">
        <v>0</v>
      </c>
      <c r="S3407" s="110">
        <v>0</v>
      </c>
    </row>
    <row r="3408" spans="1:19" ht="15.75" customHeight="1" x14ac:dyDescent="0.3">
      <c r="A3408" s="67" t="s">
        <v>2690</v>
      </c>
      <c r="B3408" s="67" t="s">
        <v>53</v>
      </c>
      <c r="C3408" s="68" t="s">
        <v>1292</v>
      </c>
      <c r="D3408" s="68"/>
      <c r="E3408" s="69" t="s">
        <v>1293</v>
      </c>
      <c r="F3408" s="63">
        <v>0</v>
      </c>
      <c r="G3408" s="63">
        <v>0</v>
      </c>
      <c r="H3408" s="63">
        <v>1486929</v>
      </c>
      <c r="I3408" s="112">
        <v>1486929</v>
      </c>
      <c r="J3408" s="63">
        <v>0</v>
      </c>
      <c r="K3408" s="65">
        <v>1486929</v>
      </c>
      <c r="L3408" s="112">
        <v>1486929</v>
      </c>
      <c r="M3408" s="63">
        <v>0</v>
      </c>
      <c r="N3408" s="64">
        <v>1486929</v>
      </c>
      <c r="O3408" s="110">
        <v>0</v>
      </c>
      <c r="P3408" s="110">
        <v>0</v>
      </c>
      <c r="Q3408" s="110">
        <v>0</v>
      </c>
      <c r="R3408" s="110">
        <v>0</v>
      </c>
      <c r="S3408" s="110">
        <v>0</v>
      </c>
    </row>
    <row r="3409" spans="1:19" ht="15.75" customHeight="1" x14ac:dyDescent="0.3">
      <c r="A3409" s="67" t="s">
        <v>2690</v>
      </c>
      <c r="B3409" s="67" t="s">
        <v>53</v>
      </c>
      <c r="C3409" s="68" t="s">
        <v>1312</v>
      </c>
      <c r="D3409" s="68"/>
      <c r="E3409" s="69" t="s">
        <v>1313</v>
      </c>
      <c r="F3409" s="63">
        <v>0</v>
      </c>
      <c r="G3409" s="63">
        <v>0</v>
      </c>
      <c r="H3409" s="63">
        <v>1679697963</v>
      </c>
      <c r="I3409" s="112">
        <v>1679697963</v>
      </c>
      <c r="J3409" s="63">
        <v>0</v>
      </c>
      <c r="K3409" s="65">
        <v>1679697963</v>
      </c>
      <c r="L3409" s="112">
        <v>1679697963</v>
      </c>
      <c r="M3409" s="63">
        <v>0</v>
      </c>
      <c r="N3409" s="64">
        <v>1679697963</v>
      </c>
      <c r="O3409" s="110">
        <v>0</v>
      </c>
      <c r="P3409" s="110">
        <v>0</v>
      </c>
      <c r="Q3409" s="110">
        <v>0</v>
      </c>
      <c r="R3409" s="110">
        <v>0</v>
      </c>
      <c r="S3409" s="110">
        <v>0</v>
      </c>
    </row>
    <row r="3410" spans="1:19" ht="15.75" customHeight="1" x14ac:dyDescent="0.3">
      <c r="A3410" s="67" t="s">
        <v>2690</v>
      </c>
      <c r="B3410" s="67" t="s">
        <v>55</v>
      </c>
      <c r="C3410" s="68" t="s">
        <v>242</v>
      </c>
      <c r="D3410" s="68"/>
      <c r="E3410" s="69" t="s">
        <v>2589</v>
      </c>
      <c r="F3410" s="63">
        <v>0</v>
      </c>
      <c r="G3410" s="63">
        <v>0</v>
      </c>
      <c r="H3410" s="63">
        <v>3122008213</v>
      </c>
      <c r="I3410" s="112">
        <v>3122008213</v>
      </c>
      <c r="J3410" s="63">
        <v>0</v>
      </c>
      <c r="K3410" s="65">
        <v>3122008213</v>
      </c>
      <c r="L3410" s="112">
        <v>3122008213</v>
      </c>
      <c r="M3410" s="63">
        <v>0</v>
      </c>
      <c r="N3410" s="64">
        <v>3122008213</v>
      </c>
      <c r="O3410" s="110">
        <v>0</v>
      </c>
      <c r="P3410" s="110">
        <v>0</v>
      </c>
      <c r="Q3410" s="110">
        <v>0</v>
      </c>
      <c r="R3410" s="110">
        <v>0</v>
      </c>
      <c r="S3410" s="110">
        <v>0</v>
      </c>
    </row>
    <row r="3411" spans="1:19" ht="15.75" customHeight="1" x14ac:dyDescent="0.3">
      <c r="A3411" s="67" t="s">
        <v>2690</v>
      </c>
      <c r="B3411" s="67" t="s">
        <v>55</v>
      </c>
      <c r="C3411" s="68" t="s">
        <v>2443</v>
      </c>
      <c r="D3411" s="68"/>
      <c r="E3411" s="69" t="s">
        <v>2590</v>
      </c>
      <c r="F3411" s="63">
        <v>0</v>
      </c>
      <c r="G3411" s="63">
        <v>0</v>
      </c>
      <c r="H3411" s="63">
        <v>682313985</v>
      </c>
      <c r="I3411" s="112">
        <v>682313985</v>
      </c>
      <c r="J3411" s="63">
        <v>0</v>
      </c>
      <c r="K3411" s="65">
        <v>682313985</v>
      </c>
      <c r="L3411" s="112">
        <v>682313985</v>
      </c>
      <c r="M3411" s="63">
        <v>0</v>
      </c>
      <c r="N3411" s="64">
        <v>682313985</v>
      </c>
      <c r="O3411" s="110">
        <v>0</v>
      </c>
      <c r="P3411" s="110">
        <v>0</v>
      </c>
      <c r="Q3411" s="110">
        <v>0</v>
      </c>
      <c r="R3411" s="110">
        <v>0</v>
      </c>
      <c r="S3411" s="110">
        <v>0</v>
      </c>
    </row>
    <row r="3412" spans="1:19" ht="15.75" customHeight="1" x14ac:dyDescent="0.3">
      <c r="A3412" s="67" t="s">
        <v>2690</v>
      </c>
      <c r="B3412" s="67" t="s">
        <v>55</v>
      </c>
      <c r="C3412" s="68" t="s">
        <v>1320</v>
      </c>
      <c r="D3412" s="68"/>
      <c r="E3412" s="69" t="s">
        <v>2592</v>
      </c>
      <c r="F3412" s="63">
        <v>0</v>
      </c>
      <c r="G3412" s="63">
        <v>0</v>
      </c>
      <c r="H3412" s="63">
        <v>4607133</v>
      </c>
      <c r="I3412" s="112">
        <v>4607133</v>
      </c>
      <c r="J3412" s="63">
        <v>0</v>
      </c>
      <c r="K3412" s="65">
        <v>4607133</v>
      </c>
      <c r="L3412" s="112">
        <v>4607133</v>
      </c>
      <c r="M3412" s="63">
        <v>0</v>
      </c>
      <c r="N3412" s="64">
        <v>0</v>
      </c>
      <c r="O3412" s="110">
        <v>4607133</v>
      </c>
      <c r="P3412" s="110">
        <v>0</v>
      </c>
      <c r="Q3412" s="110">
        <v>0</v>
      </c>
      <c r="R3412" s="110">
        <v>4607133</v>
      </c>
      <c r="S3412" s="110">
        <v>0</v>
      </c>
    </row>
    <row r="3413" spans="1:19" ht="15.75" customHeight="1" x14ac:dyDescent="0.3">
      <c r="A3413" s="67" t="s">
        <v>2690</v>
      </c>
      <c r="B3413" s="67" t="s">
        <v>55</v>
      </c>
      <c r="C3413" s="68" t="s">
        <v>2111</v>
      </c>
      <c r="D3413" s="68"/>
      <c r="E3413" s="69" t="s">
        <v>2593</v>
      </c>
      <c r="F3413" s="63">
        <v>0</v>
      </c>
      <c r="G3413" s="63">
        <v>0</v>
      </c>
      <c r="H3413" s="63">
        <v>46256413</v>
      </c>
      <c r="I3413" s="112">
        <v>46256413</v>
      </c>
      <c r="J3413" s="63">
        <v>0</v>
      </c>
      <c r="K3413" s="65">
        <v>46256413</v>
      </c>
      <c r="L3413" s="112">
        <v>46256413</v>
      </c>
      <c r="M3413" s="63">
        <v>0</v>
      </c>
      <c r="N3413" s="64">
        <v>46256413</v>
      </c>
      <c r="O3413" s="110">
        <v>0</v>
      </c>
      <c r="P3413" s="110">
        <v>0</v>
      </c>
      <c r="Q3413" s="110">
        <v>0</v>
      </c>
      <c r="R3413" s="110">
        <v>0</v>
      </c>
      <c r="S3413" s="110">
        <v>0</v>
      </c>
    </row>
    <row r="3414" spans="1:19" ht="15.75" customHeight="1" x14ac:dyDescent="0.3">
      <c r="A3414" s="67" t="s">
        <v>2690</v>
      </c>
      <c r="B3414" s="67" t="s">
        <v>55</v>
      </c>
      <c r="C3414" s="68" t="s">
        <v>2113</v>
      </c>
      <c r="D3414" s="68"/>
      <c r="E3414" s="69" t="s">
        <v>2597</v>
      </c>
      <c r="F3414" s="63">
        <v>0</v>
      </c>
      <c r="G3414" s="63">
        <v>0</v>
      </c>
      <c r="H3414" s="63">
        <v>12621946</v>
      </c>
      <c r="I3414" s="112">
        <v>12621946</v>
      </c>
      <c r="J3414" s="63">
        <v>0</v>
      </c>
      <c r="K3414" s="65">
        <v>12621946</v>
      </c>
      <c r="L3414" s="112">
        <v>12621946</v>
      </c>
      <c r="M3414" s="63">
        <v>0</v>
      </c>
      <c r="N3414" s="64">
        <v>12621946</v>
      </c>
      <c r="O3414" s="110">
        <v>0</v>
      </c>
      <c r="P3414" s="110">
        <v>0</v>
      </c>
      <c r="Q3414" s="110">
        <v>0</v>
      </c>
      <c r="R3414" s="110">
        <v>0</v>
      </c>
      <c r="S3414" s="110">
        <v>0</v>
      </c>
    </row>
    <row r="3415" spans="1:19" ht="15.75" customHeight="1" x14ac:dyDescent="0.3">
      <c r="A3415" s="67" t="s">
        <v>2690</v>
      </c>
      <c r="B3415" s="67" t="s">
        <v>55</v>
      </c>
      <c r="C3415" s="68" t="s">
        <v>2115</v>
      </c>
      <c r="D3415" s="68"/>
      <c r="E3415" s="69" t="s">
        <v>2599</v>
      </c>
      <c r="F3415" s="63">
        <v>0</v>
      </c>
      <c r="G3415" s="63">
        <v>0</v>
      </c>
      <c r="H3415" s="63">
        <v>12813336</v>
      </c>
      <c r="I3415" s="112">
        <v>12813336</v>
      </c>
      <c r="J3415" s="63">
        <v>0</v>
      </c>
      <c r="K3415" s="65">
        <v>12813336</v>
      </c>
      <c r="L3415" s="112">
        <v>12813336</v>
      </c>
      <c r="M3415" s="63">
        <v>0</v>
      </c>
      <c r="N3415" s="64">
        <v>12813336</v>
      </c>
      <c r="O3415" s="110">
        <v>0</v>
      </c>
      <c r="P3415" s="110">
        <v>0</v>
      </c>
      <c r="Q3415" s="110">
        <v>0</v>
      </c>
      <c r="R3415" s="110">
        <v>0</v>
      </c>
      <c r="S3415" s="110">
        <v>0</v>
      </c>
    </row>
    <row r="3416" spans="1:19" ht="15.75" customHeight="1" x14ac:dyDescent="0.3">
      <c r="A3416" s="67" t="s">
        <v>2690</v>
      </c>
      <c r="B3416" s="67" t="s">
        <v>55</v>
      </c>
      <c r="C3416" s="68" t="s">
        <v>1334</v>
      </c>
      <c r="D3416" s="68"/>
      <c r="E3416" s="69" t="s">
        <v>2600</v>
      </c>
      <c r="F3416" s="63">
        <v>0</v>
      </c>
      <c r="G3416" s="63">
        <v>0</v>
      </c>
      <c r="H3416" s="63">
        <v>539</v>
      </c>
      <c r="I3416" s="112">
        <v>539</v>
      </c>
      <c r="J3416" s="63">
        <v>0</v>
      </c>
      <c r="K3416" s="65">
        <v>539</v>
      </c>
      <c r="L3416" s="112">
        <v>539</v>
      </c>
      <c r="M3416" s="63">
        <v>0</v>
      </c>
      <c r="N3416" s="64">
        <v>539</v>
      </c>
      <c r="O3416" s="110">
        <v>0</v>
      </c>
      <c r="P3416" s="110">
        <v>0</v>
      </c>
      <c r="Q3416" s="110">
        <v>0</v>
      </c>
      <c r="R3416" s="110">
        <v>0</v>
      </c>
      <c r="S3416" s="110">
        <v>0</v>
      </c>
    </row>
    <row r="3417" spans="1:19" ht="15.75" customHeight="1" x14ac:dyDescent="0.3">
      <c r="A3417" s="67" t="s">
        <v>2690</v>
      </c>
      <c r="B3417" s="67" t="s">
        <v>55</v>
      </c>
      <c r="C3417" s="68" t="s">
        <v>1338</v>
      </c>
      <c r="D3417" s="68"/>
      <c r="E3417" s="69" t="s">
        <v>2601</v>
      </c>
      <c r="F3417" s="63">
        <v>0</v>
      </c>
      <c r="G3417" s="63">
        <v>0</v>
      </c>
      <c r="H3417" s="63">
        <v>110224888</v>
      </c>
      <c r="I3417" s="112">
        <v>110224888</v>
      </c>
      <c r="J3417" s="63">
        <v>0</v>
      </c>
      <c r="K3417" s="65">
        <v>110224888</v>
      </c>
      <c r="L3417" s="112">
        <v>110224888</v>
      </c>
      <c r="M3417" s="63">
        <v>0</v>
      </c>
      <c r="N3417" s="64">
        <v>110224888</v>
      </c>
      <c r="O3417" s="110">
        <v>0</v>
      </c>
      <c r="P3417" s="110">
        <v>0</v>
      </c>
      <c r="Q3417" s="110">
        <v>0</v>
      </c>
      <c r="R3417" s="110">
        <v>0</v>
      </c>
      <c r="S3417" s="110">
        <v>0</v>
      </c>
    </row>
    <row r="3418" spans="1:19" ht="15.75" customHeight="1" x14ac:dyDescent="0.3">
      <c r="A3418" s="67" t="s">
        <v>2690</v>
      </c>
      <c r="B3418" s="67" t="s">
        <v>55</v>
      </c>
      <c r="C3418" s="68" t="s">
        <v>1342</v>
      </c>
      <c r="D3418" s="68"/>
      <c r="E3418" s="69" t="s">
        <v>2602</v>
      </c>
      <c r="F3418" s="63">
        <v>0</v>
      </c>
      <c r="G3418" s="63">
        <v>0</v>
      </c>
      <c r="H3418" s="63">
        <v>317057</v>
      </c>
      <c r="I3418" s="112">
        <v>317057</v>
      </c>
      <c r="J3418" s="63">
        <v>0</v>
      </c>
      <c r="K3418" s="65">
        <v>317057</v>
      </c>
      <c r="L3418" s="112">
        <v>317057</v>
      </c>
      <c r="M3418" s="63">
        <v>0</v>
      </c>
      <c r="N3418" s="64">
        <v>317057</v>
      </c>
      <c r="O3418" s="110">
        <v>0</v>
      </c>
      <c r="P3418" s="110">
        <v>0</v>
      </c>
      <c r="Q3418" s="110">
        <v>0</v>
      </c>
      <c r="R3418" s="110">
        <v>0</v>
      </c>
      <c r="S3418" s="110">
        <v>0</v>
      </c>
    </row>
    <row r="3419" spans="1:19" ht="15.75" customHeight="1" x14ac:dyDescent="0.3">
      <c r="A3419" s="67" t="s">
        <v>2690</v>
      </c>
      <c r="B3419" s="67" t="s">
        <v>55</v>
      </c>
      <c r="C3419" s="68" t="s">
        <v>1344</v>
      </c>
      <c r="D3419" s="68"/>
      <c r="E3419" s="69" t="s">
        <v>2603</v>
      </c>
      <c r="F3419" s="63">
        <v>0</v>
      </c>
      <c r="G3419" s="63">
        <v>0</v>
      </c>
      <c r="H3419" s="63">
        <v>493434</v>
      </c>
      <c r="I3419" s="112">
        <v>493434</v>
      </c>
      <c r="J3419" s="63">
        <v>0</v>
      </c>
      <c r="K3419" s="65">
        <v>493434</v>
      </c>
      <c r="L3419" s="112">
        <v>493434</v>
      </c>
      <c r="M3419" s="63">
        <v>0</v>
      </c>
      <c r="N3419" s="64">
        <v>493434</v>
      </c>
      <c r="O3419" s="110">
        <v>0</v>
      </c>
      <c r="P3419" s="110">
        <v>0</v>
      </c>
      <c r="Q3419" s="110">
        <v>0</v>
      </c>
      <c r="R3419" s="110">
        <v>0</v>
      </c>
      <c r="S3419" s="110">
        <v>0</v>
      </c>
    </row>
    <row r="3420" spans="1:19" ht="15.75" customHeight="1" x14ac:dyDescent="0.3">
      <c r="A3420" s="67" t="s">
        <v>2690</v>
      </c>
      <c r="B3420" s="67" t="s">
        <v>55</v>
      </c>
      <c r="C3420" s="68" t="s">
        <v>1346</v>
      </c>
      <c r="D3420" s="68"/>
      <c r="E3420" s="69" t="s">
        <v>2604</v>
      </c>
      <c r="F3420" s="63">
        <v>0</v>
      </c>
      <c r="G3420" s="63">
        <v>0</v>
      </c>
      <c r="H3420" s="63">
        <v>32396589</v>
      </c>
      <c r="I3420" s="112">
        <v>32396589</v>
      </c>
      <c r="J3420" s="63">
        <v>0</v>
      </c>
      <c r="K3420" s="65">
        <v>32396589</v>
      </c>
      <c r="L3420" s="112">
        <v>32396589</v>
      </c>
      <c r="M3420" s="63">
        <v>0</v>
      </c>
      <c r="N3420" s="64">
        <v>32396589</v>
      </c>
      <c r="O3420" s="110">
        <v>0</v>
      </c>
      <c r="P3420" s="110">
        <v>0</v>
      </c>
      <c r="Q3420" s="110">
        <v>0</v>
      </c>
      <c r="R3420" s="110">
        <v>0</v>
      </c>
      <c r="S3420" s="110">
        <v>0</v>
      </c>
    </row>
    <row r="3421" spans="1:19" ht="15.75" customHeight="1" x14ac:dyDescent="0.3">
      <c r="A3421" s="67" t="s">
        <v>2690</v>
      </c>
      <c r="B3421" s="67" t="s">
        <v>55</v>
      </c>
      <c r="C3421" s="68" t="s">
        <v>1352</v>
      </c>
      <c r="D3421" s="68"/>
      <c r="E3421" s="69" t="s">
        <v>2606</v>
      </c>
      <c r="F3421" s="63">
        <v>0</v>
      </c>
      <c r="G3421" s="63">
        <v>0</v>
      </c>
      <c r="H3421" s="63">
        <v>1704302</v>
      </c>
      <c r="I3421" s="112">
        <v>1704302</v>
      </c>
      <c r="J3421" s="63">
        <v>0</v>
      </c>
      <c r="K3421" s="65">
        <v>1704302</v>
      </c>
      <c r="L3421" s="112">
        <v>1704302</v>
      </c>
      <c r="M3421" s="63">
        <v>0</v>
      </c>
      <c r="N3421" s="64">
        <v>1704302</v>
      </c>
      <c r="O3421" s="110">
        <v>0</v>
      </c>
      <c r="P3421" s="110">
        <v>0</v>
      </c>
      <c r="Q3421" s="110">
        <v>0</v>
      </c>
      <c r="R3421" s="110">
        <v>0</v>
      </c>
      <c r="S3421" s="110">
        <v>0</v>
      </c>
    </row>
    <row r="3422" spans="1:19" ht="15.75" customHeight="1" x14ac:dyDescent="0.3">
      <c r="A3422" s="67" t="s">
        <v>2690</v>
      </c>
      <c r="B3422" s="67" t="s">
        <v>55</v>
      </c>
      <c r="C3422" s="68" t="s">
        <v>2123</v>
      </c>
      <c r="D3422" s="68"/>
      <c r="E3422" s="69" t="s">
        <v>2608</v>
      </c>
      <c r="F3422" s="63">
        <v>0</v>
      </c>
      <c r="G3422" s="63">
        <v>0</v>
      </c>
      <c r="H3422" s="63">
        <v>1283750</v>
      </c>
      <c r="I3422" s="112">
        <v>1283750</v>
      </c>
      <c r="J3422" s="63">
        <v>0</v>
      </c>
      <c r="K3422" s="65">
        <v>1283750</v>
      </c>
      <c r="L3422" s="112">
        <v>1283750</v>
      </c>
      <c r="M3422" s="63">
        <v>0</v>
      </c>
      <c r="N3422" s="64">
        <v>1283750</v>
      </c>
      <c r="O3422" s="110">
        <v>0</v>
      </c>
      <c r="P3422" s="110">
        <v>0</v>
      </c>
      <c r="Q3422" s="110">
        <v>0</v>
      </c>
      <c r="R3422" s="110">
        <v>0</v>
      </c>
      <c r="S3422" s="110">
        <v>0</v>
      </c>
    </row>
    <row r="3423" spans="1:19" ht="15.75" customHeight="1" x14ac:dyDescent="0.3">
      <c r="A3423" s="67" t="s">
        <v>2690</v>
      </c>
      <c r="B3423" s="67" t="s">
        <v>55</v>
      </c>
      <c r="C3423" s="68" t="s">
        <v>1354</v>
      </c>
      <c r="D3423" s="68"/>
      <c r="E3423" s="69" t="s">
        <v>2609</v>
      </c>
      <c r="F3423" s="63">
        <v>0</v>
      </c>
      <c r="G3423" s="63">
        <v>0</v>
      </c>
      <c r="H3423" s="63">
        <v>6888346</v>
      </c>
      <c r="I3423" s="112">
        <v>6888346</v>
      </c>
      <c r="J3423" s="63">
        <v>0</v>
      </c>
      <c r="K3423" s="65">
        <v>6888346</v>
      </c>
      <c r="L3423" s="112">
        <v>6888346</v>
      </c>
      <c r="M3423" s="63">
        <v>0</v>
      </c>
      <c r="N3423" s="64">
        <v>6888346</v>
      </c>
      <c r="O3423" s="110">
        <v>0</v>
      </c>
      <c r="P3423" s="110">
        <v>0</v>
      </c>
      <c r="Q3423" s="110">
        <v>0</v>
      </c>
      <c r="R3423" s="110">
        <v>0</v>
      </c>
      <c r="S3423" s="110">
        <v>0</v>
      </c>
    </row>
    <row r="3424" spans="1:19" ht="15.75" customHeight="1" x14ac:dyDescent="0.3">
      <c r="A3424" s="67" t="s">
        <v>2690</v>
      </c>
      <c r="B3424" s="67" t="s">
        <v>55</v>
      </c>
      <c r="C3424" s="68" t="s">
        <v>1360</v>
      </c>
      <c r="D3424" s="68"/>
      <c r="E3424" s="69" t="s">
        <v>2610</v>
      </c>
      <c r="F3424" s="63">
        <v>0</v>
      </c>
      <c r="G3424" s="63">
        <v>0</v>
      </c>
      <c r="H3424" s="63">
        <v>18093403</v>
      </c>
      <c r="I3424" s="112">
        <v>18093403</v>
      </c>
      <c r="J3424" s="63">
        <v>0</v>
      </c>
      <c r="K3424" s="65">
        <v>18093403</v>
      </c>
      <c r="L3424" s="112">
        <v>18093403</v>
      </c>
      <c r="M3424" s="63">
        <v>0</v>
      </c>
      <c r="N3424" s="64">
        <v>18093403</v>
      </c>
      <c r="O3424" s="110">
        <v>0</v>
      </c>
      <c r="P3424" s="110">
        <v>0</v>
      </c>
      <c r="Q3424" s="110">
        <v>0</v>
      </c>
      <c r="R3424" s="110">
        <v>0</v>
      </c>
      <c r="S3424" s="110">
        <v>0</v>
      </c>
    </row>
    <row r="3425" spans="1:19" ht="15.75" customHeight="1" x14ac:dyDescent="0.3">
      <c r="A3425" s="67" t="s">
        <v>2690</v>
      </c>
      <c r="B3425" s="67" t="s">
        <v>55</v>
      </c>
      <c r="C3425" s="68" t="s">
        <v>1364</v>
      </c>
      <c r="D3425" s="68"/>
      <c r="E3425" s="69" t="s">
        <v>2611</v>
      </c>
      <c r="F3425" s="63">
        <v>0</v>
      </c>
      <c r="G3425" s="63">
        <v>0</v>
      </c>
      <c r="H3425" s="63">
        <v>32414136</v>
      </c>
      <c r="I3425" s="112">
        <v>32414136</v>
      </c>
      <c r="J3425" s="63">
        <v>0</v>
      </c>
      <c r="K3425" s="65">
        <v>32414136</v>
      </c>
      <c r="L3425" s="112">
        <v>32414136</v>
      </c>
      <c r="M3425" s="63">
        <v>0</v>
      </c>
      <c r="N3425" s="64">
        <v>32414136</v>
      </c>
      <c r="O3425" s="110">
        <v>0</v>
      </c>
      <c r="P3425" s="110">
        <v>0</v>
      </c>
      <c r="Q3425" s="110">
        <v>0</v>
      </c>
      <c r="R3425" s="110">
        <v>0</v>
      </c>
      <c r="S3425" s="110">
        <v>0</v>
      </c>
    </row>
    <row r="3426" spans="1:19" ht="15.75" customHeight="1" x14ac:dyDescent="0.3">
      <c r="A3426" s="67" t="s">
        <v>2690</v>
      </c>
      <c r="B3426" s="67" t="s">
        <v>55</v>
      </c>
      <c r="C3426" s="68" t="s">
        <v>1366</v>
      </c>
      <c r="D3426" s="68"/>
      <c r="E3426" s="69" t="s">
        <v>2612</v>
      </c>
      <c r="F3426" s="63">
        <v>0</v>
      </c>
      <c r="G3426" s="63">
        <v>0</v>
      </c>
      <c r="H3426" s="63">
        <v>27302537</v>
      </c>
      <c r="I3426" s="112">
        <v>27302537</v>
      </c>
      <c r="J3426" s="63">
        <v>0</v>
      </c>
      <c r="K3426" s="65">
        <v>27302537</v>
      </c>
      <c r="L3426" s="112">
        <v>27302537</v>
      </c>
      <c r="M3426" s="63">
        <v>0</v>
      </c>
      <c r="N3426" s="64">
        <v>27302537</v>
      </c>
      <c r="O3426" s="110">
        <v>0</v>
      </c>
      <c r="P3426" s="110">
        <v>0</v>
      </c>
      <c r="Q3426" s="110">
        <v>0</v>
      </c>
      <c r="R3426" s="110">
        <v>0</v>
      </c>
      <c r="S3426" s="110">
        <v>0</v>
      </c>
    </row>
    <row r="3427" spans="1:19" ht="15.75" customHeight="1" x14ac:dyDescent="0.3">
      <c r="A3427" s="67" t="s">
        <v>2690</v>
      </c>
      <c r="B3427" s="67" t="s">
        <v>55</v>
      </c>
      <c r="C3427" s="68" t="s">
        <v>1368</v>
      </c>
      <c r="D3427" s="68"/>
      <c r="E3427" s="69" t="s">
        <v>2613</v>
      </c>
      <c r="F3427" s="63">
        <v>0</v>
      </c>
      <c r="G3427" s="63">
        <v>0</v>
      </c>
      <c r="H3427" s="63">
        <v>181301776</v>
      </c>
      <c r="I3427" s="112">
        <v>181301776</v>
      </c>
      <c r="J3427" s="63">
        <v>0</v>
      </c>
      <c r="K3427" s="65">
        <v>181301776</v>
      </c>
      <c r="L3427" s="112">
        <v>181301776</v>
      </c>
      <c r="M3427" s="63">
        <v>0</v>
      </c>
      <c r="N3427" s="64">
        <v>0</v>
      </c>
      <c r="O3427" s="110">
        <v>181301776</v>
      </c>
      <c r="P3427" s="110">
        <v>0</v>
      </c>
      <c r="Q3427" s="110">
        <v>0</v>
      </c>
      <c r="R3427" s="110">
        <v>181301776</v>
      </c>
      <c r="S3427" s="110">
        <v>0</v>
      </c>
    </row>
    <row r="3428" spans="1:19" ht="15.75" customHeight="1" x14ac:dyDescent="0.3">
      <c r="A3428" s="67" t="s">
        <v>2690</v>
      </c>
      <c r="B3428" s="67" t="s">
        <v>55</v>
      </c>
      <c r="C3428" s="68" t="s">
        <v>1374</v>
      </c>
      <c r="D3428" s="68"/>
      <c r="E3428" s="69" t="s">
        <v>2614</v>
      </c>
      <c r="F3428" s="63">
        <v>0</v>
      </c>
      <c r="G3428" s="63">
        <v>0</v>
      </c>
      <c r="H3428" s="63">
        <v>1033973427</v>
      </c>
      <c r="I3428" s="112">
        <v>1033973427</v>
      </c>
      <c r="J3428" s="63">
        <v>0</v>
      </c>
      <c r="K3428" s="65">
        <v>1033973427</v>
      </c>
      <c r="L3428" s="112">
        <v>1033973427</v>
      </c>
      <c r="M3428" s="63">
        <v>0</v>
      </c>
      <c r="N3428" s="64">
        <v>1033973427</v>
      </c>
      <c r="O3428" s="110">
        <v>0</v>
      </c>
      <c r="P3428" s="110">
        <v>0</v>
      </c>
      <c r="Q3428" s="110">
        <v>0</v>
      </c>
      <c r="R3428" s="110">
        <v>0</v>
      </c>
      <c r="S3428" s="110">
        <v>0</v>
      </c>
    </row>
    <row r="3429" spans="1:19" ht="15.75" customHeight="1" x14ac:dyDescent="0.3">
      <c r="A3429" s="67" t="s">
        <v>2690</v>
      </c>
      <c r="B3429" s="67" t="s">
        <v>55</v>
      </c>
      <c r="C3429" s="68" t="s">
        <v>1376</v>
      </c>
      <c r="D3429" s="68"/>
      <c r="E3429" s="69" t="s">
        <v>2615</v>
      </c>
      <c r="F3429" s="63">
        <v>0</v>
      </c>
      <c r="G3429" s="63">
        <v>0</v>
      </c>
      <c r="H3429" s="63">
        <v>20371359</v>
      </c>
      <c r="I3429" s="112">
        <v>20371359</v>
      </c>
      <c r="J3429" s="63">
        <v>0</v>
      </c>
      <c r="K3429" s="65">
        <v>20371359</v>
      </c>
      <c r="L3429" s="112">
        <v>20371359</v>
      </c>
      <c r="M3429" s="63">
        <v>0</v>
      </c>
      <c r="N3429" s="64">
        <v>20371359</v>
      </c>
      <c r="O3429" s="110">
        <v>0</v>
      </c>
      <c r="P3429" s="110">
        <v>0</v>
      </c>
      <c r="Q3429" s="110">
        <v>0</v>
      </c>
      <c r="R3429" s="110">
        <v>0</v>
      </c>
      <c r="S3429" s="110">
        <v>0</v>
      </c>
    </row>
    <row r="3430" spans="1:19" ht="15.75" customHeight="1" x14ac:dyDescent="0.3">
      <c r="A3430" s="67" t="s">
        <v>2690</v>
      </c>
      <c r="B3430" s="67" t="s">
        <v>55</v>
      </c>
      <c r="C3430" s="68" t="s">
        <v>2125</v>
      </c>
      <c r="D3430" s="68"/>
      <c r="E3430" s="69" t="s">
        <v>2616</v>
      </c>
      <c r="F3430" s="63">
        <v>0</v>
      </c>
      <c r="G3430" s="63">
        <v>0</v>
      </c>
      <c r="H3430" s="63">
        <v>665566</v>
      </c>
      <c r="I3430" s="112">
        <v>665566</v>
      </c>
      <c r="J3430" s="63">
        <v>0</v>
      </c>
      <c r="K3430" s="65">
        <v>665566</v>
      </c>
      <c r="L3430" s="112">
        <v>665566</v>
      </c>
      <c r="M3430" s="63">
        <v>0</v>
      </c>
      <c r="N3430" s="64">
        <v>665566</v>
      </c>
      <c r="O3430" s="110">
        <v>0</v>
      </c>
      <c r="P3430" s="110">
        <v>0</v>
      </c>
      <c r="Q3430" s="110">
        <v>0</v>
      </c>
      <c r="R3430" s="110">
        <v>0</v>
      </c>
      <c r="S3430" s="110">
        <v>0</v>
      </c>
    </row>
    <row r="3431" spans="1:19" ht="15.75" customHeight="1" x14ac:dyDescent="0.3">
      <c r="A3431" s="67" t="s">
        <v>2690</v>
      </c>
      <c r="B3431" s="67" t="s">
        <v>244</v>
      </c>
      <c r="C3431" s="68" t="s">
        <v>2127</v>
      </c>
      <c r="D3431" s="68"/>
      <c r="E3431" s="69" t="s">
        <v>2128</v>
      </c>
      <c r="F3431" s="63">
        <v>0</v>
      </c>
      <c r="G3431" s="63">
        <v>0</v>
      </c>
      <c r="H3431" s="63">
        <v>209</v>
      </c>
      <c r="I3431" s="112">
        <v>209</v>
      </c>
      <c r="J3431" s="63">
        <v>0</v>
      </c>
      <c r="K3431" s="65">
        <v>209</v>
      </c>
      <c r="L3431" s="112">
        <v>209</v>
      </c>
      <c r="M3431" s="63">
        <v>0</v>
      </c>
      <c r="N3431" s="64">
        <v>209</v>
      </c>
      <c r="O3431" s="110">
        <v>0</v>
      </c>
      <c r="P3431" s="110">
        <v>0</v>
      </c>
      <c r="Q3431" s="110">
        <v>0</v>
      </c>
      <c r="R3431" s="110">
        <v>0</v>
      </c>
      <c r="S3431" s="110">
        <v>0</v>
      </c>
    </row>
    <row r="3432" spans="1:19" ht="15.75" customHeight="1" x14ac:dyDescent="0.3">
      <c r="A3432" s="67" t="s">
        <v>2690</v>
      </c>
      <c r="B3432" s="67" t="s">
        <v>244</v>
      </c>
      <c r="C3432" s="68" t="s">
        <v>2145</v>
      </c>
      <c r="D3432" s="68"/>
      <c r="E3432" s="69" t="s">
        <v>2146</v>
      </c>
      <c r="F3432" s="63">
        <v>0</v>
      </c>
      <c r="G3432" s="63">
        <v>0</v>
      </c>
      <c r="H3432" s="63">
        <v>131292</v>
      </c>
      <c r="I3432" s="112">
        <v>131292</v>
      </c>
      <c r="J3432" s="63">
        <v>0</v>
      </c>
      <c r="K3432" s="65">
        <v>131292</v>
      </c>
      <c r="L3432" s="112">
        <v>131292</v>
      </c>
      <c r="M3432" s="63">
        <v>0</v>
      </c>
      <c r="N3432" s="64">
        <v>131292</v>
      </c>
      <c r="O3432" s="110">
        <v>0</v>
      </c>
      <c r="P3432" s="110">
        <v>0</v>
      </c>
      <c r="Q3432" s="110">
        <v>0</v>
      </c>
      <c r="R3432" s="110">
        <v>0</v>
      </c>
      <c r="S3432" s="110">
        <v>0</v>
      </c>
    </row>
    <row r="3433" spans="1:19" ht="15.75" customHeight="1" x14ac:dyDescent="0.3">
      <c r="A3433" s="67" t="s">
        <v>2690</v>
      </c>
      <c r="B3433" s="67" t="s">
        <v>244</v>
      </c>
      <c r="C3433" s="68" t="s">
        <v>2147</v>
      </c>
      <c r="D3433" s="68"/>
      <c r="E3433" s="69" t="s">
        <v>2148</v>
      </c>
      <c r="F3433" s="63">
        <v>0</v>
      </c>
      <c r="G3433" s="63">
        <v>0</v>
      </c>
      <c r="H3433" s="63">
        <v>18392</v>
      </c>
      <c r="I3433" s="112">
        <v>18392</v>
      </c>
      <c r="J3433" s="63">
        <v>0</v>
      </c>
      <c r="K3433" s="65">
        <v>18392</v>
      </c>
      <c r="L3433" s="112">
        <v>18392</v>
      </c>
      <c r="M3433" s="63">
        <v>0</v>
      </c>
      <c r="N3433" s="64">
        <v>18392</v>
      </c>
      <c r="O3433" s="110">
        <v>0</v>
      </c>
      <c r="P3433" s="110">
        <v>0</v>
      </c>
      <c r="Q3433" s="110">
        <v>0</v>
      </c>
      <c r="R3433" s="110">
        <v>0</v>
      </c>
      <c r="S3433" s="110">
        <v>0</v>
      </c>
    </row>
    <row r="3434" spans="1:19" ht="15.75" customHeight="1" x14ac:dyDescent="0.3">
      <c r="A3434" s="67" t="s">
        <v>2690</v>
      </c>
      <c r="B3434" s="67" t="s">
        <v>59</v>
      </c>
      <c r="C3434" s="68" t="s">
        <v>2161</v>
      </c>
      <c r="D3434" s="68"/>
      <c r="E3434" s="69" t="s">
        <v>2162</v>
      </c>
      <c r="F3434" s="63">
        <v>0</v>
      </c>
      <c r="G3434" s="63">
        <v>0</v>
      </c>
      <c r="H3434" s="63">
        <v>42895</v>
      </c>
      <c r="I3434" s="112">
        <v>42895</v>
      </c>
      <c r="J3434" s="63">
        <v>0</v>
      </c>
      <c r="K3434" s="65">
        <v>42895</v>
      </c>
      <c r="L3434" s="112">
        <v>42895</v>
      </c>
      <c r="M3434" s="63">
        <v>0</v>
      </c>
      <c r="N3434" s="64">
        <v>0</v>
      </c>
      <c r="O3434" s="110">
        <v>42895</v>
      </c>
      <c r="P3434" s="110">
        <v>0</v>
      </c>
      <c r="Q3434" s="110">
        <v>0</v>
      </c>
      <c r="R3434" s="110">
        <v>42895</v>
      </c>
      <c r="S3434" s="110">
        <v>0</v>
      </c>
    </row>
    <row r="3435" spans="1:19" ht="15.75" customHeight="1" x14ac:dyDescent="0.3">
      <c r="A3435" s="67" t="s">
        <v>2690</v>
      </c>
      <c r="B3435" s="67" t="s">
        <v>59</v>
      </c>
      <c r="C3435" s="68" t="s">
        <v>1382</v>
      </c>
      <c r="D3435" s="68"/>
      <c r="E3435" s="69" t="s">
        <v>1383</v>
      </c>
      <c r="F3435" s="63">
        <v>0</v>
      </c>
      <c r="G3435" s="63">
        <v>0</v>
      </c>
      <c r="H3435" s="63">
        <v>767832</v>
      </c>
      <c r="I3435" s="112">
        <v>767832</v>
      </c>
      <c r="J3435" s="63">
        <v>0</v>
      </c>
      <c r="K3435" s="65">
        <v>767832</v>
      </c>
      <c r="L3435" s="112">
        <v>767832</v>
      </c>
      <c r="M3435" s="63">
        <v>0</v>
      </c>
      <c r="N3435" s="64">
        <v>767832</v>
      </c>
      <c r="O3435" s="110">
        <v>0</v>
      </c>
      <c r="P3435" s="110">
        <v>0</v>
      </c>
      <c r="Q3435" s="110">
        <v>0</v>
      </c>
      <c r="R3435" s="110">
        <v>0</v>
      </c>
      <c r="S3435" s="110">
        <v>0</v>
      </c>
    </row>
    <row r="3436" spans="1:19" ht="15.75" customHeight="1" x14ac:dyDescent="0.3">
      <c r="A3436" s="67" t="s">
        <v>2690</v>
      </c>
      <c r="B3436" s="67" t="s">
        <v>61</v>
      </c>
      <c r="C3436" s="68" t="s">
        <v>247</v>
      </c>
      <c r="D3436" s="68"/>
      <c r="E3436" s="69" t="s">
        <v>61</v>
      </c>
      <c r="F3436" s="63">
        <v>0</v>
      </c>
      <c r="G3436" s="63">
        <v>0</v>
      </c>
      <c r="H3436" s="63">
        <v>7022057565</v>
      </c>
      <c r="I3436" s="112">
        <v>7022057565</v>
      </c>
      <c r="J3436" s="63">
        <v>0</v>
      </c>
      <c r="K3436" s="65">
        <v>7022057565</v>
      </c>
      <c r="L3436" s="112">
        <v>7022057565</v>
      </c>
      <c r="M3436" s="63">
        <v>0</v>
      </c>
      <c r="N3436" s="64">
        <v>7022057565</v>
      </c>
      <c r="O3436" s="110">
        <v>0</v>
      </c>
      <c r="P3436" s="110">
        <v>0</v>
      </c>
      <c r="Q3436" s="110">
        <v>0</v>
      </c>
      <c r="R3436" s="110">
        <v>0</v>
      </c>
      <c r="S3436" s="110">
        <v>0</v>
      </c>
    </row>
    <row r="3437" spans="1:19" ht="15.75" customHeight="1" x14ac:dyDescent="0.3">
      <c r="A3437" s="67" t="s">
        <v>2690</v>
      </c>
      <c r="B3437" s="67" t="s">
        <v>61</v>
      </c>
      <c r="C3437" s="68" t="s">
        <v>2451</v>
      </c>
      <c r="D3437" s="68"/>
      <c r="E3437" s="69" t="s">
        <v>2452</v>
      </c>
      <c r="F3437" s="63">
        <v>0</v>
      </c>
      <c r="G3437" s="63">
        <v>0</v>
      </c>
      <c r="H3437" s="63">
        <v>318707</v>
      </c>
      <c r="I3437" s="112">
        <v>318707</v>
      </c>
      <c r="J3437" s="63">
        <v>0</v>
      </c>
      <c r="K3437" s="65">
        <v>318707</v>
      </c>
      <c r="L3437" s="112">
        <v>318707</v>
      </c>
      <c r="M3437" s="63">
        <v>0</v>
      </c>
      <c r="N3437" s="64">
        <v>318707</v>
      </c>
      <c r="O3437" s="110">
        <v>0</v>
      </c>
      <c r="P3437" s="110">
        <v>0</v>
      </c>
      <c r="Q3437" s="110">
        <v>0</v>
      </c>
      <c r="R3437" s="110">
        <v>0</v>
      </c>
      <c r="S3437" s="110">
        <v>0</v>
      </c>
    </row>
    <row r="3438" spans="1:19" ht="15.75" customHeight="1" x14ac:dyDescent="0.3">
      <c r="A3438" s="67" t="s">
        <v>2690</v>
      </c>
      <c r="B3438" s="67" t="s">
        <v>61</v>
      </c>
      <c r="C3438" s="68" t="s">
        <v>2169</v>
      </c>
      <c r="D3438" s="68"/>
      <c r="E3438" s="69" t="s">
        <v>2170</v>
      </c>
      <c r="F3438" s="63">
        <v>0</v>
      </c>
      <c r="G3438" s="63">
        <v>0</v>
      </c>
      <c r="H3438" s="63">
        <v>10033</v>
      </c>
      <c r="I3438" s="112">
        <v>10033</v>
      </c>
      <c r="J3438" s="63">
        <v>0</v>
      </c>
      <c r="K3438" s="65">
        <v>10033</v>
      </c>
      <c r="L3438" s="112">
        <v>10033</v>
      </c>
      <c r="M3438" s="63">
        <v>0</v>
      </c>
      <c r="N3438" s="64">
        <v>0</v>
      </c>
      <c r="O3438" s="110">
        <v>10033</v>
      </c>
      <c r="P3438" s="110">
        <v>0</v>
      </c>
      <c r="Q3438" s="110">
        <v>0</v>
      </c>
      <c r="R3438" s="110">
        <v>10033</v>
      </c>
      <c r="S3438" s="110">
        <v>0</v>
      </c>
    </row>
    <row r="3439" spans="1:19" ht="15.75" customHeight="1" x14ac:dyDescent="0.3">
      <c r="A3439" s="67" t="s">
        <v>2690</v>
      </c>
      <c r="B3439" s="67" t="s">
        <v>61</v>
      </c>
      <c r="C3439" s="68" t="s">
        <v>2453</v>
      </c>
      <c r="D3439" s="68"/>
      <c r="E3439" s="69" t="s">
        <v>2454</v>
      </c>
      <c r="F3439" s="63">
        <v>0</v>
      </c>
      <c r="G3439" s="63">
        <v>0</v>
      </c>
      <c r="H3439" s="63">
        <v>2996059798</v>
      </c>
      <c r="I3439" s="112">
        <v>2996059798</v>
      </c>
      <c r="J3439" s="63">
        <v>0</v>
      </c>
      <c r="K3439" s="65">
        <v>2996059798</v>
      </c>
      <c r="L3439" s="112">
        <v>2996059798</v>
      </c>
      <c r="M3439" s="63">
        <v>0</v>
      </c>
      <c r="N3439" s="64">
        <v>2996059798</v>
      </c>
      <c r="O3439" s="110">
        <v>0</v>
      </c>
      <c r="P3439" s="110">
        <v>0</v>
      </c>
      <c r="Q3439" s="110">
        <v>0</v>
      </c>
      <c r="R3439" s="110">
        <v>0</v>
      </c>
      <c r="S3439" s="110">
        <v>0</v>
      </c>
    </row>
    <row r="3440" spans="1:19" ht="15.75" customHeight="1" x14ac:dyDescent="0.3">
      <c r="A3440" s="67" t="s">
        <v>2690</v>
      </c>
      <c r="B3440" s="67" t="s">
        <v>61</v>
      </c>
      <c r="C3440" s="68" t="s">
        <v>2173</v>
      </c>
      <c r="D3440" s="68"/>
      <c r="E3440" s="69" t="s">
        <v>2174</v>
      </c>
      <c r="F3440" s="63">
        <v>0</v>
      </c>
      <c r="G3440" s="63">
        <v>0</v>
      </c>
      <c r="H3440" s="63">
        <v>12470191</v>
      </c>
      <c r="I3440" s="112">
        <v>12470191</v>
      </c>
      <c r="J3440" s="63">
        <v>0</v>
      </c>
      <c r="K3440" s="65">
        <v>12470191</v>
      </c>
      <c r="L3440" s="112">
        <v>12470191</v>
      </c>
      <c r="M3440" s="63">
        <v>0</v>
      </c>
      <c r="N3440" s="64">
        <v>12470191</v>
      </c>
      <c r="O3440" s="110">
        <v>0</v>
      </c>
      <c r="P3440" s="110">
        <v>0</v>
      </c>
      <c r="Q3440" s="110">
        <v>0</v>
      </c>
      <c r="R3440" s="110">
        <v>0</v>
      </c>
      <c r="S3440" s="110">
        <v>0</v>
      </c>
    </row>
    <row r="3441" spans="1:19" ht="15.75" customHeight="1" x14ac:dyDescent="0.3">
      <c r="A3441" s="67" t="s">
        <v>2690</v>
      </c>
      <c r="B3441" s="67" t="s">
        <v>61</v>
      </c>
      <c r="C3441" s="68" t="s">
        <v>1408</v>
      </c>
      <c r="D3441" s="68"/>
      <c r="E3441" s="69" t="s">
        <v>1409</v>
      </c>
      <c r="F3441" s="63">
        <v>0</v>
      </c>
      <c r="G3441" s="63">
        <v>0</v>
      </c>
      <c r="H3441" s="63">
        <v>153174942</v>
      </c>
      <c r="I3441" s="112">
        <v>153174942</v>
      </c>
      <c r="J3441" s="63">
        <v>0</v>
      </c>
      <c r="K3441" s="65">
        <v>153174942</v>
      </c>
      <c r="L3441" s="112">
        <v>153174942</v>
      </c>
      <c r="M3441" s="63">
        <v>0</v>
      </c>
      <c r="N3441" s="64">
        <v>153174942</v>
      </c>
      <c r="O3441" s="110">
        <v>0</v>
      </c>
      <c r="P3441" s="110">
        <v>0</v>
      </c>
      <c r="Q3441" s="110">
        <v>0</v>
      </c>
      <c r="R3441" s="110">
        <v>0</v>
      </c>
      <c r="S3441" s="110">
        <v>0</v>
      </c>
    </row>
    <row r="3442" spans="1:19" ht="15.75" customHeight="1" x14ac:dyDescent="0.3">
      <c r="A3442" s="67" t="s">
        <v>2690</v>
      </c>
      <c r="B3442" s="67" t="s">
        <v>61</v>
      </c>
      <c r="C3442" s="68" t="s">
        <v>1416</v>
      </c>
      <c r="D3442" s="68"/>
      <c r="E3442" s="69" t="s">
        <v>1417</v>
      </c>
      <c r="F3442" s="63">
        <v>0</v>
      </c>
      <c r="G3442" s="63">
        <v>0</v>
      </c>
      <c r="H3442" s="63">
        <v>107395261</v>
      </c>
      <c r="I3442" s="112">
        <v>107395261</v>
      </c>
      <c r="J3442" s="63">
        <v>0</v>
      </c>
      <c r="K3442" s="65">
        <v>107395261</v>
      </c>
      <c r="L3442" s="112">
        <v>107395261</v>
      </c>
      <c r="M3442" s="63">
        <v>0</v>
      </c>
      <c r="N3442" s="64">
        <v>107395261</v>
      </c>
      <c r="O3442" s="110">
        <v>0</v>
      </c>
      <c r="P3442" s="110">
        <v>0</v>
      </c>
      <c r="Q3442" s="110">
        <v>0</v>
      </c>
      <c r="R3442" s="110">
        <v>0</v>
      </c>
      <c r="S3442" s="110">
        <v>0</v>
      </c>
    </row>
    <row r="3443" spans="1:19" ht="15.75" customHeight="1" x14ac:dyDescent="0.3">
      <c r="A3443" s="67" t="s">
        <v>2690</v>
      </c>
      <c r="B3443" s="67" t="s">
        <v>61</v>
      </c>
      <c r="C3443" s="68" t="s">
        <v>1422</v>
      </c>
      <c r="D3443" s="68"/>
      <c r="E3443" s="69" t="s">
        <v>1423</v>
      </c>
      <c r="F3443" s="63">
        <v>0</v>
      </c>
      <c r="G3443" s="63">
        <v>0</v>
      </c>
      <c r="H3443" s="63">
        <v>41898</v>
      </c>
      <c r="I3443" s="112">
        <v>41898</v>
      </c>
      <c r="J3443" s="63">
        <v>0</v>
      </c>
      <c r="K3443" s="65">
        <v>41898</v>
      </c>
      <c r="L3443" s="112">
        <v>41898</v>
      </c>
      <c r="M3443" s="63">
        <v>0</v>
      </c>
      <c r="N3443" s="64">
        <v>41898</v>
      </c>
      <c r="O3443" s="110">
        <v>0</v>
      </c>
      <c r="P3443" s="110">
        <v>0</v>
      </c>
      <c r="Q3443" s="110">
        <v>0</v>
      </c>
      <c r="R3443" s="110">
        <v>0</v>
      </c>
      <c r="S3443" s="110">
        <v>0</v>
      </c>
    </row>
    <row r="3444" spans="1:19" ht="15.75" customHeight="1" x14ac:dyDescent="0.3">
      <c r="A3444" s="67" t="s">
        <v>2690</v>
      </c>
      <c r="B3444" s="67" t="s">
        <v>61</v>
      </c>
      <c r="C3444" s="68" t="s">
        <v>1468</v>
      </c>
      <c r="D3444" s="68"/>
      <c r="E3444" s="69" t="s">
        <v>1469</v>
      </c>
      <c r="F3444" s="63">
        <v>0</v>
      </c>
      <c r="G3444" s="63">
        <v>0</v>
      </c>
      <c r="H3444" s="63">
        <v>2528057113</v>
      </c>
      <c r="I3444" s="112">
        <v>2528057113</v>
      </c>
      <c r="J3444" s="63">
        <v>0</v>
      </c>
      <c r="K3444" s="65">
        <v>2528057113</v>
      </c>
      <c r="L3444" s="112">
        <v>2528057113</v>
      </c>
      <c r="M3444" s="63">
        <v>0</v>
      </c>
      <c r="N3444" s="64">
        <v>0</v>
      </c>
      <c r="O3444" s="110">
        <v>2528057113</v>
      </c>
      <c r="P3444" s="110">
        <v>0</v>
      </c>
      <c r="Q3444" s="110">
        <v>0</v>
      </c>
      <c r="R3444" s="110">
        <v>2528057113</v>
      </c>
      <c r="S3444" s="110">
        <v>0</v>
      </c>
    </row>
    <row r="3445" spans="1:19" ht="15.75" customHeight="1" x14ac:dyDescent="0.3">
      <c r="A3445" s="67" t="s">
        <v>2690</v>
      </c>
      <c r="B3445" s="67" t="s">
        <v>61</v>
      </c>
      <c r="C3445" s="68" t="s">
        <v>1470</v>
      </c>
      <c r="D3445" s="68"/>
      <c r="E3445" s="69" t="s">
        <v>1471</v>
      </c>
      <c r="F3445" s="63">
        <v>0</v>
      </c>
      <c r="G3445" s="63">
        <v>0</v>
      </c>
      <c r="H3445" s="63">
        <v>525209165</v>
      </c>
      <c r="I3445" s="112">
        <v>525209165</v>
      </c>
      <c r="J3445" s="63">
        <v>0</v>
      </c>
      <c r="K3445" s="65">
        <v>525209165</v>
      </c>
      <c r="L3445" s="112">
        <v>525209165</v>
      </c>
      <c r="M3445" s="63">
        <v>0</v>
      </c>
      <c r="N3445" s="64">
        <v>525209165</v>
      </c>
      <c r="O3445" s="110">
        <v>0</v>
      </c>
      <c r="P3445" s="110">
        <v>0</v>
      </c>
      <c r="Q3445" s="110">
        <v>0</v>
      </c>
      <c r="R3445" s="110">
        <v>0</v>
      </c>
      <c r="S3445" s="110">
        <v>0</v>
      </c>
    </row>
    <row r="3446" spans="1:19" ht="15.75" customHeight="1" x14ac:dyDescent="0.3">
      <c r="A3446" s="67" t="s">
        <v>2690</v>
      </c>
      <c r="B3446" s="67" t="s">
        <v>61</v>
      </c>
      <c r="C3446" s="68" t="s">
        <v>2203</v>
      </c>
      <c r="D3446" s="68"/>
      <c r="E3446" s="69" t="s">
        <v>2204</v>
      </c>
      <c r="F3446" s="63">
        <v>0</v>
      </c>
      <c r="G3446" s="63">
        <v>0</v>
      </c>
      <c r="H3446" s="63">
        <v>1486797012</v>
      </c>
      <c r="I3446" s="112">
        <v>1486797012</v>
      </c>
      <c r="J3446" s="63">
        <v>0</v>
      </c>
      <c r="K3446" s="65">
        <v>1486797012</v>
      </c>
      <c r="L3446" s="112">
        <v>1486797012</v>
      </c>
      <c r="M3446" s="63">
        <v>0</v>
      </c>
      <c r="N3446" s="64">
        <v>1486797012</v>
      </c>
      <c r="O3446" s="110">
        <v>0</v>
      </c>
      <c r="P3446" s="110">
        <v>0</v>
      </c>
      <c r="Q3446" s="110">
        <v>0</v>
      </c>
      <c r="R3446" s="110">
        <v>0</v>
      </c>
      <c r="S3446" s="110">
        <v>0</v>
      </c>
    </row>
    <row r="3447" spans="1:19" ht="15.75" customHeight="1" x14ac:dyDescent="0.3">
      <c r="A3447" s="67" t="s">
        <v>2690</v>
      </c>
      <c r="B3447" s="67" t="s">
        <v>61</v>
      </c>
      <c r="C3447" s="68" t="s">
        <v>2207</v>
      </c>
      <c r="D3447" s="68"/>
      <c r="E3447" s="69" t="s">
        <v>2208</v>
      </c>
      <c r="F3447" s="63">
        <v>0</v>
      </c>
      <c r="G3447" s="63">
        <v>0</v>
      </c>
      <c r="H3447" s="63">
        <v>4357326754</v>
      </c>
      <c r="I3447" s="112">
        <v>4357326754</v>
      </c>
      <c r="J3447" s="63">
        <v>0</v>
      </c>
      <c r="K3447" s="65">
        <v>4357326754</v>
      </c>
      <c r="L3447" s="112">
        <v>4357326754</v>
      </c>
      <c r="M3447" s="63">
        <v>0</v>
      </c>
      <c r="N3447" s="64">
        <v>4357326754</v>
      </c>
      <c r="O3447" s="110">
        <v>0</v>
      </c>
      <c r="P3447" s="110">
        <v>0</v>
      </c>
      <c r="Q3447" s="110">
        <v>0</v>
      </c>
      <c r="R3447" s="110">
        <v>0</v>
      </c>
      <c r="S3447" s="110">
        <v>0</v>
      </c>
    </row>
    <row r="3448" spans="1:19" ht="15.75" customHeight="1" x14ac:dyDescent="0.3">
      <c r="A3448" s="67" t="s">
        <v>2690</v>
      </c>
      <c r="B3448" s="67" t="s">
        <v>61</v>
      </c>
      <c r="C3448" s="68" t="s">
        <v>1486</v>
      </c>
      <c r="D3448" s="68"/>
      <c r="E3448" s="69" t="s">
        <v>1487</v>
      </c>
      <c r="F3448" s="63">
        <v>0</v>
      </c>
      <c r="G3448" s="63">
        <v>0</v>
      </c>
      <c r="H3448" s="63">
        <v>90595271</v>
      </c>
      <c r="I3448" s="112">
        <v>90595271</v>
      </c>
      <c r="J3448" s="63">
        <v>0</v>
      </c>
      <c r="K3448" s="65">
        <v>90595271</v>
      </c>
      <c r="L3448" s="112">
        <v>90595271</v>
      </c>
      <c r="M3448" s="63">
        <v>0</v>
      </c>
      <c r="N3448" s="64">
        <v>90595271</v>
      </c>
      <c r="O3448" s="110">
        <v>0</v>
      </c>
      <c r="P3448" s="110">
        <v>0</v>
      </c>
      <c r="Q3448" s="110">
        <v>0</v>
      </c>
      <c r="R3448" s="110">
        <v>0</v>
      </c>
      <c r="S3448" s="110">
        <v>0</v>
      </c>
    </row>
    <row r="3449" spans="1:19" ht="15.75" customHeight="1" x14ac:dyDescent="0.3">
      <c r="A3449" s="67" t="s">
        <v>2690</v>
      </c>
      <c r="B3449" s="67" t="s">
        <v>61</v>
      </c>
      <c r="C3449" s="68" t="s">
        <v>1492</v>
      </c>
      <c r="D3449" s="68"/>
      <c r="E3449" s="69" t="s">
        <v>1493</v>
      </c>
      <c r="F3449" s="63">
        <v>0</v>
      </c>
      <c r="G3449" s="63">
        <v>0</v>
      </c>
      <c r="H3449" s="63">
        <v>151353</v>
      </c>
      <c r="I3449" s="112">
        <v>151353</v>
      </c>
      <c r="J3449" s="63">
        <v>0</v>
      </c>
      <c r="K3449" s="65">
        <v>151353</v>
      </c>
      <c r="L3449" s="112">
        <v>151353</v>
      </c>
      <c r="M3449" s="63">
        <v>0</v>
      </c>
      <c r="N3449" s="64">
        <v>151353</v>
      </c>
      <c r="O3449" s="110">
        <v>0</v>
      </c>
      <c r="P3449" s="110">
        <v>0</v>
      </c>
      <c r="Q3449" s="110">
        <v>0</v>
      </c>
      <c r="R3449" s="110">
        <v>0</v>
      </c>
      <c r="S3449" s="110">
        <v>0</v>
      </c>
    </row>
    <row r="3450" spans="1:19" ht="15.75" customHeight="1" x14ac:dyDescent="0.3">
      <c r="A3450" s="67" t="s">
        <v>2690</v>
      </c>
      <c r="B3450" s="67" t="s">
        <v>61</v>
      </c>
      <c r="C3450" s="68" t="s">
        <v>2217</v>
      </c>
      <c r="D3450" s="68"/>
      <c r="E3450" s="69" t="s">
        <v>2218</v>
      </c>
      <c r="F3450" s="63">
        <v>0</v>
      </c>
      <c r="G3450" s="63">
        <v>0</v>
      </c>
      <c r="H3450" s="63">
        <v>39877630</v>
      </c>
      <c r="I3450" s="112">
        <v>39877630</v>
      </c>
      <c r="J3450" s="63">
        <v>0</v>
      </c>
      <c r="K3450" s="65">
        <v>39877630</v>
      </c>
      <c r="L3450" s="112">
        <v>39877630</v>
      </c>
      <c r="M3450" s="63">
        <v>0</v>
      </c>
      <c r="N3450" s="64">
        <v>0</v>
      </c>
      <c r="O3450" s="110">
        <v>39877630</v>
      </c>
      <c r="P3450" s="110">
        <v>0</v>
      </c>
      <c r="Q3450" s="110">
        <v>0</v>
      </c>
      <c r="R3450" s="110">
        <v>39877630</v>
      </c>
      <c r="S3450" s="110">
        <v>0</v>
      </c>
    </row>
    <row r="3451" spans="1:19" ht="15.75" customHeight="1" x14ac:dyDescent="0.3">
      <c r="A3451" s="67" t="s">
        <v>2690</v>
      </c>
      <c r="B3451" s="67" t="s">
        <v>61</v>
      </c>
      <c r="C3451" s="68" t="s">
        <v>2219</v>
      </c>
      <c r="D3451" s="68"/>
      <c r="E3451" s="69" t="s">
        <v>2220</v>
      </c>
      <c r="F3451" s="63">
        <v>0</v>
      </c>
      <c r="G3451" s="63">
        <v>0</v>
      </c>
      <c r="H3451" s="63">
        <v>47031178</v>
      </c>
      <c r="I3451" s="112">
        <v>47031178</v>
      </c>
      <c r="J3451" s="63">
        <v>0</v>
      </c>
      <c r="K3451" s="65">
        <v>47031178</v>
      </c>
      <c r="L3451" s="112">
        <v>47031178</v>
      </c>
      <c r="M3451" s="63">
        <v>0</v>
      </c>
      <c r="N3451" s="64">
        <v>47031178</v>
      </c>
      <c r="O3451" s="110">
        <v>0</v>
      </c>
      <c r="P3451" s="110">
        <v>0</v>
      </c>
      <c r="Q3451" s="110">
        <v>0</v>
      </c>
      <c r="R3451" s="110">
        <v>0</v>
      </c>
      <c r="S3451" s="110">
        <v>0</v>
      </c>
    </row>
    <row r="3452" spans="1:19" ht="15.75" customHeight="1" x14ac:dyDescent="0.3">
      <c r="A3452" s="67" t="s">
        <v>2690</v>
      </c>
      <c r="B3452" s="67" t="s">
        <v>61</v>
      </c>
      <c r="C3452" s="68" t="s">
        <v>2221</v>
      </c>
      <c r="D3452" s="68"/>
      <c r="E3452" s="69" t="s">
        <v>2222</v>
      </c>
      <c r="F3452" s="63">
        <v>0</v>
      </c>
      <c r="G3452" s="63">
        <v>0</v>
      </c>
      <c r="H3452" s="63">
        <v>20168280</v>
      </c>
      <c r="I3452" s="112">
        <v>20168280</v>
      </c>
      <c r="J3452" s="63">
        <v>0</v>
      </c>
      <c r="K3452" s="65">
        <v>20168280</v>
      </c>
      <c r="L3452" s="112">
        <v>20168280</v>
      </c>
      <c r="M3452" s="63">
        <v>0</v>
      </c>
      <c r="N3452" s="64">
        <v>20168280</v>
      </c>
      <c r="O3452" s="110">
        <v>0</v>
      </c>
      <c r="P3452" s="110">
        <v>0</v>
      </c>
      <c r="Q3452" s="110">
        <v>0</v>
      </c>
      <c r="R3452" s="110">
        <v>0</v>
      </c>
      <c r="S3452" s="110">
        <v>0</v>
      </c>
    </row>
    <row r="3453" spans="1:19" ht="15.75" customHeight="1" x14ac:dyDescent="0.3">
      <c r="A3453" s="67" t="s">
        <v>2690</v>
      </c>
      <c r="B3453" s="67" t="s">
        <v>63</v>
      </c>
      <c r="C3453" s="68" t="s">
        <v>248</v>
      </c>
      <c r="D3453" s="68"/>
      <c r="E3453" s="69" t="s">
        <v>63</v>
      </c>
      <c r="F3453" s="63">
        <v>0</v>
      </c>
      <c r="G3453" s="63">
        <v>0</v>
      </c>
      <c r="H3453" s="63">
        <v>639967388</v>
      </c>
      <c r="I3453" s="112">
        <v>639967388</v>
      </c>
      <c r="J3453" s="63">
        <v>0</v>
      </c>
      <c r="K3453" s="65">
        <v>639967388</v>
      </c>
      <c r="L3453" s="112">
        <v>639967388</v>
      </c>
      <c r="M3453" s="63">
        <v>0</v>
      </c>
      <c r="N3453" s="64">
        <v>639967388</v>
      </c>
      <c r="O3453" s="110">
        <v>0</v>
      </c>
      <c r="P3453" s="110">
        <v>0</v>
      </c>
      <c r="Q3453" s="110">
        <v>0</v>
      </c>
      <c r="R3453" s="110">
        <v>0</v>
      </c>
      <c r="S3453" s="110">
        <v>0</v>
      </c>
    </row>
    <row r="3454" spans="1:19" ht="15.75" customHeight="1" x14ac:dyDescent="0.3">
      <c r="A3454" s="67" t="s">
        <v>2690</v>
      </c>
      <c r="B3454" s="67" t="s">
        <v>63</v>
      </c>
      <c r="C3454" s="68" t="s">
        <v>1494</v>
      </c>
      <c r="D3454" s="68"/>
      <c r="E3454" s="69" t="s">
        <v>1495</v>
      </c>
      <c r="F3454" s="63">
        <v>0</v>
      </c>
      <c r="G3454" s="63">
        <v>0</v>
      </c>
      <c r="H3454" s="63">
        <v>1644440432</v>
      </c>
      <c r="I3454" s="112">
        <v>1644440432</v>
      </c>
      <c r="J3454" s="63">
        <v>0</v>
      </c>
      <c r="K3454" s="65">
        <v>1644440432</v>
      </c>
      <c r="L3454" s="112">
        <v>1644440432</v>
      </c>
      <c r="M3454" s="63">
        <v>0</v>
      </c>
      <c r="N3454" s="64">
        <v>1644440432</v>
      </c>
      <c r="O3454" s="110">
        <v>0</v>
      </c>
      <c r="P3454" s="110">
        <v>0</v>
      </c>
      <c r="Q3454" s="110">
        <v>0</v>
      </c>
      <c r="R3454" s="110">
        <v>0</v>
      </c>
      <c r="S3454" s="110">
        <v>0</v>
      </c>
    </row>
    <row r="3455" spans="1:19" ht="15.75" customHeight="1" x14ac:dyDescent="0.3">
      <c r="A3455" s="67" t="s">
        <v>2690</v>
      </c>
      <c r="B3455" s="67" t="s">
        <v>63</v>
      </c>
      <c r="C3455" s="68" t="s">
        <v>1504</v>
      </c>
      <c r="D3455" s="68"/>
      <c r="E3455" s="69" t="s">
        <v>1505</v>
      </c>
      <c r="F3455" s="63">
        <v>0</v>
      </c>
      <c r="G3455" s="63">
        <v>0</v>
      </c>
      <c r="H3455" s="63">
        <v>103351171</v>
      </c>
      <c r="I3455" s="112">
        <v>103351171</v>
      </c>
      <c r="J3455" s="63">
        <v>0</v>
      </c>
      <c r="K3455" s="65">
        <v>103351171</v>
      </c>
      <c r="L3455" s="112">
        <v>103351171</v>
      </c>
      <c r="M3455" s="63">
        <v>0</v>
      </c>
      <c r="N3455" s="64">
        <v>103351171</v>
      </c>
      <c r="O3455" s="110">
        <v>0</v>
      </c>
      <c r="P3455" s="110">
        <v>0</v>
      </c>
      <c r="Q3455" s="110">
        <v>0</v>
      </c>
      <c r="R3455" s="110">
        <v>0</v>
      </c>
      <c r="S3455" s="110">
        <v>0</v>
      </c>
    </row>
    <row r="3456" spans="1:19" ht="15.75" customHeight="1" x14ac:dyDescent="0.3">
      <c r="A3456" s="67" t="s">
        <v>2690</v>
      </c>
      <c r="B3456" s="67" t="s">
        <v>63</v>
      </c>
      <c r="C3456" s="68" t="s">
        <v>1510</v>
      </c>
      <c r="D3456" s="68"/>
      <c r="E3456" s="69" t="s">
        <v>1511</v>
      </c>
      <c r="F3456" s="63">
        <v>0</v>
      </c>
      <c r="G3456" s="63">
        <v>0</v>
      </c>
      <c r="H3456" s="63">
        <v>176817663</v>
      </c>
      <c r="I3456" s="112">
        <v>176817663</v>
      </c>
      <c r="J3456" s="63">
        <v>0</v>
      </c>
      <c r="K3456" s="65">
        <v>176817663</v>
      </c>
      <c r="L3456" s="112">
        <v>176817663</v>
      </c>
      <c r="M3456" s="63">
        <v>0</v>
      </c>
      <c r="N3456" s="64">
        <v>176817663</v>
      </c>
      <c r="O3456" s="110">
        <v>0</v>
      </c>
      <c r="P3456" s="110">
        <v>0</v>
      </c>
      <c r="Q3456" s="110">
        <v>0</v>
      </c>
      <c r="R3456" s="110">
        <v>0</v>
      </c>
      <c r="S3456" s="110">
        <v>0</v>
      </c>
    </row>
    <row r="3457" spans="1:19" ht="15.75" customHeight="1" x14ac:dyDescent="0.3">
      <c r="A3457" s="67" t="s">
        <v>2690</v>
      </c>
      <c r="B3457" s="67" t="s">
        <v>63</v>
      </c>
      <c r="C3457" s="68" t="s">
        <v>1518</v>
      </c>
      <c r="D3457" s="68"/>
      <c r="E3457" s="69" t="s">
        <v>1519</v>
      </c>
      <c r="F3457" s="63">
        <v>0</v>
      </c>
      <c r="G3457" s="63">
        <v>0</v>
      </c>
      <c r="H3457" s="63">
        <v>74187635</v>
      </c>
      <c r="I3457" s="112">
        <v>74187635</v>
      </c>
      <c r="J3457" s="63">
        <v>0</v>
      </c>
      <c r="K3457" s="65">
        <v>74187635</v>
      </c>
      <c r="L3457" s="112">
        <v>74187635</v>
      </c>
      <c r="M3457" s="63">
        <v>0</v>
      </c>
      <c r="N3457" s="64">
        <v>74187635</v>
      </c>
      <c r="O3457" s="110">
        <v>0</v>
      </c>
      <c r="P3457" s="110">
        <v>0</v>
      </c>
      <c r="Q3457" s="110">
        <v>0</v>
      </c>
      <c r="R3457" s="110">
        <v>0</v>
      </c>
      <c r="S3457" s="110">
        <v>0</v>
      </c>
    </row>
    <row r="3458" spans="1:19" ht="15.75" customHeight="1" x14ac:dyDescent="0.3">
      <c r="A3458" s="67" t="s">
        <v>2690</v>
      </c>
      <c r="B3458" s="67" t="s">
        <v>63</v>
      </c>
      <c r="C3458" s="68" t="s">
        <v>1522</v>
      </c>
      <c r="D3458" s="68"/>
      <c r="E3458" s="69" t="s">
        <v>1523</v>
      </c>
      <c r="F3458" s="63">
        <v>0</v>
      </c>
      <c r="G3458" s="63">
        <v>0</v>
      </c>
      <c r="H3458" s="63">
        <v>2598951</v>
      </c>
      <c r="I3458" s="112">
        <v>2598951</v>
      </c>
      <c r="J3458" s="63">
        <v>0</v>
      </c>
      <c r="K3458" s="65">
        <v>2598951</v>
      </c>
      <c r="L3458" s="112">
        <v>2598951</v>
      </c>
      <c r="M3458" s="63">
        <v>0</v>
      </c>
      <c r="N3458" s="64">
        <v>2598951</v>
      </c>
      <c r="O3458" s="110">
        <v>0</v>
      </c>
      <c r="P3458" s="110">
        <v>0</v>
      </c>
      <c r="Q3458" s="110">
        <v>0</v>
      </c>
      <c r="R3458" s="110">
        <v>0</v>
      </c>
      <c r="S3458" s="110">
        <v>0</v>
      </c>
    </row>
    <row r="3459" spans="1:19" ht="15.75" customHeight="1" x14ac:dyDescent="0.3">
      <c r="A3459" s="67" t="s">
        <v>2690</v>
      </c>
      <c r="B3459" s="67" t="s">
        <v>63</v>
      </c>
      <c r="C3459" s="68" t="s">
        <v>1524</v>
      </c>
      <c r="D3459" s="68"/>
      <c r="E3459" s="69" t="s">
        <v>1525</v>
      </c>
      <c r="F3459" s="63">
        <v>0</v>
      </c>
      <c r="G3459" s="63">
        <v>0</v>
      </c>
      <c r="H3459" s="63">
        <v>115249626</v>
      </c>
      <c r="I3459" s="112">
        <v>115249626</v>
      </c>
      <c r="J3459" s="63">
        <v>0</v>
      </c>
      <c r="K3459" s="65">
        <v>115249626</v>
      </c>
      <c r="L3459" s="112">
        <v>115249626</v>
      </c>
      <c r="M3459" s="63">
        <v>0</v>
      </c>
      <c r="N3459" s="64">
        <v>115249626</v>
      </c>
      <c r="O3459" s="110">
        <v>0</v>
      </c>
      <c r="P3459" s="110">
        <v>0</v>
      </c>
      <c r="Q3459" s="110">
        <v>0</v>
      </c>
      <c r="R3459" s="110">
        <v>0</v>
      </c>
      <c r="S3459" s="110">
        <v>0</v>
      </c>
    </row>
    <row r="3460" spans="1:19" ht="15.75" customHeight="1" x14ac:dyDescent="0.3">
      <c r="A3460" s="67" t="s">
        <v>2690</v>
      </c>
      <c r="B3460" s="67" t="s">
        <v>63</v>
      </c>
      <c r="C3460" s="68" t="s">
        <v>1526</v>
      </c>
      <c r="D3460" s="68"/>
      <c r="E3460" s="69" t="s">
        <v>1527</v>
      </c>
      <c r="F3460" s="63">
        <v>0</v>
      </c>
      <c r="G3460" s="63">
        <v>0</v>
      </c>
      <c r="H3460" s="63">
        <v>52827475</v>
      </c>
      <c r="I3460" s="112">
        <v>52827475</v>
      </c>
      <c r="J3460" s="63">
        <v>0</v>
      </c>
      <c r="K3460" s="65">
        <v>52827475</v>
      </c>
      <c r="L3460" s="112">
        <v>52827475</v>
      </c>
      <c r="M3460" s="63">
        <v>0</v>
      </c>
      <c r="N3460" s="64">
        <v>52827475</v>
      </c>
      <c r="O3460" s="110">
        <v>0</v>
      </c>
      <c r="P3460" s="110">
        <v>0</v>
      </c>
      <c r="Q3460" s="110">
        <v>0</v>
      </c>
      <c r="R3460" s="110">
        <v>0</v>
      </c>
      <c r="S3460" s="110">
        <v>0</v>
      </c>
    </row>
    <row r="3461" spans="1:19" ht="15.75" customHeight="1" x14ac:dyDescent="0.3">
      <c r="A3461" s="67" t="s">
        <v>2690</v>
      </c>
      <c r="B3461" s="67" t="s">
        <v>63</v>
      </c>
      <c r="C3461" s="68" t="s">
        <v>1532</v>
      </c>
      <c r="D3461" s="68"/>
      <c r="E3461" s="69" t="s">
        <v>1533</v>
      </c>
      <c r="F3461" s="63">
        <v>0</v>
      </c>
      <c r="G3461" s="63">
        <v>0</v>
      </c>
      <c r="H3461" s="63">
        <v>47577317</v>
      </c>
      <c r="I3461" s="112">
        <v>47577317</v>
      </c>
      <c r="J3461" s="63">
        <v>0</v>
      </c>
      <c r="K3461" s="65">
        <v>47577317</v>
      </c>
      <c r="L3461" s="112">
        <v>47577317</v>
      </c>
      <c r="M3461" s="63">
        <v>0</v>
      </c>
      <c r="N3461" s="64">
        <v>47577317</v>
      </c>
      <c r="O3461" s="110">
        <v>0</v>
      </c>
      <c r="P3461" s="110">
        <v>0</v>
      </c>
      <c r="Q3461" s="110">
        <v>0</v>
      </c>
      <c r="R3461" s="110">
        <v>0</v>
      </c>
      <c r="S3461" s="110">
        <v>0</v>
      </c>
    </row>
    <row r="3462" spans="1:19" ht="15.75" customHeight="1" x14ac:dyDescent="0.3">
      <c r="A3462" s="67" t="s">
        <v>2690</v>
      </c>
      <c r="B3462" s="67" t="s">
        <v>63</v>
      </c>
      <c r="C3462" s="68" t="s">
        <v>1536</v>
      </c>
      <c r="D3462" s="68"/>
      <c r="E3462" s="69" t="s">
        <v>1537</v>
      </c>
      <c r="F3462" s="63">
        <v>0</v>
      </c>
      <c r="G3462" s="63">
        <v>0</v>
      </c>
      <c r="H3462" s="63">
        <v>252685206</v>
      </c>
      <c r="I3462" s="112">
        <v>252685206</v>
      </c>
      <c r="J3462" s="63">
        <v>0</v>
      </c>
      <c r="K3462" s="65">
        <v>252685206</v>
      </c>
      <c r="L3462" s="112">
        <v>252685206</v>
      </c>
      <c r="M3462" s="63">
        <v>0</v>
      </c>
      <c r="N3462" s="64">
        <v>252685206</v>
      </c>
      <c r="O3462" s="110">
        <v>0</v>
      </c>
      <c r="P3462" s="110">
        <v>0</v>
      </c>
      <c r="Q3462" s="110">
        <v>0</v>
      </c>
      <c r="R3462" s="110">
        <v>0</v>
      </c>
      <c r="S3462" s="110">
        <v>0</v>
      </c>
    </row>
    <row r="3463" spans="1:19" ht="15.75" customHeight="1" x14ac:dyDescent="0.3">
      <c r="A3463" s="67" t="s">
        <v>2690</v>
      </c>
      <c r="B3463" s="67" t="s">
        <v>63</v>
      </c>
      <c r="C3463" s="68" t="s">
        <v>1540</v>
      </c>
      <c r="D3463" s="68"/>
      <c r="E3463" s="69" t="s">
        <v>1541</v>
      </c>
      <c r="F3463" s="63">
        <v>0</v>
      </c>
      <c r="G3463" s="63">
        <v>0</v>
      </c>
      <c r="H3463" s="63">
        <v>39478885</v>
      </c>
      <c r="I3463" s="112">
        <v>39478885</v>
      </c>
      <c r="J3463" s="63">
        <v>0</v>
      </c>
      <c r="K3463" s="65">
        <v>39478885</v>
      </c>
      <c r="L3463" s="112">
        <v>39478885</v>
      </c>
      <c r="M3463" s="63">
        <v>0</v>
      </c>
      <c r="N3463" s="64">
        <v>39478885</v>
      </c>
      <c r="O3463" s="110">
        <v>0</v>
      </c>
      <c r="P3463" s="110">
        <v>0</v>
      </c>
      <c r="Q3463" s="110">
        <v>0</v>
      </c>
      <c r="R3463" s="110">
        <v>0</v>
      </c>
      <c r="S3463" s="110">
        <v>0</v>
      </c>
    </row>
    <row r="3464" spans="1:19" ht="15.75" customHeight="1" x14ac:dyDescent="0.3">
      <c r="A3464" s="67" t="s">
        <v>2690</v>
      </c>
      <c r="B3464" s="67" t="s">
        <v>63</v>
      </c>
      <c r="C3464" s="68" t="s">
        <v>1542</v>
      </c>
      <c r="D3464" s="68"/>
      <c r="E3464" s="69" t="s">
        <v>1543</v>
      </c>
      <c r="F3464" s="63">
        <v>0</v>
      </c>
      <c r="G3464" s="63">
        <v>0</v>
      </c>
      <c r="H3464" s="63">
        <v>515487848</v>
      </c>
      <c r="I3464" s="112">
        <v>515487848</v>
      </c>
      <c r="J3464" s="63">
        <v>0</v>
      </c>
      <c r="K3464" s="65">
        <v>515487848</v>
      </c>
      <c r="L3464" s="112">
        <v>515487848</v>
      </c>
      <c r="M3464" s="63">
        <v>0</v>
      </c>
      <c r="N3464" s="64">
        <v>515487848</v>
      </c>
      <c r="O3464" s="110">
        <v>0</v>
      </c>
      <c r="P3464" s="110">
        <v>0</v>
      </c>
      <c r="Q3464" s="110">
        <v>0</v>
      </c>
      <c r="R3464" s="110">
        <v>0</v>
      </c>
      <c r="S3464" s="110">
        <v>0</v>
      </c>
    </row>
    <row r="3465" spans="1:19" ht="15.75" customHeight="1" x14ac:dyDescent="0.3">
      <c r="A3465" s="67" t="s">
        <v>2690</v>
      </c>
      <c r="B3465" s="67" t="s">
        <v>65</v>
      </c>
      <c r="C3465" s="68" t="s">
        <v>249</v>
      </c>
      <c r="D3465" s="68"/>
      <c r="E3465" s="69" t="s">
        <v>65</v>
      </c>
      <c r="F3465" s="63">
        <v>0</v>
      </c>
      <c r="G3465" s="63">
        <v>0</v>
      </c>
      <c r="H3465" s="63">
        <v>19745539551</v>
      </c>
      <c r="I3465" s="112">
        <v>19745539551</v>
      </c>
      <c r="J3465" s="63">
        <v>0</v>
      </c>
      <c r="K3465" s="65">
        <v>19745539551</v>
      </c>
      <c r="L3465" s="112">
        <v>19745539551</v>
      </c>
      <c r="M3465" s="63">
        <v>0</v>
      </c>
      <c r="N3465" s="64">
        <v>19745539551</v>
      </c>
      <c r="O3465" s="110">
        <v>0</v>
      </c>
      <c r="P3465" s="110">
        <v>0</v>
      </c>
      <c r="Q3465" s="110">
        <v>0</v>
      </c>
      <c r="R3465" s="110">
        <v>0</v>
      </c>
      <c r="S3465" s="110">
        <v>0</v>
      </c>
    </row>
    <row r="3466" spans="1:19" ht="15.75" customHeight="1" x14ac:dyDescent="0.3">
      <c r="A3466" s="67" t="s">
        <v>2690</v>
      </c>
      <c r="B3466" s="67" t="s">
        <v>65</v>
      </c>
      <c r="C3466" s="68" t="s">
        <v>1548</v>
      </c>
      <c r="D3466" s="68"/>
      <c r="E3466" s="69" t="s">
        <v>1549</v>
      </c>
      <c r="F3466" s="63">
        <v>0</v>
      </c>
      <c r="G3466" s="63">
        <v>0</v>
      </c>
      <c r="H3466" s="63">
        <v>59164892</v>
      </c>
      <c r="I3466" s="112">
        <v>59164892</v>
      </c>
      <c r="J3466" s="63">
        <v>0</v>
      </c>
      <c r="K3466" s="65">
        <v>59164892</v>
      </c>
      <c r="L3466" s="112">
        <v>59164892</v>
      </c>
      <c r="M3466" s="63">
        <v>0</v>
      </c>
      <c r="N3466" s="64">
        <v>59164892</v>
      </c>
      <c r="O3466" s="110">
        <v>0</v>
      </c>
      <c r="P3466" s="110">
        <v>0</v>
      </c>
      <c r="Q3466" s="110">
        <v>0</v>
      </c>
      <c r="R3466" s="110">
        <v>0</v>
      </c>
      <c r="S3466" s="110">
        <v>0</v>
      </c>
    </row>
    <row r="3467" spans="1:19" ht="15.75" customHeight="1" x14ac:dyDescent="0.3">
      <c r="A3467" s="67" t="s">
        <v>2690</v>
      </c>
      <c r="B3467" s="67" t="s">
        <v>65</v>
      </c>
      <c r="C3467" s="68" t="s">
        <v>2225</v>
      </c>
      <c r="D3467" s="68"/>
      <c r="E3467" s="69" t="s">
        <v>2226</v>
      </c>
      <c r="F3467" s="63">
        <v>0</v>
      </c>
      <c r="G3467" s="63">
        <v>0</v>
      </c>
      <c r="H3467" s="63">
        <v>2206</v>
      </c>
      <c r="I3467" s="112">
        <v>2206</v>
      </c>
      <c r="J3467" s="63">
        <v>0</v>
      </c>
      <c r="K3467" s="65">
        <v>2206</v>
      </c>
      <c r="L3467" s="112">
        <v>2206</v>
      </c>
      <c r="M3467" s="63">
        <v>0</v>
      </c>
      <c r="N3467" s="64">
        <v>2206</v>
      </c>
      <c r="O3467" s="110">
        <v>0</v>
      </c>
      <c r="P3467" s="110">
        <v>0</v>
      </c>
      <c r="Q3467" s="110">
        <v>0</v>
      </c>
      <c r="R3467" s="110">
        <v>0</v>
      </c>
      <c r="S3467" s="110">
        <v>0</v>
      </c>
    </row>
    <row r="3468" spans="1:19" ht="15.75" customHeight="1" x14ac:dyDescent="0.3">
      <c r="A3468" s="67" t="s">
        <v>2690</v>
      </c>
      <c r="B3468" s="67" t="s">
        <v>65</v>
      </c>
      <c r="C3468" s="68" t="s">
        <v>1552</v>
      </c>
      <c r="D3468" s="68"/>
      <c r="E3468" s="69" t="s">
        <v>1553</v>
      </c>
      <c r="F3468" s="63">
        <v>0</v>
      </c>
      <c r="G3468" s="63">
        <v>0</v>
      </c>
      <c r="H3468" s="63">
        <v>32169882</v>
      </c>
      <c r="I3468" s="112">
        <v>32169882</v>
      </c>
      <c r="J3468" s="63">
        <v>0</v>
      </c>
      <c r="K3468" s="65">
        <v>32169882</v>
      </c>
      <c r="L3468" s="112">
        <v>32169882</v>
      </c>
      <c r="M3468" s="63">
        <v>0</v>
      </c>
      <c r="N3468" s="64">
        <v>32169882</v>
      </c>
      <c r="O3468" s="110">
        <v>0</v>
      </c>
      <c r="P3468" s="110">
        <v>0</v>
      </c>
      <c r="Q3468" s="110">
        <v>0</v>
      </c>
      <c r="R3468" s="110">
        <v>0</v>
      </c>
      <c r="S3468" s="110">
        <v>0</v>
      </c>
    </row>
    <row r="3469" spans="1:19" ht="15.75" customHeight="1" x14ac:dyDescent="0.3">
      <c r="A3469" s="67" t="s">
        <v>2690</v>
      </c>
      <c r="B3469" s="67" t="s">
        <v>65</v>
      </c>
      <c r="C3469" s="68" t="s">
        <v>2227</v>
      </c>
      <c r="D3469" s="68"/>
      <c r="E3469" s="69" t="s">
        <v>2228</v>
      </c>
      <c r="F3469" s="63">
        <v>0</v>
      </c>
      <c r="G3469" s="63">
        <v>0</v>
      </c>
      <c r="H3469" s="63">
        <v>39144</v>
      </c>
      <c r="I3469" s="112">
        <v>39144</v>
      </c>
      <c r="J3469" s="63">
        <v>0</v>
      </c>
      <c r="K3469" s="65">
        <v>39144</v>
      </c>
      <c r="L3469" s="112">
        <v>39144</v>
      </c>
      <c r="M3469" s="63">
        <v>0</v>
      </c>
      <c r="N3469" s="64">
        <v>39144</v>
      </c>
      <c r="O3469" s="110">
        <v>0</v>
      </c>
      <c r="P3469" s="110">
        <v>0</v>
      </c>
      <c r="Q3469" s="110">
        <v>0</v>
      </c>
      <c r="R3469" s="110">
        <v>0</v>
      </c>
      <c r="S3469" s="110">
        <v>0</v>
      </c>
    </row>
    <row r="3470" spans="1:19" ht="15.75" customHeight="1" x14ac:dyDescent="0.3">
      <c r="A3470" s="67" t="s">
        <v>2690</v>
      </c>
      <c r="B3470" s="67" t="s">
        <v>65</v>
      </c>
      <c r="C3470" s="68" t="s">
        <v>2231</v>
      </c>
      <c r="D3470" s="68"/>
      <c r="E3470" s="69" t="s">
        <v>2232</v>
      </c>
      <c r="F3470" s="63">
        <v>0</v>
      </c>
      <c r="G3470" s="63">
        <v>0</v>
      </c>
      <c r="H3470" s="63">
        <v>46497</v>
      </c>
      <c r="I3470" s="112">
        <v>46497</v>
      </c>
      <c r="J3470" s="63">
        <v>0</v>
      </c>
      <c r="K3470" s="65">
        <v>46497</v>
      </c>
      <c r="L3470" s="112">
        <v>46497</v>
      </c>
      <c r="M3470" s="63">
        <v>0</v>
      </c>
      <c r="N3470" s="64">
        <v>46497</v>
      </c>
      <c r="O3470" s="110">
        <v>0</v>
      </c>
      <c r="P3470" s="110">
        <v>0</v>
      </c>
      <c r="Q3470" s="110">
        <v>0</v>
      </c>
      <c r="R3470" s="110">
        <v>0</v>
      </c>
      <c r="S3470" s="110">
        <v>0</v>
      </c>
    </row>
    <row r="3471" spans="1:19" ht="15.75" customHeight="1" x14ac:dyDescent="0.3">
      <c r="A3471" s="67" t="s">
        <v>2690</v>
      </c>
      <c r="B3471" s="67" t="s">
        <v>65</v>
      </c>
      <c r="C3471" s="68" t="s">
        <v>1558</v>
      </c>
      <c r="D3471" s="68"/>
      <c r="E3471" s="69" t="s">
        <v>1559</v>
      </c>
      <c r="F3471" s="63">
        <v>0</v>
      </c>
      <c r="G3471" s="63">
        <v>0</v>
      </c>
      <c r="H3471" s="63">
        <v>1118679</v>
      </c>
      <c r="I3471" s="112">
        <v>1118679</v>
      </c>
      <c r="J3471" s="63">
        <v>0</v>
      </c>
      <c r="K3471" s="65">
        <v>1118679</v>
      </c>
      <c r="L3471" s="112">
        <v>1118679</v>
      </c>
      <c r="M3471" s="63">
        <v>0</v>
      </c>
      <c r="N3471" s="64">
        <v>1118679</v>
      </c>
      <c r="O3471" s="110">
        <v>0</v>
      </c>
      <c r="P3471" s="110">
        <v>0</v>
      </c>
      <c r="Q3471" s="110">
        <v>0</v>
      </c>
      <c r="R3471" s="110">
        <v>0</v>
      </c>
      <c r="S3471" s="110">
        <v>0</v>
      </c>
    </row>
    <row r="3472" spans="1:19" ht="15.75" customHeight="1" x14ac:dyDescent="0.3">
      <c r="A3472" s="67" t="s">
        <v>2690</v>
      </c>
      <c r="B3472" s="67" t="s">
        <v>65</v>
      </c>
      <c r="C3472" s="68" t="s">
        <v>2233</v>
      </c>
      <c r="D3472" s="68"/>
      <c r="E3472" s="69" t="s">
        <v>2234</v>
      </c>
      <c r="F3472" s="63">
        <v>0</v>
      </c>
      <c r="G3472" s="63">
        <v>0</v>
      </c>
      <c r="H3472" s="63">
        <v>693738584</v>
      </c>
      <c r="I3472" s="112">
        <v>693738584</v>
      </c>
      <c r="J3472" s="63">
        <v>0</v>
      </c>
      <c r="K3472" s="65">
        <v>693738584</v>
      </c>
      <c r="L3472" s="112">
        <v>693738584</v>
      </c>
      <c r="M3472" s="63">
        <v>0</v>
      </c>
      <c r="N3472" s="64">
        <v>693738584</v>
      </c>
      <c r="O3472" s="110">
        <v>0</v>
      </c>
      <c r="P3472" s="110">
        <v>0</v>
      </c>
      <c r="Q3472" s="110">
        <v>0</v>
      </c>
      <c r="R3472" s="110">
        <v>0</v>
      </c>
      <c r="S3472" s="110">
        <v>0</v>
      </c>
    </row>
    <row r="3473" spans="1:19" ht="15.75" customHeight="1" x14ac:dyDescent="0.3">
      <c r="A3473" s="67" t="s">
        <v>2690</v>
      </c>
      <c r="B3473" s="67" t="s">
        <v>65</v>
      </c>
      <c r="C3473" s="68" t="s">
        <v>1564</v>
      </c>
      <c r="D3473" s="68"/>
      <c r="E3473" s="69" t="s">
        <v>1565</v>
      </c>
      <c r="F3473" s="63">
        <v>0</v>
      </c>
      <c r="G3473" s="63">
        <v>0</v>
      </c>
      <c r="H3473" s="63">
        <v>129206</v>
      </c>
      <c r="I3473" s="112">
        <v>129206</v>
      </c>
      <c r="J3473" s="63">
        <v>0</v>
      </c>
      <c r="K3473" s="65">
        <v>129206</v>
      </c>
      <c r="L3473" s="112">
        <v>129206</v>
      </c>
      <c r="M3473" s="63">
        <v>0</v>
      </c>
      <c r="N3473" s="64">
        <v>129206</v>
      </c>
      <c r="O3473" s="110">
        <v>0</v>
      </c>
      <c r="P3473" s="110">
        <v>0</v>
      </c>
      <c r="Q3473" s="110">
        <v>0</v>
      </c>
      <c r="R3473" s="110">
        <v>0</v>
      </c>
      <c r="S3473" s="110">
        <v>0</v>
      </c>
    </row>
    <row r="3474" spans="1:19" ht="15.75" customHeight="1" x14ac:dyDescent="0.3">
      <c r="A3474" s="67" t="s">
        <v>2690</v>
      </c>
      <c r="B3474" s="67" t="s">
        <v>65</v>
      </c>
      <c r="C3474" s="68" t="s">
        <v>2237</v>
      </c>
      <c r="D3474" s="68"/>
      <c r="E3474" s="69" t="s">
        <v>2238</v>
      </c>
      <c r="F3474" s="63">
        <v>0</v>
      </c>
      <c r="G3474" s="63">
        <v>0</v>
      </c>
      <c r="H3474" s="63">
        <v>235258</v>
      </c>
      <c r="I3474" s="112">
        <v>235258</v>
      </c>
      <c r="J3474" s="63">
        <v>0</v>
      </c>
      <c r="K3474" s="65">
        <v>235258</v>
      </c>
      <c r="L3474" s="112">
        <v>235258</v>
      </c>
      <c r="M3474" s="63">
        <v>0</v>
      </c>
      <c r="N3474" s="64">
        <v>235258</v>
      </c>
      <c r="O3474" s="110">
        <v>0</v>
      </c>
      <c r="P3474" s="110">
        <v>0</v>
      </c>
      <c r="Q3474" s="110">
        <v>0</v>
      </c>
      <c r="R3474" s="110">
        <v>0</v>
      </c>
      <c r="S3474" s="110">
        <v>0</v>
      </c>
    </row>
    <row r="3475" spans="1:19" ht="15.75" customHeight="1" x14ac:dyDescent="0.3">
      <c r="A3475" s="67" t="s">
        <v>2690</v>
      </c>
      <c r="B3475" s="67" t="s">
        <v>65</v>
      </c>
      <c r="C3475" s="68" t="s">
        <v>2245</v>
      </c>
      <c r="D3475" s="68"/>
      <c r="E3475" s="69" t="s">
        <v>2246</v>
      </c>
      <c r="F3475" s="63">
        <v>0</v>
      </c>
      <c r="G3475" s="63">
        <v>0</v>
      </c>
      <c r="H3475" s="63">
        <v>143638618</v>
      </c>
      <c r="I3475" s="112">
        <v>143638618</v>
      </c>
      <c r="J3475" s="63">
        <v>0</v>
      </c>
      <c r="K3475" s="65">
        <v>143638618</v>
      </c>
      <c r="L3475" s="112">
        <v>143638618</v>
      </c>
      <c r="M3475" s="63">
        <v>0</v>
      </c>
      <c r="N3475" s="64">
        <v>143638618</v>
      </c>
      <c r="O3475" s="110">
        <v>0</v>
      </c>
      <c r="P3475" s="110">
        <v>0</v>
      </c>
      <c r="Q3475" s="110">
        <v>0</v>
      </c>
      <c r="R3475" s="110">
        <v>0</v>
      </c>
      <c r="S3475" s="110">
        <v>0</v>
      </c>
    </row>
    <row r="3476" spans="1:19" ht="15.75" customHeight="1" x14ac:dyDescent="0.3">
      <c r="A3476" s="67" t="s">
        <v>2690</v>
      </c>
      <c r="B3476" s="67" t="s">
        <v>65</v>
      </c>
      <c r="C3476" s="68" t="s">
        <v>2247</v>
      </c>
      <c r="D3476" s="68"/>
      <c r="E3476" s="69" t="s">
        <v>2248</v>
      </c>
      <c r="F3476" s="63">
        <v>0</v>
      </c>
      <c r="G3476" s="63">
        <v>0</v>
      </c>
      <c r="H3476" s="63">
        <v>1408</v>
      </c>
      <c r="I3476" s="112">
        <v>1408</v>
      </c>
      <c r="J3476" s="63">
        <v>0</v>
      </c>
      <c r="K3476" s="65">
        <v>1408</v>
      </c>
      <c r="L3476" s="112">
        <v>1408</v>
      </c>
      <c r="M3476" s="63">
        <v>0</v>
      </c>
      <c r="N3476" s="64">
        <v>1408</v>
      </c>
      <c r="O3476" s="110">
        <v>0</v>
      </c>
      <c r="P3476" s="110">
        <v>0</v>
      </c>
      <c r="Q3476" s="110">
        <v>0</v>
      </c>
      <c r="R3476" s="110">
        <v>0</v>
      </c>
      <c r="S3476" s="110">
        <v>0</v>
      </c>
    </row>
    <row r="3477" spans="1:19" ht="15.75" customHeight="1" x14ac:dyDescent="0.3">
      <c r="A3477" s="67" t="s">
        <v>2690</v>
      </c>
      <c r="B3477" s="67" t="s">
        <v>65</v>
      </c>
      <c r="C3477" s="68" t="s">
        <v>2249</v>
      </c>
      <c r="D3477" s="68"/>
      <c r="E3477" s="69" t="s">
        <v>2250</v>
      </c>
      <c r="F3477" s="63">
        <v>0</v>
      </c>
      <c r="G3477" s="63">
        <v>0</v>
      </c>
      <c r="H3477" s="63">
        <v>23036509</v>
      </c>
      <c r="I3477" s="112">
        <v>23036509</v>
      </c>
      <c r="J3477" s="63">
        <v>0</v>
      </c>
      <c r="K3477" s="65">
        <v>23036509</v>
      </c>
      <c r="L3477" s="112">
        <v>23036509</v>
      </c>
      <c r="M3477" s="63">
        <v>0</v>
      </c>
      <c r="N3477" s="64">
        <v>23036509</v>
      </c>
      <c r="O3477" s="110">
        <v>0</v>
      </c>
      <c r="P3477" s="110">
        <v>0</v>
      </c>
      <c r="Q3477" s="110">
        <v>0</v>
      </c>
      <c r="R3477" s="110">
        <v>0</v>
      </c>
      <c r="S3477" s="110">
        <v>0</v>
      </c>
    </row>
    <row r="3478" spans="1:19" ht="15.75" customHeight="1" x14ac:dyDescent="0.3">
      <c r="A3478" s="67" t="s">
        <v>2690</v>
      </c>
      <c r="B3478" s="67" t="s">
        <v>65</v>
      </c>
      <c r="C3478" s="68" t="s">
        <v>2253</v>
      </c>
      <c r="D3478" s="68"/>
      <c r="E3478" s="69" t="s">
        <v>2254</v>
      </c>
      <c r="F3478" s="63">
        <v>0</v>
      </c>
      <c r="G3478" s="63">
        <v>0</v>
      </c>
      <c r="H3478" s="63">
        <v>6132608825</v>
      </c>
      <c r="I3478" s="112">
        <v>6132608825</v>
      </c>
      <c r="J3478" s="63">
        <v>0</v>
      </c>
      <c r="K3478" s="65">
        <v>6132608825</v>
      </c>
      <c r="L3478" s="112">
        <v>6132608825</v>
      </c>
      <c r="M3478" s="63">
        <v>0</v>
      </c>
      <c r="N3478" s="64">
        <v>6132608825</v>
      </c>
      <c r="O3478" s="110">
        <v>0</v>
      </c>
      <c r="P3478" s="110">
        <v>0</v>
      </c>
      <c r="Q3478" s="110">
        <v>0</v>
      </c>
      <c r="R3478" s="110">
        <v>0</v>
      </c>
      <c r="S3478" s="110">
        <v>0</v>
      </c>
    </row>
    <row r="3479" spans="1:19" ht="15.75" customHeight="1" x14ac:dyDescent="0.3">
      <c r="A3479" s="67" t="s">
        <v>2690</v>
      </c>
      <c r="B3479" s="67" t="s">
        <v>65</v>
      </c>
      <c r="C3479" s="68" t="s">
        <v>1570</v>
      </c>
      <c r="D3479" s="68"/>
      <c r="E3479" s="69" t="s">
        <v>1571</v>
      </c>
      <c r="F3479" s="63">
        <v>0</v>
      </c>
      <c r="G3479" s="63">
        <v>0</v>
      </c>
      <c r="H3479" s="63">
        <v>1294260597</v>
      </c>
      <c r="I3479" s="112">
        <v>1294260597</v>
      </c>
      <c r="J3479" s="63">
        <v>0</v>
      </c>
      <c r="K3479" s="65">
        <v>1294260597</v>
      </c>
      <c r="L3479" s="112">
        <v>1294260597</v>
      </c>
      <c r="M3479" s="63">
        <v>0</v>
      </c>
      <c r="N3479" s="64">
        <v>1294260597</v>
      </c>
      <c r="O3479" s="110">
        <v>0</v>
      </c>
      <c r="P3479" s="110">
        <v>0</v>
      </c>
      <c r="Q3479" s="110">
        <v>0</v>
      </c>
      <c r="R3479" s="110">
        <v>0</v>
      </c>
      <c r="S3479" s="110">
        <v>0</v>
      </c>
    </row>
    <row r="3480" spans="1:19" ht="15.75" customHeight="1" x14ac:dyDescent="0.3">
      <c r="A3480" s="67" t="s">
        <v>2690</v>
      </c>
      <c r="B3480" s="67" t="s">
        <v>65</v>
      </c>
      <c r="C3480" s="68" t="s">
        <v>2255</v>
      </c>
      <c r="D3480" s="68"/>
      <c r="E3480" s="69" t="s">
        <v>2256</v>
      </c>
      <c r="F3480" s="63">
        <v>0</v>
      </c>
      <c r="G3480" s="63">
        <v>0</v>
      </c>
      <c r="H3480" s="63">
        <v>988138851</v>
      </c>
      <c r="I3480" s="112">
        <v>988138851</v>
      </c>
      <c r="J3480" s="63">
        <v>0</v>
      </c>
      <c r="K3480" s="65">
        <v>988138851</v>
      </c>
      <c r="L3480" s="112">
        <v>988138851</v>
      </c>
      <c r="M3480" s="63">
        <v>0</v>
      </c>
      <c r="N3480" s="64">
        <v>988138851</v>
      </c>
      <c r="O3480" s="110">
        <v>0</v>
      </c>
      <c r="P3480" s="110">
        <v>0</v>
      </c>
      <c r="Q3480" s="110">
        <v>0</v>
      </c>
      <c r="R3480" s="110">
        <v>0</v>
      </c>
      <c r="S3480" s="110">
        <v>0</v>
      </c>
    </row>
    <row r="3481" spans="1:19" ht="15.75" customHeight="1" x14ac:dyDescent="0.3">
      <c r="A3481" s="67" t="s">
        <v>2690</v>
      </c>
      <c r="B3481" s="67" t="s">
        <v>65</v>
      </c>
      <c r="C3481" s="68" t="s">
        <v>1576</v>
      </c>
      <c r="D3481" s="68"/>
      <c r="E3481" s="69" t="s">
        <v>1577</v>
      </c>
      <c r="F3481" s="63">
        <v>0</v>
      </c>
      <c r="G3481" s="63">
        <v>0</v>
      </c>
      <c r="H3481" s="63">
        <v>193734725</v>
      </c>
      <c r="I3481" s="112">
        <v>193734725</v>
      </c>
      <c r="J3481" s="63">
        <v>0</v>
      </c>
      <c r="K3481" s="65">
        <v>193734725</v>
      </c>
      <c r="L3481" s="112">
        <v>193734725</v>
      </c>
      <c r="M3481" s="63">
        <v>0</v>
      </c>
      <c r="N3481" s="64">
        <v>193734725</v>
      </c>
      <c r="O3481" s="110">
        <v>0</v>
      </c>
      <c r="P3481" s="110">
        <v>0</v>
      </c>
      <c r="Q3481" s="110">
        <v>0</v>
      </c>
      <c r="R3481" s="110">
        <v>0</v>
      </c>
      <c r="S3481" s="110">
        <v>0</v>
      </c>
    </row>
    <row r="3482" spans="1:19" ht="15.75" customHeight="1" x14ac:dyDescent="0.3">
      <c r="A3482" s="67" t="s">
        <v>2690</v>
      </c>
      <c r="B3482" s="67" t="s">
        <v>65</v>
      </c>
      <c r="C3482" s="68" t="s">
        <v>2257</v>
      </c>
      <c r="D3482" s="68"/>
      <c r="E3482" s="69" t="s">
        <v>2258</v>
      </c>
      <c r="F3482" s="63">
        <v>0</v>
      </c>
      <c r="G3482" s="63">
        <v>0</v>
      </c>
      <c r="H3482" s="63">
        <v>682862989</v>
      </c>
      <c r="I3482" s="112">
        <v>682862989</v>
      </c>
      <c r="J3482" s="63">
        <v>0</v>
      </c>
      <c r="K3482" s="65">
        <v>682862989</v>
      </c>
      <c r="L3482" s="112">
        <v>682862989</v>
      </c>
      <c r="M3482" s="63">
        <v>0</v>
      </c>
      <c r="N3482" s="64">
        <v>682862989</v>
      </c>
      <c r="O3482" s="110">
        <v>0</v>
      </c>
      <c r="P3482" s="110">
        <v>0</v>
      </c>
      <c r="Q3482" s="110">
        <v>0</v>
      </c>
      <c r="R3482" s="110">
        <v>0</v>
      </c>
      <c r="S3482" s="110">
        <v>0</v>
      </c>
    </row>
    <row r="3483" spans="1:19" ht="15.75" customHeight="1" x14ac:dyDescent="0.3">
      <c r="A3483" s="67" t="s">
        <v>2690</v>
      </c>
      <c r="B3483" s="67" t="s">
        <v>65</v>
      </c>
      <c r="C3483" s="68" t="s">
        <v>1580</v>
      </c>
      <c r="D3483" s="68"/>
      <c r="E3483" s="69" t="s">
        <v>1581</v>
      </c>
      <c r="F3483" s="63">
        <v>0</v>
      </c>
      <c r="G3483" s="63">
        <v>0</v>
      </c>
      <c r="H3483" s="63">
        <v>188641</v>
      </c>
      <c r="I3483" s="112">
        <v>188641</v>
      </c>
      <c r="J3483" s="63">
        <v>0</v>
      </c>
      <c r="K3483" s="65">
        <v>188641</v>
      </c>
      <c r="L3483" s="112">
        <v>188641</v>
      </c>
      <c r="M3483" s="63">
        <v>0</v>
      </c>
      <c r="N3483" s="64">
        <v>0</v>
      </c>
      <c r="O3483" s="110">
        <v>188641</v>
      </c>
      <c r="P3483" s="110">
        <v>0</v>
      </c>
      <c r="Q3483" s="110">
        <v>0</v>
      </c>
      <c r="R3483" s="110">
        <v>188641</v>
      </c>
      <c r="S3483" s="110">
        <v>0</v>
      </c>
    </row>
    <row r="3484" spans="1:19" ht="15.75" customHeight="1" x14ac:dyDescent="0.3">
      <c r="A3484" s="67" t="s">
        <v>2690</v>
      </c>
      <c r="B3484" s="67" t="s">
        <v>65</v>
      </c>
      <c r="C3484" s="68" t="s">
        <v>1586</v>
      </c>
      <c r="D3484" s="68"/>
      <c r="E3484" s="69" t="s">
        <v>1587</v>
      </c>
      <c r="F3484" s="63">
        <v>0</v>
      </c>
      <c r="G3484" s="63">
        <v>0</v>
      </c>
      <c r="H3484" s="63">
        <v>77114479</v>
      </c>
      <c r="I3484" s="112">
        <v>77114479</v>
      </c>
      <c r="J3484" s="63">
        <v>0</v>
      </c>
      <c r="K3484" s="65">
        <v>77114479</v>
      </c>
      <c r="L3484" s="112">
        <v>77114479</v>
      </c>
      <c r="M3484" s="63">
        <v>0</v>
      </c>
      <c r="N3484" s="64">
        <v>77114479</v>
      </c>
      <c r="O3484" s="110">
        <v>0</v>
      </c>
      <c r="P3484" s="110">
        <v>0</v>
      </c>
      <c r="Q3484" s="110">
        <v>0</v>
      </c>
      <c r="R3484" s="110">
        <v>0</v>
      </c>
      <c r="S3484" s="110">
        <v>0</v>
      </c>
    </row>
    <row r="3485" spans="1:19" ht="15.75" customHeight="1" x14ac:dyDescent="0.3">
      <c r="A3485" s="67" t="s">
        <v>2690</v>
      </c>
      <c r="B3485" s="67" t="s">
        <v>65</v>
      </c>
      <c r="C3485" s="68" t="s">
        <v>2261</v>
      </c>
      <c r="D3485" s="68"/>
      <c r="E3485" s="69" t="s">
        <v>2262</v>
      </c>
      <c r="F3485" s="63">
        <v>0</v>
      </c>
      <c r="G3485" s="63">
        <v>0</v>
      </c>
      <c r="H3485" s="63">
        <v>35815923</v>
      </c>
      <c r="I3485" s="112">
        <v>35815923</v>
      </c>
      <c r="J3485" s="63">
        <v>0</v>
      </c>
      <c r="K3485" s="65">
        <v>35815923</v>
      </c>
      <c r="L3485" s="112">
        <v>35815923</v>
      </c>
      <c r="M3485" s="63">
        <v>0</v>
      </c>
      <c r="N3485" s="64">
        <v>35815923</v>
      </c>
      <c r="O3485" s="110">
        <v>0</v>
      </c>
      <c r="P3485" s="110">
        <v>0</v>
      </c>
      <c r="Q3485" s="110">
        <v>0</v>
      </c>
      <c r="R3485" s="110">
        <v>0</v>
      </c>
      <c r="S3485" s="110">
        <v>0</v>
      </c>
    </row>
    <row r="3486" spans="1:19" ht="15.75" customHeight="1" x14ac:dyDescent="0.3">
      <c r="A3486" s="67" t="s">
        <v>2690</v>
      </c>
      <c r="B3486" s="67" t="s">
        <v>65</v>
      </c>
      <c r="C3486" s="68" t="s">
        <v>2263</v>
      </c>
      <c r="D3486" s="68"/>
      <c r="E3486" s="69" t="s">
        <v>2264</v>
      </c>
      <c r="F3486" s="63">
        <v>0</v>
      </c>
      <c r="G3486" s="63">
        <v>0</v>
      </c>
      <c r="H3486" s="63">
        <v>588580</v>
      </c>
      <c r="I3486" s="112">
        <v>588580</v>
      </c>
      <c r="J3486" s="63">
        <v>0</v>
      </c>
      <c r="K3486" s="65">
        <v>588580</v>
      </c>
      <c r="L3486" s="112">
        <v>588580</v>
      </c>
      <c r="M3486" s="63">
        <v>0</v>
      </c>
      <c r="N3486" s="64">
        <v>0</v>
      </c>
      <c r="O3486" s="110">
        <v>588580</v>
      </c>
      <c r="P3486" s="110">
        <v>0</v>
      </c>
      <c r="Q3486" s="110">
        <v>0</v>
      </c>
      <c r="R3486" s="110">
        <v>588580</v>
      </c>
      <c r="S3486" s="110">
        <v>0</v>
      </c>
    </row>
    <row r="3487" spans="1:19" ht="15.75" customHeight="1" x14ac:dyDescent="0.3">
      <c r="A3487" s="67" t="s">
        <v>2690</v>
      </c>
      <c r="B3487" s="67" t="s">
        <v>67</v>
      </c>
      <c r="C3487" s="68" t="s">
        <v>250</v>
      </c>
      <c r="D3487" s="68"/>
      <c r="E3487" s="69" t="s">
        <v>2650</v>
      </c>
      <c r="F3487" s="63">
        <v>0</v>
      </c>
      <c r="G3487" s="63">
        <v>0</v>
      </c>
      <c r="H3487" s="63">
        <v>80800857</v>
      </c>
      <c r="I3487" s="112">
        <v>80800857</v>
      </c>
      <c r="J3487" s="63">
        <v>0</v>
      </c>
      <c r="K3487" s="65">
        <v>80800857</v>
      </c>
      <c r="L3487" s="112">
        <v>80800857</v>
      </c>
      <c r="M3487" s="63">
        <v>0</v>
      </c>
      <c r="N3487" s="64">
        <v>80800857</v>
      </c>
      <c r="O3487" s="110">
        <v>0</v>
      </c>
      <c r="P3487" s="110">
        <v>0</v>
      </c>
      <c r="Q3487" s="110">
        <v>0</v>
      </c>
      <c r="R3487" s="110">
        <v>0</v>
      </c>
      <c r="S3487" s="110">
        <v>0</v>
      </c>
    </row>
    <row r="3488" spans="1:19" ht="15.75" customHeight="1" x14ac:dyDescent="0.3">
      <c r="A3488" s="67" t="s">
        <v>2690</v>
      </c>
      <c r="B3488" s="67" t="s">
        <v>67</v>
      </c>
      <c r="C3488" s="68" t="s">
        <v>2463</v>
      </c>
      <c r="D3488" s="68"/>
      <c r="E3488" s="69" t="s">
        <v>2651</v>
      </c>
      <c r="F3488" s="63">
        <v>0</v>
      </c>
      <c r="G3488" s="63">
        <v>0</v>
      </c>
      <c r="H3488" s="63">
        <v>100576830</v>
      </c>
      <c r="I3488" s="112">
        <v>100576830</v>
      </c>
      <c r="J3488" s="63">
        <v>0</v>
      </c>
      <c r="K3488" s="65">
        <v>100576830</v>
      </c>
      <c r="L3488" s="112">
        <v>100576830</v>
      </c>
      <c r="M3488" s="63">
        <v>0</v>
      </c>
      <c r="N3488" s="64">
        <v>100576830</v>
      </c>
      <c r="O3488" s="110">
        <v>0</v>
      </c>
      <c r="P3488" s="110">
        <v>0</v>
      </c>
      <c r="Q3488" s="110">
        <v>0</v>
      </c>
      <c r="R3488" s="110">
        <v>0</v>
      </c>
      <c r="S3488" s="110">
        <v>0</v>
      </c>
    </row>
    <row r="3489" spans="1:19" ht="15.75" customHeight="1" x14ac:dyDescent="0.3">
      <c r="A3489" s="67" t="s">
        <v>2690</v>
      </c>
      <c r="B3489" s="67" t="s">
        <v>67</v>
      </c>
      <c r="C3489" s="68" t="s">
        <v>2273</v>
      </c>
      <c r="D3489" s="68"/>
      <c r="E3489" s="69" t="s">
        <v>2652</v>
      </c>
      <c r="F3489" s="63">
        <v>0</v>
      </c>
      <c r="G3489" s="63">
        <v>0</v>
      </c>
      <c r="H3489" s="63">
        <v>257262</v>
      </c>
      <c r="I3489" s="112">
        <v>257262</v>
      </c>
      <c r="J3489" s="63">
        <v>0</v>
      </c>
      <c r="K3489" s="65">
        <v>257262</v>
      </c>
      <c r="L3489" s="112">
        <v>257262</v>
      </c>
      <c r="M3489" s="63">
        <v>0</v>
      </c>
      <c r="N3489" s="64">
        <v>257262</v>
      </c>
      <c r="O3489" s="110">
        <v>0</v>
      </c>
      <c r="P3489" s="110">
        <v>0</v>
      </c>
      <c r="Q3489" s="110">
        <v>0</v>
      </c>
      <c r="R3489" s="110">
        <v>0</v>
      </c>
      <c r="S3489" s="110">
        <v>0</v>
      </c>
    </row>
    <row r="3490" spans="1:19" ht="15.75" customHeight="1" x14ac:dyDescent="0.3">
      <c r="A3490" s="67" t="s">
        <v>2690</v>
      </c>
      <c r="B3490" s="67" t="s">
        <v>67</v>
      </c>
      <c r="C3490" s="68" t="s">
        <v>2465</v>
      </c>
      <c r="D3490" s="68"/>
      <c r="E3490" s="69" t="s">
        <v>2655</v>
      </c>
      <c r="F3490" s="63">
        <v>0</v>
      </c>
      <c r="G3490" s="63">
        <v>0</v>
      </c>
      <c r="H3490" s="63">
        <v>656438</v>
      </c>
      <c r="I3490" s="112">
        <v>656438</v>
      </c>
      <c r="J3490" s="63">
        <v>0</v>
      </c>
      <c r="K3490" s="65">
        <v>656438</v>
      </c>
      <c r="L3490" s="112">
        <v>656438</v>
      </c>
      <c r="M3490" s="63">
        <v>0</v>
      </c>
      <c r="N3490" s="64">
        <v>656438</v>
      </c>
      <c r="O3490" s="110">
        <v>0</v>
      </c>
      <c r="P3490" s="110">
        <v>0</v>
      </c>
      <c r="Q3490" s="110">
        <v>0</v>
      </c>
      <c r="R3490" s="110">
        <v>0</v>
      </c>
      <c r="S3490" s="110">
        <v>0</v>
      </c>
    </row>
    <row r="3491" spans="1:19" ht="15.75" customHeight="1" x14ac:dyDescent="0.3">
      <c r="A3491" s="67" t="s">
        <v>2690</v>
      </c>
      <c r="B3491" s="67" t="s">
        <v>67</v>
      </c>
      <c r="C3491" s="68" t="s">
        <v>2467</v>
      </c>
      <c r="D3491" s="68"/>
      <c r="E3491" s="69" t="s">
        <v>2658</v>
      </c>
      <c r="F3491" s="63">
        <v>0</v>
      </c>
      <c r="G3491" s="63">
        <v>0</v>
      </c>
      <c r="H3491" s="63">
        <v>1517784</v>
      </c>
      <c r="I3491" s="112">
        <v>1517784</v>
      </c>
      <c r="J3491" s="63">
        <v>0</v>
      </c>
      <c r="K3491" s="65">
        <v>1517784</v>
      </c>
      <c r="L3491" s="112">
        <v>1517784</v>
      </c>
      <c r="M3491" s="63">
        <v>0</v>
      </c>
      <c r="N3491" s="64">
        <v>1517784</v>
      </c>
      <c r="O3491" s="110">
        <v>0</v>
      </c>
      <c r="P3491" s="110">
        <v>0</v>
      </c>
      <c r="Q3491" s="110">
        <v>0</v>
      </c>
      <c r="R3491" s="110">
        <v>0</v>
      </c>
      <c r="S3491" s="110">
        <v>0</v>
      </c>
    </row>
    <row r="3492" spans="1:19" ht="15.75" customHeight="1" x14ac:dyDescent="0.3">
      <c r="A3492" s="67" t="s">
        <v>2690</v>
      </c>
      <c r="B3492" s="67" t="s">
        <v>67</v>
      </c>
      <c r="C3492" s="68" t="s">
        <v>2469</v>
      </c>
      <c r="D3492" s="68"/>
      <c r="E3492" s="69" t="s">
        <v>2659</v>
      </c>
      <c r="F3492" s="63">
        <v>0</v>
      </c>
      <c r="G3492" s="63">
        <v>0</v>
      </c>
      <c r="H3492" s="63">
        <v>138133</v>
      </c>
      <c r="I3492" s="112">
        <v>138133</v>
      </c>
      <c r="J3492" s="63">
        <v>0</v>
      </c>
      <c r="K3492" s="65">
        <v>138133</v>
      </c>
      <c r="L3492" s="112">
        <v>138133</v>
      </c>
      <c r="M3492" s="63">
        <v>0</v>
      </c>
      <c r="N3492" s="64">
        <v>138133</v>
      </c>
      <c r="O3492" s="110">
        <v>0</v>
      </c>
      <c r="P3492" s="110">
        <v>0</v>
      </c>
      <c r="Q3492" s="110">
        <v>0</v>
      </c>
      <c r="R3492" s="110">
        <v>0</v>
      </c>
      <c r="S3492" s="110">
        <v>0</v>
      </c>
    </row>
    <row r="3493" spans="1:19" ht="15.75" customHeight="1" x14ac:dyDescent="0.3">
      <c r="A3493" s="67" t="s">
        <v>2690</v>
      </c>
      <c r="B3493" s="67" t="s">
        <v>67</v>
      </c>
      <c r="C3493" s="68" t="s">
        <v>2289</v>
      </c>
      <c r="D3493" s="68"/>
      <c r="E3493" s="69" t="s">
        <v>2661</v>
      </c>
      <c r="F3493" s="63">
        <v>0</v>
      </c>
      <c r="G3493" s="63">
        <v>0</v>
      </c>
      <c r="H3493" s="63">
        <v>133633</v>
      </c>
      <c r="I3493" s="112">
        <v>133633</v>
      </c>
      <c r="J3493" s="63">
        <v>0</v>
      </c>
      <c r="K3493" s="65">
        <v>133633</v>
      </c>
      <c r="L3493" s="112">
        <v>133633</v>
      </c>
      <c r="M3493" s="63">
        <v>0</v>
      </c>
      <c r="N3493" s="64">
        <v>0</v>
      </c>
      <c r="O3493" s="110">
        <v>133633</v>
      </c>
      <c r="P3493" s="110">
        <v>0</v>
      </c>
      <c r="Q3493" s="110">
        <v>0</v>
      </c>
      <c r="R3493" s="110">
        <v>133633</v>
      </c>
      <c r="S3493" s="110">
        <v>0</v>
      </c>
    </row>
    <row r="3494" spans="1:19" ht="15.75" customHeight="1" x14ac:dyDescent="0.3">
      <c r="A3494" s="67" t="s">
        <v>2690</v>
      </c>
      <c r="B3494" s="67" t="s">
        <v>67</v>
      </c>
      <c r="C3494" s="68" t="s">
        <v>2291</v>
      </c>
      <c r="D3494" s="68"/>
      <c r="E3494" s="69" t="s">
        <v>2662</v>
      </c>
      <c r="F3494" s="63">
        <v>0</v>
      </c>
      <c r="G3494" s="63">
        <v>0</v>
      </c>
      <c r="H3494" s="63">
        <v>11503</v>
      </c>
      <c r="I3494" s="112">
        <v>11503</v>
      </c>
      <c r="J3494" s="63">
        <v>0</v>
      </c>
      <c r="K3494" s="65">
        <v>11503</v>
      </c>
      <c r="L3494" s="112">
        <v>11503</v>
      </c>
      <c r="M3494" s="63">
        <v>0</v>
      </c>
      <c r="N3494" s="64">
        <v>0</v>
      </c>
      <c r="O3494" s="110">
        <v>11503</v>
      </c>
      <c r="P3494" s="110">
        <v>0</v>
      </c>
      <c r="Q3494" s="110">
        <v>0</v>
      </c>
      <c r="R3494" s="110">
        <v>11503</v>
      </c>
      <c r="S3494" s="110">
        <v>0</v>
      </c>
    </row>
    <row r="3495" spans="1:19" ht="15.75" customHeight="1" x14ac:dyDescent="0.3">
      <c r="A3495" s="67" t="s">
        <v>2690</v>
      </c>
      <c r="B3495" s="67" t="s">
        <v>67</v>
      </c>
      <c r="C3495" s="68" t="s">
        <v>2295</v>
      </c>
      <c r="D3495" s="68"/>
      <c r="E3495" s="69" t="s">
        <v>2663</v>
      </c>
      <c r="F3495" s="63">
        <v>0</v>
      </c>
      <c r="G3495" s="63">
        <v>0</v>
      </c>
      <c r="H3495" s="63">
        <v>16532494</v>
      </c>
      <c r="I3495" s="112">
        <v>16532494</v>
      </c>
      <c r="J3495" s="63">
        <v>0</v>
      </c>
      <c r="K3495" s="65">
        <v>16532494</v>
      </c>
      <c r="L3495" s="112">
        <v>16532494</v>
      </c>
      <c r="M3495" s="63">
        <v>0</v>
      </c>
      <c r="N3495" s="64">
        <v>16532494</v>
      </c>
      <c r="O3495" s="110">
        <v>0</v>
      </c>
      <c r="P3495" s="110">
        <v>0</v>
      </c>
      <c r="Q3495" s="110">
        <v>0</v>
      </c>
      <c r="R3495" s="110">
        <v>0</v>
      </c>
      <c r="S3495" s="110">
        <v>0</v>
      </c>
    </row>
    <row r="3496" spans="1:19" ht="15.75" customHeight="1" x14ac:dyDescent="0.3">
      <c r="A3496" s="67" t="s">
        <v>2690</v>
      </c>
      <c r="B3496" s="67" t="s">
        <v>67</v>
      </c>
      <c r="C3496" s="68" t="s">
        <v>2297</v>
      </c>
      <c r="D3496" s="68"/>
      <c r="E3496" s="69" t="s">
        <v>2664</v>
      </c>
      <c r="F3496" s="63">
        <v>0</v>
      </c>
      <c r="G3496" s="63">
        <v>0</v>
      </c>
      <c r="H3496" s="63">
        <v>128628</v>
      </c>
      <c r="I3496" s="112">
        <v>128628</v>
      </c>
      <c r="J3496" s="63">
        <v>0</v>
      </c>
      <c r="K3496" s="65">
        <v>128628</v>
      </c>
      <c r="L3496" s="112">
        <v>128628</v>
      </c>
      <c r="M3496" s="63">
        <v>0</v>
      </c>
      <c r="N3496" s="64">
        <v>128628</v>
      </c>
      <c r="O3496" s="110">
        <v>0</v>
      </c>
      <c r="P3496" s="110">
        <v>0</v>
      </c>
      <c r="Q3496" s="110">
        <v>0</v>
      </c>
      <c r="R3496" s="110">
        <v>0</v>
      </c>
      <c r="S3496" s="110">
        <v>0</v>
      </c>
    </row>
    <row r="3497" spans="1:19" ht="15.75" customHeight="1" x14ac:dyDescent="0.3">
      <c r="A3497" s="67" t="s">
        <v>2690</v>
      </c>
      <c r="B3497" s="67" t="s">
        <v>67</v>
      </c>
      <c r="C3497" s="68" t="s">
        <v>2299</v>
      </c>
      <c r="D3497" s="68"/>
      <c r="E3497" s="69" t="s">
        <v>2665</v>
      </c>
      <c r="F3497" s="63">
        <v>0</v>
      </c>
      <c r="G3497" s="63">
        <v>0</v>
      </c>
      <c r="H3497" s="63">
        <v>46140559</v>
      </c>
      <c r="I3497" s="112">
        <v>46140559</v>
      </c>
      <c r="J3497" s="63">
        <v>0</v>
      </c>
      <c r="K3497" s="65">
        <v>46140559</v>
      </c>
      <c r="L3497" s="112">
        <v>46140559</v>
      </c>
      <c r="M3497" s="63">
        <v>0</v>
      </c>
      <c r="N3497" s="64">
        <v>46140559</v>
      </c>
      <c r="O3497" s="110">
        <v>0</v>
      </c>
      <c r="P3497" s="110">
        <v>0</v>
      </c>
      <c r="Q3497" s="110">
        <v>0</v>
      </c>
      <c r="R3497" s="110">
        <v>0</v>
      </c>
      <c r="S3497" s="110">
        <v>0</v>
      </c>
    </row>
    <row r="3498" spans="1:19" ht="15.75" customHeight="1" x14ac:dyDescent="0.3">
      <c r="A3498" s="67" t="s">
        <v>2690</v>
      </c>
      <c r="B3498" s="67" t="s">
        <v>67</v>
      </c>
      <c r="C3498" s="68" t="s">
        <v>2471</v>
      </c>
      <c r="D3498" s="68"/>
      <c r="E3498" s="69" t="s">
        <v>2668</v>
      </c>
      <c r="F3498" s="63">
        <v>0</v>
      </c>
      <c r="G3498" s="63">
        <v>0</v>
      </c>
      <c r="H3498" s="63">
        <v>290270</v>
      </c>
      <c r="I3498" s="112">
        <v>290270</v>
      </c>
      <c r="J3498" s="63">
        <v>0</v>
      </c>
      <c r="K3498" s="65">
        <v>290270</v>
      </c>
      <c r="L3498" s="112">
        <v>290270</v>
      </c>
      <c r="M3498" s="63">
        <v>0</v>
      </c>
      <c r="N3498" s="64">
        <v>290270</v>
      </c>
      <c r="O3498" s="110">
        <v>0</v>
      </c>
      <c r="P3498" s="110">
        <v>0</v>
      </c>
      <c r="Q3498" s="110">
        <v>0</v>
      </c>
      <c r="R3498" s="110">
        <v>0</v>
      </c>
      <c r="S3498" s="110">
        <v>0</v>
      </c>
    </row>
    <row r="3499" spans="1:19" ht="15.75" customHeight="1" x14ac:dyDescent="0.3">
      <c r="A3499" s="67" t="s">
        <v>2690</v>
      </c>
      <c r="B3499" s="67" t="s">
        <v>67</v>
      </c>
      <c r="C3499" s="68" t="s">
        <v>2319</v>
      </c>
      <c r="D3499" s="68"/>
      <c r="E3499" s="69" t="s">
        <v>2671</v>
      </c>
      <c r="F3499" s="63">
        <v>0</v>
      </c>
      <c r="G3499" s="63">
        <v>0</v>
      </c>
      <c r="H3499" s="63">
        <v>385536</v>
      </c>
      <c r="I3499" s="112">
        <v>385536</v>
      </c>
      <c r="J3499" s="63">
        <v>0</v>
      </c>
      <c r="K3499" s="65">
        <v>385536</v>
      </c>
      <c r="L3499" s="112">
        <v>385536</v>
      </c>
      <c r="M3499" s="63">
        <v>0</v>
      </c>
      <c r="N3499" s="64">
        <v>385536</v>
      </c>
      <c r="O3499" s="110">
        <v>0</v>
      </c>
      <c r="P3499" s="110">
        <v>0</v>
      </c>
      <c r="Q3499" s="110">
        <v>0</v>
      </c>
      <c r="R3499" s="110">
        <v>0</v>
      </c>
      <c r="S3499" s="110">
        <v>0</v>
      </c>
    </row>
    <row r="3500" spans="1:19" ht="15.75" customHeight="1" x14ac:dyDescent="0.3">
      <c r="A3500" s="67" t="s">
        <v>2690</v>
      </c>
      <c r="B3500" s="67" t="s">
        <v>67</v>
      </c>
      <c r="C3500" s="68" t="s">
        <v>2473</v>
      </c>
      <c r="D3500" s="68"/>
      <c r="E3500" s="69" t="s">
        <v>2673</v>
      </c>
      <c r="F3500" s="63">
        <v>0</v>
      </c>
      <c r="G3500" s="63">
        <v>0</v>
      </c>
      <c r="H3500" s="63">
        <v>33614</v>
      </c>
      <c r="I3500" s="112">
        <v>33614</v>
      </c>
      <c r="J3500" s="63">
        <v>0</v>
      </c>
      <c r="K3500" s="65">
        <v>33614</v>
      </c>
      <c r="L3500" s="112">
        <v>33614</v>
      </c>
      <c r="M3500" s="63">
        <v>0</v>
      </c>
      <c r="N3500" s="64">
        <v>33614</v>
      </c>
      <c r="O3500" s="110">
        <v>0</v>
      </c>
      <c r="P3500" s="110">
        <v>0</v>
      </c>
      <c r="Q3500" s="110">
        <v>0</v>
      </c>
      <c r="R3500" s="110">
        <v>0</v>
      </c>
      <c r="S3500" s="110">
        <v>0</v>
      </c>
    </row>
    <row r="3501" spans="1:19" ht="15.75" customHeight="1" x14ac:dyDescent="0.3">
      <c r="A3501" s="67" t="s">
        <v>2690</v>
      </c>
      <c r="B3501" s="67" t="s">
        <v>69</v>
      </c>
      <c r="C3501" s="68" t="s">
        <v>252</v>
      </c>
      <c r="D3501" s="68"/>
      <c r="E3501" s="69" t="s">
        <v>253</v>
      </c>
      <c r="F3501" s="63">
        <v>0</v>
      </c>
      <c r="G3501" s="63">
        <v>0</v>
      </c>
      <c r="H3501" s="63">
        <v>14729665196</v>
      </c>
      <c r="I3501" s="112">
        <v>14729665196</v>
      </c>
      <c r="J3501" s="63">
        <v>0</v>
      </c>
      <c r="K3501" s="65">
        <v>14729665196</v>
      </c>
      <c r="L3501" s="112">
        <v>14729665196</v>
      </c>
      <c r="M3501" s="63">
        <v>0</v>
      </c>
      <c r="N3501" s="64">
        <v>14729665196</v>
      </c>
      <c r="O3501" s="110">
        <v>0</v>
      </c>
      <c r="P3501" s="110">
        <v>0</v>
      </c>
      <c r="Q3501" s="110">
        <v>0</v>
      </c>
      <c r="R3501" s="110">
        <v>0</v>
      </c>
      <c r="S3501" s="110">
        <v>0</v>
      </c>
    </row>
    <row r="3502" spans="1:19" ht="15.75" customHeight="1" x14ac:dyDescent="0.3">
      <c r="A3502" s="67" t="s">
        <v>2690</v>
      </c>
      <c r="B3502" s="67" t="s">
        <v>69</v>
      </c>
      <c r="C3502" s="68" t="s">
        <v>1596</v>
      </c>
      <c r="D3502" s="68"/>
      <c r="E3502" s="69" t="s">
        <v>2679</v>
      </c>
      <c r="F3502" s="63">
        <v>0</v>
      </c>
      <c r="G3502" s="63">
        <v>0</v>
      </c>
      <c r="H3502" s="63">
        <v>2580390407</v>
      </c>
      <c r="I3502" s="112">
        <v>2580390407</v>
      </c>
      <c r="J3502" s="63">
        <v>0</v>
      </c>
      <c r="K3502" s="65">
        <v>2580390407</v>
      </c>
      <c r="L3502" s="112">
        <v>2580390407</v>
      </c>
      <c r="M3502" s="63">
        <v>0</v>
      </c>
      <c r="N3502" s="64">
        <v>2580390407</v>
      </c>
      <c r="O3502" s="110">
        <v>0</v>
      </c>
      <c r="P3502" s="110">
        <v>0</v>
      </c>
      <c r="Q3502" s="110">
        <v>0</v>
      </c>
      <c r="R3502" s="110">
        <v>0</v>
      </c>
      <c r="S3502" s="110">
        <v>0</v>
      </c>
    </row>
    <row r="3503" spans="1:19" ht="15.75" customHeight="1" x14ac:dyDescent="0.3">
      <c r="A3503" s="67" t="s">
        <v>2690</v>
      </c>
      <c r="B3503" s="67" t="s">
        <v>69</v>
      </c>
      <c r="C3503" s="68" t="s">
        <v>2337</v>
      </c>
      <c r="D3503" s="68"/>
      <c r="E3503" s="69" t="s">
        <v>2680</v>
      </c>
      <c r="F3503" s="63">
        <v>0</v>
      </c>
      <c r="G3503" s="63">
        <v>0</v>
      </c>
      <c r="H3503" s="63">
        <v>165667790</v>
      </c>
      <c r="I3503" s="112">
        <v>165667790</v>
      </c>
      <c r="J3503" s="63">
        <v>0</v>
      </c>
      <c r="K3503" s="65">
        <v>165667790</v>
      </c>
      <c r="L3503" s="112">
        <v>165667790</v>
      </c>
      <c r="M3503" s="63">
        <v>0</v>
      </c>
      <c r="N3503" s="64">
        <v>165667790</v>
      </c>
      <c r="O3503" s="110">
        <v>0</v>
      </c>
      <c r="P3503" s="110">
        <v>0</v>
      </c>
      <c r="Q3503" s="110">
        <v>0</v>
      </c>
      <c r="R3503" s="110">
        <v>0</v>
      </c>
      <c r="S3503" s="110">
        <v>0</v>
      </c>
    </row>
    <row r="3504" spans="1:19" ht="15.75" customHeight="1" x14ac:dyDescent="0.3">
      <c r="A3504" s="67" t="s">
        <v>2690</v>
      </c>
      <c r="B3504" s="67" t="s">
        <v>69</v>
      </c>
      <c r="C3504" s="68" t="s">
        <v>1604</v>
      </c>
      <c r="D3504" s="68"/>
      <c r="E3504" s="69" t="s">
        <v>2681</v>
      </c>
      <c r="F3504" s="63">
        <v>0</v>
      </c>
      <c r="G3504" s="63">
        <v>0</v>
      </c>
      <c r="H3504" s="63">
        <v>222534995</v>
      </c>
      <c r="I3504" s="112">
        <v>222534995</v>
      </c>
      <c r="J3504" s="63">
        <v>0</v>
      </c>
      <c r="K3504" s="65">
        <v>222534995</v>
      </c>
      <c r="L3504" s="112">
        <v>222534995</v>
      </c>
      <c r="M3504" s="63">
        <v>0</v>
      </c>
      <c r="N3504" s="64">
        <v>222534995</v>
      </c>
      <c r="O3504" s="110">
        <v>0</v>
      </c>
      <c r="P3504" s="110">
        <v>0</v>
      </c>
      <c r="Q3504" s="110">
        <v>0</v>
      </c>
      <c r="R3504" s="110">
        <v>0</v>
      </c>
      <c r="S3504" s="110">
        <v>0</v>
      </c>
    </row>
    <row r="3505" spans="1:19" ht="15.75" customHeight="1" x14ac:dyDescent="0.3">
      <c r="A3505" s="67" t="s">
        <v>2690</v>
      </c>
      <c r="B3505" s="67" t="s">
        <v>71</v>
      </c>
      <c r="C3505" s="68" t="s">
        <v>254</v>
      </c>
      <c r="D3505" s="68"/>
      <c r="E3505" s="69" t="s">
        <v>255</v>
      </c>
      <c r="F3505" s="63">
        <v>0</v>
      </c>
      <c r="G3505" s="63">
        <v>0</v>
      </c>
      <c r="H3505" s="63">
        <v>11831126443</v>
      </c>
      <c r="I3505" s="112">
        <v>11831126443</v>
      </c>
      <c r="J3505" s="63">
        <v>0</v>
      </c>
      <c r="K3505" s="65">
        <v>11831126443</v>
      </c>
      <c r="L3505" s="112">
        <v>11831126443</v>
      </c>
      <c r="M3505" s="63">
        <v>0</v>
      </c>
      <c r="N3505" s="64">
        <v>11831126443</v>
      </c>
      <c r="O3505" s="110">
        <v>0</v>
      </c>
      <c r="P3505" s="110">
        <v>0</v>
      </c>
      <c r="Q3505" s="110">
        <v>0</v>
      </c>
      <c r="R3505" s="110">
        <v>0</v>
      </c>
      <c r="S3505" s="110">
        <v>0</v>
      </c>
    </row>
    <row r="3506" spans="1:19" ht="15.75" customHeight="1" x14ac:dyDescent="0.3">
      <c r="A3506" s="67" t="s">
        <v>2690</v>
      </c>
      <c r="B3506" s="67" t="s">
        <v>71</v>
      </c>
      <c r="C3506" s="68" t="s">
        <v>2477</v>
      </c>
      <c r="D3506" s="68"/>
      <c r="E3506" s="69" t="s">
        <v>2478</v>
      </c>
      <c r="F3506" s="63">
        <v>0</v>
      </c>
      <c r="G3506" s="63">
        <v>0</v>
      </c>
      <c r="H3506" s="63">
        <v>868992540</v>
      </c>
      <c r="I3506" s="112">
        <v>868992540</v>
      </c>
      <c r="J3506" s="63">
        <v>0</v>
      </c>
      <c r="K3506" s="65">
        <v>868992540</v>
      </c>
      <c r="L3506" s="112">
        <v>868992540</v>
      </c>
      <c r="M3506" s="63">
        <v>0</v>
      </c>
      <c r="N3506" s="64">
        <v>868992540</v>
      </c>
      <c r="O3506" s="110">
        <v>0</v>
      </c>
      <c r="P3506" s="110">
        <v>0</v>
      </c>
      <c r="Q3506" s="110">
        <v>0</v>
      </c>
      <c r="R3506" s="110">
        <v>0</v>
      </c>
      <c r="S3506" s="110">
        <v>0</v>
      </c>
    </row>
    <row r="3507" spans="1:19" ht="15.75" customHeight="1" x14ac:dyDescent="0.3">
      <c r="A3507" s="67" t="s">
        <v>2690</v>
      </c>
      <c r="B3507" s="67" t="s">
        <v>71</v>
      </c>
      <c r="C3507" s="68" t="s">
        <v>2339</v>
      </c>
      <c r="D3507" s="68"/>
      <c r="E3507" s="69" t="s">
        <v>2340</v>
      </c>
      <c r="F3507" s="63">
        <v>0</v>
      </c>
      <c r="G3507" s="63">
        <v>0</v>
      </c>
      <c r="H3507" s="63">
        <v>2046984856</v>
      </c>
      <c r="I3507" s="112">
        <v>2046984856</v>
      </c>
      <c r="J3507" s="63">
        <v>0</v>
      </c>
      <c r="K3507" s="65">
        <v>2046984856</v>
      </c>
      <c r="L3507" s="112">
        <v>2046984856</v>
      </c>
      <c r="M3507" s="63">
        <v>0</v>
      </c>
      <c r="N3507" s="64">
        <v>2046984856</v>
      </c>
      <c r="O3507" s="110">
        <v>0</v>
      </c>
      <c r="P3507" s="110">
        <v>0</v>
      </c>
      <c r="Q3507" s="110">
        <v>0</v>
      </c>
      <c r="R3507" s="110">
        <v>0</v>
      </c>
      <c r="S3507" s="110">
        <v>0</v>
      </c>
    </row>
    <row r="3508" spans="1:19" ht="15.75" customHeight="1" x14ac:dyDescent="0.3">
      <c r="A3508" s="67" t="s">
        <v>2690</v>
      </c>
      <c r="B3508" s="67" t="s">
        <v>71</v>
      </c>
      <c r="C3508" s="68" t="s">
        <v>1612</v>
      </c>
      <c r="D3508" s="68"/>
      <c r="E3508" s="69" t="s">
        <v>1613</v>
      </c>
      <c r="F3508" s="63">
        <v>0</v>
      </c>
      <c r="G3508" s="63">
        <v>0</v>
      </c>
      <c r="H3508" s="63">
        <v>508248684</v>
      </c>
      <c r="I3508" s="112">
        <v>508248684</v>
      </c>
      <c r="J3508" s="63">
        <v>0</v>
      </c>
      <c r="K3508" s="65">
        <v>508248684</v>
      </c>
      <c r="L3508" s="112">
        <v>508248684</v>
      </c>
      <c r="M3508" s="63">
        <v>0</v>
      </c>
      <c r="N3508" s="64">
        <v>508248684</v>
      </c>
      <c r="O3508" s="110">
        <v>0</v>
      </c>
      <c r="P3508" s="110">
        <v>0</v>
      </c>
      <c r="Q3508" s="110">
        <v>0</v>
      </c>
      <c r="R3508" s="110">
        <v>0</v>
      </c>
      <c r="S3508" s="110">
        <v>0</v>
      </c>
    </row>
    <row r="3509" spans="1:19" ht="15.75" customHeight="1" x14ac:dyDescent="0.3">
      <c r="A3509" s="67" t="s">
        <v>2690</v>
      </c>
      <c r="B3509" s="67" t="s">
        <v>71</v>
      </c>
      <c r="C3509" s="68" t="s">
        <v>1616</v>
      </c>
      <c r="D3509" s="68"/>
      <c r="E3509" s="69" t="s">
        <v>1617</v>
      </c>
      <c r="F3509" s="63">
        <v>0</v>
      </c>
      <c r="G3509" s="63">
        <v>0</v>
      </c>
      <c r="H3509" s="63">
        <v>790114156</v>
      </c>
      <c r="I3509" s="112">
        <v>790114156</v>
      </c>
      <c r="J3509" s="63">
        <v>0</v>
      </c>
      <c r="K3509" s="65">
        <v>790114156</v>
      </c>
      <c r="L3509" s="112">
        <v>790114156</v>
      </c>
      <c r="M3509" s="63">
        <v>0</v>
      </c>
      <c r="N3509" s="64">
        <v>790114156</v>
      </c>
      <c r="O3509" s="110">
        <v>0</v>
      </c>
      <c r="P3509" s="110">
        <v>0</v>
      </c>
      <c r="Q3509" s="110">
        <v>0</v>
      </c>
      <c r="R3509" s="110">
        <v>0</v>
      </c>
      <c r="S3509" s="110">
        <v>0</v>
      </c>
    </row>
    <row r="3510" spans="1:19" ht="15.75" customHeight="1" x14ac:dyDescent="0.3">
      <c r="A3510" s="67" t="s">
        <v>2690</v>
      </c>
      <c r="B3510" s="67" t="s">
        <v>71</v>
      </c>
      <c r="C3510" s="68" t="s">
        <v>2345</v>
      </c>
      <c r="D3510" s="68"/>
      <c r="E3510" s="69" t="s">
        <v>2346</v>
      </c>
      <c r="F3510" s="63">
        <v>0</v>
      </c>
      <c r="G3510" s="63">
        <v>0</v>
      </c>
      <c r="H3510" s="63">
        <v>1512419411</v>
      </c>
      <c r="I3510" s="112">
        <v>1512419411</v>
      </c>
      <c r="J3510" s="63">
        <v>0</v>
      </c>
      <c r="K3510" s="65">
        <v>1512419411</v>
      </c>
      <c r="L3510" s="112">
        <v>1512419411</v>
      </c>
      <c r="M3510" s="63">
        <v>0</v>
      </c>
      <c r="N3510" s="64">
        <v>1512419411</v>
      </c>
      <c r="O3510" s="110">
        <v>0</v>
      </c>
      <c r="P3510" s="110">
        <v>0</v>
      </c>
      <c r="Q3510" s="110">
        <v>0</v>
      </c>
      <c r="R3510" s="110">
        <v>0</v>
      </c>
      <c r="S3510" s="110">
        <v>0</v>
      </c>
    </row>
    <row r="3511" spans="1:19" ht="15.75" customHeight="1" x14ac:dyDescent="0.3">
      <c r="A3511" s="67" t="s">
        <v>2690</v>
      </c>
      <c r="B3511" s="67" t="s">
        <v>71</v>
      </c>
      <c r="C3511" s="68" t="s">
        <v>1630</v>
      </c>
      <c r="D3511" s="68"/>
      <c r="E3511" s="69" t="s">
        <v>2683</v>
      </c>
      <c r="F3511" s="63">
        <v>0</v>
      </c>
      <c r="G3511" s="63">
        <v>0</v>
      </c>
      <c r="H3511" s="63">
        <v>534399868</v>
      </c>
      <c r="I3511" s="112">
        <v>534399868</v>
      </c>
      <c r="J3511" s="63">
        <v>0</v>
      </c>
      <c r="K3511" s="65">
        <v>534399868</v>
      </c>
      <c r="L3511" s="112">
        <v>534399868</v>
      </c>
      <c r="M3511" s="63">
        <v>0</v>
      </c>
      <c r="N3511" s="64">
        <v>534399868</v>
      </c>
      <c r="O3511" s="110">
        <v>0</v>
      </c>
      <c r="P3511" s="110">
        <v>0</v>
      </c>
      <c r="Q3511" s="110">
        <v>0</v>
      </c>
      <c r="R3511" s="110">
        <v>0</v>
      </c>
      <c r="S3511" s="110">
        <v>0</v>
      </c>
    </row>
    <row r="3512" spans="1:19" ht="15.75" customHeight="1" x14ac:dyDescent="0.3">
      <c r="A3512" s="67" t="s">
        <v>2690</v>
      </c>
      <c r="B3512" s="67" t="s">
        <v>73</v>
      </c>
      <c r="C3512" s="68" t="s">
        <v>2351</v>
      </c>
      <c r="D3512" s="68"/>
      <c r="E3512" s="69" t="s">
        <v>2352</v>
      </c>
      <c r="F3512" s="63">
        <v>0</v>
      </c>
      <c r="G3512" s="63">
        <v>0</v>
      </c>
      <c r="H3512" s="63">
        <v>50495</v>
      </c>
      <c r="I3512" s="112">
        <v>50495</v>
      </c>
      <c r="J3512" s="63">
        <v>0</v>
      </c>
      <c r="K3512" s="65">
        <v>50495</v>
      </c>
      <c r="L3512" s="112">
        <v>50495</v>
      </c>
      <c r="M3512" s="63">
        <v>0</v>
      </c>
      <c r="N3512" s="64">
        <v>0</v>
      </c>
      <c r="O3512" s="110">
        <v>50495</v>
      </c>
      <c r="P3512" s="110">
        <v>0</v>
      </c>
      <c r="Q3512" s="110">
        <v>0</v>
      </c>
      <c r="R3512" s="110">
        <v>50495</v>
      </c>
      <c r="S3512" s="110">
        <v>0</v>
      </c>
    </row>
    <row r="3513" spans="1:19" ht="15.75" customHeight="1" x14ac:dyDescent="0.3">
      <c r="A3513" s="67" t="s">
        <v>2690</v>
      </c>
      <c r="B3513" s="67" t="s">
        <v>73</v>
      </c>
      <c r="C3513" s="68" t="s">
        <v>1632</v>
      </c>
      <c r="D3513" s="68"/>
      <c r="E3513" s="69" t="s">
        <v>1633</v>
      </c>
      <c r="F3513" s="63">
        <v>0</v>
      </c>
      <c r="G3513" s="63">
        <v>0</v>
      </c>
      <c r="H3513" s="63">
        <v>2685975601</v>
      </c>
      <c r="I3513" s="112">
        <v>2685975601</v>
      </c>
      <c r="J3513" s="63">
        <v>0</v>
      </c>
      <c r="K3513" s="65">
        <v>2685975601</v>
      </c>
      <c r="L3513" s="112">
        <v>2685975601</v>
      </c>
      <c r="M3513" s="63">
        <v>0</v>
      </c>
      <c r="N3513" s="64">
        <v>2685975601</v>
      </c>
      <c r="O3513" s="110">
        <v>0</v>
      </c>
      <c r="P3513" s="110">
        <v>0</v>
      </c>
      <c r="Q3513" s="110">
        <v>0</v>
      </c>
      <c r="R3513" s="110">
        <v>0</v>
      </c>
      <c r="S3513" s="110">
        <v>0</v>
      </c>
    </row>
    <row r="3514" spans="1:19" ht="15.75" customHeight="1" x14ac:dyDescent="0.3">
      <c r="A3514" s="67" t="s">
        <v>2690</v>
      </c>
      <c r="B3514" s="67" t="s">
        <v>73</v>
      </c>
      <c r="C3514" s="68" t="s">
        <v>1634</v>
      </c>
      <c r="D3514" s="68"/>
      <c r="E3514" s="69" t="s">
        <v>1635</v>
      </c>
      <c r="F3514" s="63">
        <v>0</v>
      </c>
      <c r="G3514" s="63">
        <v>0</v>
      </c>
      <c r="H3514" s="63">
        <v>808633670</v>
      </c>
      <c r="I3514" s="112">
        <v>808633670</v>
      </c>
      <c r="J3514" s="63">
        <v>0</v>
      </c>
      <c r="K3514" s="65">
        <v>808633670</v>
      </c>
      <c r="L3514" s="112">
        <v>808633670</v>
      </c>
      <c r="M3514" s="63">
        <v>0</v>
      </c>
      <c r="N3514" s="64">
        <v>808633670</v>
      </c>
      <c r="O3514" s="110">
        <v>0</v>
      </c>
      <c r="P3514" s="110">
        <v>0</v>
      </c>
      <c r="Q3514" s="110">
        <v>0</v>
      </c>
      <c r="R3514" s="110">
        <v>0</v>
      </c>
      <c r="S3514" s="110">
        <v>0</v>
      </c>
    </row>
    <row r="3515" spans="1:19" ht="15.75" customHeight="1" x14ac:dyDescent="0.3">
      <c r="A3515" s="67" t="s">
        <v>2690</v>
      </c>
      <c r="B3515" s="67" t="s">
        <v>73</v>
      </c>
      <c r="C3515" s="68" t="s">
        <v>1636</v>
      </c>
      <c r="D3515" s="68"/>
      <c r="E3515" s="69" t="s">
        <v>1637</v>
      </c>
      <c r="F3515" s="63">
        <v>0</v>
      </c>
      <c r="G3515" s="63">
        <v>0</v>
      </c>
      <c r="H3515" s="63">
        <v>86204285</v>
      </c>
      <c r="I3515" s="112">
        <v>86204285</v>
      </c>
      <c r="J3515" s="63">
        <v>0</v>
      </c>
      <c r="K3515" s="65">
        <v>86204285</v>
      </c>
      <c r="L3515" s="112">
        <v>86204285</v>
      </c>
      <c r="M3515" s="63">
        <v>0</v>
      </c>
      <c r="N3515" s="64">
        <v>86204285</v>
      </c>
      <c r="O3515" s="110">
        <v>0</v>
      </c>
      <c r="P3515" s="110">
        <v>0</v>
      </c>
      <c r="Q3515" s="110">
        <v>0</v>
      </c>
      <c r="R3515" s="110">
        <v>0</v>
      </c>
      <c r="S3515" s="110">
        <v>0</v>
      </c>
    </row>
    <row r="3516" spans="1:19" ht="15.75" customHeight="1" x14ac:dyDescent="0.3">
      <c r="A3516" s="67" t="s">
        <v>2690</v>
      </c>
      <c r="B3516" s="67" t="s">
        <v>73</v>
      </c>
      <c r="C3516" s="68" t="s">
        <v>1638</v>
      </c>
      <c r="D3516" s="68"/>
      <c r="E3516" s="69" t="s">
        <v>1639</v>
      </c>
      <c r="F3516" s="63">
        <v>0</v>
      </c>
      <c r="G3516" s="63">
        <v>0</v>
      </c>
      <c r="H3516" s="63">
        <v>7156813</v>
      </c>
      <c r="I3516" s="112">
        <v>7156813</v>
      </c>
      <c r="J3516" s="63">
        <v>0</v>
      </c>
      <c r="K3516" s="65">
        <v>7156813</v>
      </c>
      <c r="L3516" s="112">
        <v>7156813</v>
      </c>
      <c r="M3516" s="63">
        <v>0</v>
      </c>
      <c r="N3516" s="64">
        <v>7156813</v>
      </c>
      <c r="O3516" s="110">
        <v>0</v>
      </c>
      <c r="P3516" s="110">
        <v>0</v>
      </c>
      <c r="Q3516" s="110">
        <v>0</v>
      </c>
      <c r="R3516" s="110">
        <v>0</v>
      </c>
      <c r="S3516" s="110">
        <v>0</v>
      </c>
    </row>
    <row r="3517" spans="1:19" ht="15.75" customHeight="1" x14ac:dyDescent="0.3">
      <c r="A3517" s="67" t="s">
        <v>2690</v>
      </c>
      <c r="B3517" s="67" t="s">
        <v>73</v>
      </c>
      <c r="C3517" s="68" t="s">
        <v>2355</v>
      </c>
      <c r="D3517" s="68"/>
      <c r="E3517" s="69" t="s">
        <v>2356</v>
      </c>
      <c r="F3517" s="63">
        <v>0</v>
      </c>
      <c r="G3517" s="63">
        <v>0</v>
      </c>
      <c r="H3517" s="63">
        <v>2320077</v>
      </c>
      <c r="I3517" s="112">
        <v>2320077</v>
      </c>
      <c r="J3517" s="63">
        <v>0</v>
      </c>
      <c r="K3517" s="65">
        <v>2320077</v>
      </c>
      <c r="L3517" s="112">
        <v>2320077</v>
      </c>
      <c r="M3517" s="63">
        <v>0</v>
      </c>
      <c r="N3517" s="64">
        <v>2320077</v>
      </c>
      <c r="O3517" s="110">
        <v>0</v>
      </c>
      <c r="P3517" s="110">
        <v>0</v>
      </c>
      <c r="Q3517" s="110">
        <v>0</v>
      </c>
      <c r="R3517" s="110">
        <v>0</v>
      </c>
      <c r="S3517" s="110">
        <v>0</v>
      </c>
    </row>
    <row r="3518" spans="1:19" ht="15.75" customHeight="1" x14ac:dyDescent="0.3">
      <c r="A3518" s="67" t="s">
        <v>2690</v>
      </c>
      <c r="B3518" s="67" t="s">
        <v>73</v>
      </c>
      <c r="C3518" s="68" t="s">
        <v>1640</v>
      </c>
      <c r="D3518" s="68"/>
      <c r="E3518" s="69" t="s">
        <v>1641</v>
      </c>
      <c r="F3518" s="63">
        <v>0</v>
      </c>
      <c r="G3518" s="63">
        <v>0</v>
      </c>
      <c r="H3518" s="63">
        <v>4400322</v>
      </c>
      <c r="I3518" s="112">
        <v>4400322</v>
      </c>
      <c r="J3518" s="63">
        <v>0</v>
      </c>
      <c r="K3518" s="65">
        <v>4400322</v>
      </c>
      <c r="L3518" s="112">
        <v>4400322</v>
      </c>
      <c r="M3518" s="63">
        <v>0</v>
      </c>
      <c r="N3518" s="64">
        <v>4400322</v>
      </c>
      <c r="O3518" s="110">
        <v>0</v>
      </c>
      <c r="P3518" s="110">
        <v>0</v>
      </c>
      <c r="Q3518" s="110">
        <v>0</v>
      </c>
      <c r="R3518" s="110">
        <v>0</v>
      </c>
      <c r="S3518" s="110">
        <v>0</v>
      </c>
    </row>
    <row r="3519" spans="1:19" ht="15.75" customHeight="1" x14ac:dyDescent="0.3">
      <c r="A3519" s="67" t="s">
        <v>2690</v>
      </c>
      <c r="B3519" s="67" t="s">
        <v>73</v>
      </c>
      <c r="C3519" s="68" t="s">
        <v>1644</v>
      </c>
      <c r="D3519" s="68"/>
      <c r="E3519" s="69" t="s">
        <v>1645</v>
      </c>
      <c r="F3519" s="63">
        <v>0</v>
      </c>
      <c r="G3519" s="63">
        <v>0</v>
      </c>
      <c r="H3519" s="63">
        <v>628289995</v>
      </c>
      <c r="I3519" s="112">
        <v>628289995</v>
      </c>
      <c r="J3519" s="63">
        <v>0</v>
      </c>
      <c r="K3519" s="65">
        <v>628289995</v>
      </c>
      <c r="L3519" s="112">
        <v>628289995</v>
      </c>
      <c r="M3519" s="63">
        <v>0</v>
      </c>
      <c r="N3519" s="64">
        <v>628289995</v>
      </c>
      <c r="O3519" s="110">
        <v>0</v>
      </c>
      <c r="P3519" s="110">
        <v>0</v>
      </c>
      <c r="Q3519" s="110">
        <v>0</v>
      </c>
      <c r="R3519" s="110">
        <v>0</v>
      </c>
      <c r="S3519" s="110">
        <v>0</v>
      </c>
    </row>
    <row r="3520" spans="1:19" ht="15.75" customHeight="1" x14ac:dyDescent="0.3">
      <c r="A3520" s="67" t="s">
        <v>2690</v>
      </c>
      <c r="B3520" s="67" t="s">
        <v>257</v>
      </c>
      <c r="C3520" s="68" t="s">
        <v>258</v>
      </c>
      <c r="D3520" s="68"/>
      <c r="E3520" s="69" t="s">
        <v>2364</v>
      </c>
      <c r="F3520" s="63">
        <v>0</v>
      </c>
      <c r="G3520" s="63">
        <v>0</v>
      </c>
      <c r="H3520" s="63">
        <v>114829447</v>
      </c>
      <c r="I3520" s="112">
        <v>114829447</v>
      </c>
      <c r="J3520" s="63">
        <v>0</v>
      </c>
      <c r="K3520" s="65">
        <v>114829447</v>
      </c>
      <c r="L3520" s="112">
        <v>114829447</v>
      </c>
      <c r="M3520" s="63">
        <v>0</v>
      </c>
      <c r="N3520" s="64">
        <v>114829447</v>
      </c>
      <c r="O3520" s="110">
        <v>0</v>
      </c>
      <c r="P3520" s="110">
        <v>0</v>
      </c>
      <c r="Q3520" s="110">
        <v>0</v>
      </c>
      <c r="R3520" s="110">
        <v>0</v>
      </c>
      <c r="S3520" s="110">
        <v>0</v>
      </c>
    </row>
    <row r="3521" spans="1:19" ht="15.75" customHeight="1" x14ac:dyDescent="0.3">
      <c r="A3521" s="67" t="s">
        <v>2690</v>
      </c>
      <c r="B3521" s="67" t="s">
        <v>77</v>
      </c>
      <c r="C3521" s="68" t="s">
        <v>260</v>
      </c>
      <c r="D3521" s="68"/>
      <c r="E3521" s="69" t="s">
        <v>261</v>
      </c>
      <c r="F3521" s="63">
        <v>0</v>
      </c>
      <c r="G3521" s="63">
        <v>0</v>
      </c>
      <c r="H3521" s="63">
        <v>28896</v>
      </c>
      <c r="I3521" s="112">
        <v>28896</v>
      </c>
      <c r="J3521" s="63">
        <v>0</v>
      </c>
      <c r="K3521" s="65">
        <v>28896</v>
      </c>
      <c r="L3521" s="112">
        <v>28896</v>
      </c>
      <c r="M3521" s="63">
        <v>0</v>
      </c>
      <c r="N3521" s="64">
        <v>28896</v>
      </c>
      <c r="O3521" s="110">
        <v>0</v>
      </c>
      <c r="P3521" s="110">
        <v>0</v>
      </c>
      <c r="Q3521" s="110">
        <v>0</v>
      </c>
      <c r="R3521" s="110">
        <v>0</v>
      </c>
      <c r="S3521" s="110">
        <v>0</v>
      </c>
    </row>
    <row r="3522" spans="1:19" ht="15.75" customHeight="1" x14ac:dyDescent="0.3">
      <c r="A3522" s="67" t="s">
        <v>2690</v>
      </c>
      <c r="B3522" s="67" t="s">
        <v>77</v>
      </c>
      <c r="C3522" s="68" t="s">
        <v>1650</v>
      </c>
      <c r="D3522" s="68"/>
      <c r="E3522" s="69" t="s">
        <v>1651</v>
      </c>
      <c r="F3522" s="63">
        <v>0</v>
      </c>
      <c r="G3522" s="63">
        <v>0</v>
      </c>
      <c r="H3522" s="63">
        <v>3441</v>
      </c>
      <c r="I3522" s="112">
        <v>3441</v>
      </c>
      <c r="J3522" s="63">
        <v>0</v>
      </c>
      <c r="K3522" s="65">
        <v>3441</v>
      </c>
      <c r="L3522" s="112">
        <v>3441</v>
      </c>
      <c r="M3522" s="63">
        <v>0</v>
      </c>
      <c r="N3522" s="64">
        <v>3441</v>
      </c>
      <c r="O3522" s="110">
        <v>0</v>
      </c>
      <c r="P3522" s="110">
        <v>0</v>
      </c>
      <c r="Q3522" s="110">
        <v>0</v>
      </c>
      <c r="R3522" s="110">
        <v>0</v>
      </c>
      <c r="S3522" s="110">
        <v>0</v>
      </c>
    </row>
    <row r="3523" spans="1:19" ht="15.75" customHeight="1" x14ac:dyDescent="0.3">
      <c r="A3523" s="67" t="s">
        <v>2690</v>
      </c>
      <c r="B3523" s="67" t="s">
        <v>83</v>
      </c>
      <c r="C3523" s="68" t="s">
        <v>264</v>
      </c>
      <c r="D3523" s="68"/>
      <c r="E3523" s="69" t="s">
        <v>83</v>
      </c>
      <c r="F3523" s="63">
        <v>0</v>
      </c>
      <c r="G3523" s="63">
        <v>0</v>
      </c>
      <c r="H3523" s="63">
        <v>12629</v>
      </c>
      <c r="I3523" s="112">
        <v>12629</v>
      </c>
      <c r="J3523" s="63">
        <v>0</v>
      </c>
      <c r="K3523" s="65">
        <v>12629</v>
      </c>
      <c r="L3523" s="112">
        <v>12629</v>
      </c>
      <c r="M3523" s="63">
        <v>0</v>
      </c>
      <c r="N3523" s="64">
        <v>12629</v>
      </c>
      <c r="O3523" s="110">
        <v>0</v>
      </c>
      <c r="P3523" s="110">
        <v>0</v>
      </c>
      <c r="Q3523" s="110">
        <v>0</v>
      </c>
      <c r="R3523" s="110">
        <v>0</v>
      </c>
      <c r="S3523" s="110">
        <v>0</v>
      </c>
    </row>
    <row r="3524" spans="1:19" ht="15.75" customHeight="1" x14ac:dyDescent="0.3">
      <c r="A3524" s="67" t="s">
        <v>2690</v>
      </c>
      <c r="B3524" s="67" t="s">
        <v>83</v>
      </c>
      <c r="C3524" s="68" t="s">
        <v>1662</v>
      </c>
      <c r="D3524" s="68"/>
      <c r="E3524" s="69" t="s">
        <v>1663</v>
      </c>
      <c r="F3524" s="63">
        <v>0</v>
      </c>
      <c r="G3524" s="63">
        <v>0</v>
      </c>
      <c r="H3524" s="63">
        <v>14</v>
      </c>
      <c r="I3524" s="112">
        <v>14</v>
      </c>
      <c r="J3524" s="63">
        <v>0</v>
      </c>
      <c r="K3524" s="65">
        <v>14</v>
      </c>
      <c r="L3524" s="112">
        <v>14</v>
      </c>
      <c r="M3524" s="63">
        <v>0</v>
      </c>
      <c r="N3524" s="64">
        <v>14</v>
      </c>
      <c r="O3524" s="110">
        <v>0</v>
      </c>
      <c r="P3524" s="110">
        <v>0</v>
      </c>
      <c r="Q3524" s="110">
        <v>0</v>
      </c>
      <c r="R3524" s="110">
        <v>0</v>
      </c>
      <c r="S3524" s="110">
        <v>0</v>
      </c>
    </row>
    <row r="3525" spans="1:19" ht="15.75" customHeight="1" x14ac:dyDescent="0.3">
      <c r="A3525" s="67" t="s">
        <v>2690</v>
      </c>
      <c r="B3525" s="67" t="s">
        <v>83</v>
      </c>
      <c r="C3525" s="68" t="s">
        <v>1666</v>
      </c>
      <c r="D3525" s="68"/>
      <c r="E3525" s="69" t="s">
        <v>1667</v>
      </c>
      <c r="F3525" s="63">
        <v>0</v>
      </c>
      <c r="G3525" s="63">
        <v>0</v>
      </c>
      <c r="H3525" s="63">
        <v>118892</v>
      </c>
      <c r="I3525" s="112">
        <v>118892</v>
      </c>
      <c r="J3525" s="63">
        <v>0</v>
      </c>
      <c r="K3525" s="65">
        <v>118892</v>
      </c>
      <c r="L3525" s="112">
        <v>118892</v>
      </c>
      <c r="M3525" s="63">
        <v>0</v>
      </c>
      <c r="N3525" s="64">
        <v>118892</v>
      </c>
      <c r="O3525" s="110">
        <v>0</v>
      </c>
      <c r="P3525" s="110">
        <v>0</v>
      </c>
      <c r="Q3525" s="110">
        <v>0</v>
      </c>
      <c r="R3525" s="110">
        <v>0</v>
      </c>
      <c r="S3525" s="110">
        <v>0</v>
      </c>
    </row>
    <row r="3526" spans="1:19" ht="15.75" customHeight="1" x14ac:dyDescent="0.3">
      <c r="A3526" s="67" t="s">
        <v>2690</v>
      </c>
      <c r="B3526" s="67" t="s">
        <v>85</v>
      </c>
      <c r="C3526" s="68" t="s">
        <v>1670</v>
      </c>
      <c r="D3526" s="68"/>
      <c r="E3526" s="69" t="s">
        <v>1671</v>
      </c>
      <c r="F3526" s="63">
        <v>0</v>
      </c>
      <c r="G3526" s="63">
        <v>0</v>
      </c>
      <c r="H3526" s="63">
        <v>980</v>
      </c>
      <c r="I3526" s="112">
        <v>980</v>
      </c>
      <c r="J3526" s="63">
        <v>0</v>
      </c>
      <c r="K3526" s="65">
        <v>980</v>
      </c>
      <c r="L3526" s="112">
        <v>980</v>
      </c>
      <c r="M3526" s="63">
        <v>0</v>
      </c>
      <c r="N3526" s="64">
        <v>980</v>
      </c>
      <c r="O3526" s="110">
        <v>0</v>
      </c>
      <c r="P3526" s="110">
        <v>0</v>
      </c>
      <c r="Q3526" s="110">
        <v>0</v>
      </c>
      <c r="R3526" s="110">
        <v>0</v>
      </c>
      <c r="S3526" s="110">
        <v>0</v>
      </c>
    </row>
    <row r="3527" spans="1:19" ht="15.75" customHeight="1" x14ac:dyDescent="0.3">
      <c r="F3527" s="107">
        <v>2263576365886.7178</v>
      </c>
      <c r="G3527" s="107">
        <v>17726241381638.938</v>
      </c>
      <c r="H3527" s="107">
        <v>0</v>
      </c>
      <c r="I3527" s="107">
        <v>19989817747525.637</v>
      </c>
      <c r="J3527" s="107">
        <v>2263576365886.7178</v>
      </c>
      <c r="K3527" s="107">
        <v>17320697552753.938</v>
      </c>
      <c r="L3527" s="107">
        <v>19584273918640.664</v>
      </c>
      <c r="M3527" s="87">
        <v>1541976831323.8159</v>
      </c>
      <c r="N3527" s="87">
        <v>14970245135341.098</v>
      </c>
      <c r="O3527" s="107">
        <v>4614028783299.6143</v>
      </c>
      <c r="P3527" s="107">
        <v>-120288612308.27301</v>
      </c>
      <c r="Q3527" s="107">
        <v>120288612306.41299</v>
      </c>
      <c r="R3527" s="107">
        <v>4734317395606.0322</v>
      </c>
      <c r="S3527" s="107">
        <v>1421688219017.406</v>
      </c>
    </row>
    <row r="3528" spans="1:19" x14ac:dyDescent="0.3">
      <c r="K3528" s="56"/>
      <c r="L3528" s="113">
        <v>19704562530947.078</v>
      </c>
      <c r="Q3528" s="111">
        <v>19704562530947.078</v>
      </c>
      <c r="R3528" s="111"/>
      <c r="S3528" s="108"/>
    </row>
    <row r="3529" spans="1:19" x14ac:dyDescent="0.3">
      <c r="F3529" s="56"/>
      <c r="G3529" s="56"/>
      <c r="H3529" s="56"/>
      <c r="I3529" s="56"/>
      <c r="J3529" s="56"/>
      <c r="K3529" s="56"/>
      <c r="L3529" s="56"/>
      <c r="M3529" s="56">
        <v>19705</v>
      </c>
      <c r="N3529" s="56"/>
      <c r="O3529" s="56"/>
      <c r="P3529" s="56">
        <v>1422</v>
      </c>
      <c r="Q3529" s="111"/>
      <c r="R3529" s="111">
        <v>4734317395605.9805</v>
      </c>
      <c r="S3529" s="56"/>
    </row>
    <row r="3530" spans="1:19" x14ac:dyDescent="0.3">
      <c r="G3530" s="10"/>
      <c r="M3530" s="56">
        <v>14970</v>
      </c>
      <c r="N3530" s="56"/>
      <c r="Q3530" s="111"/>
      <c r="R3530" s="111"/>
      <c r="S3530" s="108"/>
    </row>
    <row r="3531" spans="1:19" x14ac:dyDescent="0.3">
      <c r="I3531" s="56"/>
      <c r="M3531" s="56">
        <v>4735</v>
      </c>
      <c r="N3531" s="56"/>
      <c r="Q3531" s="111"/>
      <c r="R3531" s="111"/>
      <c r="S3531" s="108"/>
    </row>
    <row r="3532" spans="1:19" x14ac:dyDescent="0.3">
      <c r="N3532" s="56"/>
      <c r="S3532" s="56"/>
    </row>
    <row r="3533" spans="1:19" x14ac:dyDescent="0.3">
      <c r="I3533" s="10"/>
      <c r="J3533" s="10"/>
      <c r="K3533" s="10"/>
      <c r="L3533" s="10">
        <v>2344827414627.4297</v>
      </c>
      <c r="M3533" s="10"/>
      <c r="N3533" s="10"/>
      <c r="O3533" s="10"/>
      <c r="P3533" s="10"/>
      <c r="Q3533" s="10"/>
      <c r="R3533" s="10"/>
      <c r="S3533" s="10"/>
    </row>
    <row r="3534" spans="1:19" x14ac:dyDescent="0.3">
      <c r="N3534" s="56"/>
    </row>
    <row r="3535" spans="1:19" x14ac:dyDescent="0.3">
      <c r="K3535" s="56">
        <v>811736506.80999994</v>
      </c>
    </row>
  </sheetData>
  <conditionalFormatting sqref="L2:L3526">
    <cfRule type="cellIs" dxfId="1" priority="5" operator="lessThan">
      <formula>N2</formula>
    </cfRule>
  </conditionalFormatting>
  <conditionalFormatting sqref="N2:N3526">
    <cfRule type="cellIs" dxfId="0" priority="6" operator="greaterThan">
      <formula>L2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C00000"/>
  </sheetPr>
  <dimension ref="A1:AH519"/>
  <sheetViews>
    <sheetView zoomScale="115" zoomScaleNormal="115" workbookViewId="0">
      <pane xSplit="5" ySplit="2" topLeftCell="F3" activePane="bottomRight" state="frozen"/>
      <selection pane="topRight" activeCell="G1" sqref="G1"/>
      <selection pane="bottomLeft" activeCell="A4" sqref="A4"/>
      <selection pane="bottomRight" activeCell="I495" sqref="I495"/>
    </sheetView>
  </sheetViews>
  <sheetFormatPr baseColWidth="10" defaultRowHeight="15" x14ac:dyDescent="0.25"/>
  <cols>
    <col min="1" max="1" width="6.140625" style="102" customWidth="1"/>
    <col min="2" max="3" width="7.85546875" bestFit="1" customWidth="1"/>
    <col min="4" max="4" width="7.140625" bestFit="1" customWidth="1"/>
    <col min="5" max="5" width="23.5703125" style="41" customWidth="1"/>
    <col min="6" max="8" width="13.5703125" style="10" customWidth="1"/>
    <col min="9" max="9" width="13.28515625" style="10" customWidth="1"/>
    <col min="10" max="14" width="13.5703125" style="10" customWidth="1"/>
    <col min="15" max="15" width="12.85546875" style="10" customWidth="1"/>
    <col min="16" max="16" width="14.28515625" style="10" customWidth="1"/>
    <col min="17" max="19" width="13.5703125" style="10" customWidth="1"/>
    <col min="20" max="20" width="12.85546875" style="10" customWidth="1"/>
    <col min="21" max="22" width="13.28515625" style="10" customWidth="1"/>
    <col min="23" max="23" width="11.42578125" customWidth="1"/>
    <col min="24" max="25" width="13.28515625" style="10" customWidth="1"/>
    <col min="26" max="26" width="16.42578125" style="10" customWidth="1"/>
    <col min="27" max="28" width="13.28515625" style="10" customWidth="1"/>
    <col min="29" max="29" width="11.85546875" style="10" customWidth="1"/>
    <col min="30" max="30" width="12.85546875" style="10" bestFit="1" customWidth="1"/>
    <col min="31" max="31" width="13.28515625" style="10" customWidth="1"/>
    <col min="32" max="32" width="17.7109375" style="10" customWidth="1"/>
    <col min="33" max="33" width="22.42578125" bestFit="1" customWidth="1"/>
    <col min="34" max="34" width="13.28515625" style="10" hidden="1" customWidth="1"/>
  </cols>
  <sheetData>
    <row r="1" spans="1:34" x14ac:dyDescent="0.25">
      <c r="B1" s="2"/>
      <c r="C1" s="2"/>
      <c r="D1" s="2"/>
      <c r="E1" s="3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X1"/>
      <c r="Y1"/>
      <c r="Z1"/>
      <c r="AA1"/>
      <c r="AB1"/>
      <c r="AC1"/>
      <c r="AD1"/>
      <c r="AE1"/>
      <c r="AF1"/>
      <c r="AH1"/>
    </row>
    <row r="2" spans="1:34" ht="76.5" x14ac:dyDescent="0.25">
      <c r="B2" s="4" t="s">
        <v>0</v>
      </c>
      <c r="C2" s="4" t="s">
        <v>1</v>
      </c>
      <c r="D2" s="4" t="s">
        <v>2</v>
      </c>
      <c r="E2" s="4" t="s">
        <v>3</v>
      </c>
      <c r="F2" s="5" t="s">
        <v>4</v>
      </c>
      <c r="G2" s="5" t="s">
        <v>5</v>
      </c>
      <c r="H2" s="5" t="s">
        <v>7</v>
      </c>
      <c r="I2" s="5" t="s">
        <v>6</v>
      </c>
      <c r="J2" s="5"/>
      <c r="K2" s="5"/>
      <c r="L2" s="5" t="s">
        <v>4</v>
      </c>
      <c r="M2" s="5" t="s">
        <v>5</v>
      </c>
      <c r="N2" s="5" t="s">
        <v>7</v>
      </c>
      <c r="O2" s="5" t="s">
        <v>10</v>
      </c>
      <c r="P2" s="5" t="s">
        <v>2691</v>
      </c>
      <c r="Q2" s="5" t="s">
        <v>10</v>
      </c>
      <c r="R2" s="5"/>
      <c r="S2" s="5"/>
      <c r="T2" s="5" t="s">
        <v>10</v>
      </c>
      <c r="U2" s="5" t="s">
        <v>8</v>
      </c>
      <c r="V2" s="5"/>
      <c r="X2" s="5" t="s">
        <v>6</v>
      </c>
      <c r="Y2" s="5"/>
      <c r="Z2" s="5" t="s">
        <v>2692</v>
      </c>
      <c r="AA2" s="5" t="s">
        <v>7</v>
      </c>
      <c r="AC2" s="5" t="s">
        <v>9</v>
      </c>
      <c r="AD2" s="5" t="s">
        <v>10</v>
      </c>
      <c r="AE2" s="5" t="s">
        <v>2693</v>
      </c>
      <c r="AF2" s="5" t="s">
        <v>11</v>
      </c>
      <c r="AH2" s="5" t="s">
        <v>10</v>
      </c>
    </row>
    <row r="3" spans="1:34" ht="38.25" x14ac:dyDescent="0.25">
      <c r="B3" s="6" t="s">
        <v>12</v>
      </c>
      <c r="C3" s="6"/>
      <c r="D3" s="6"/>
      <c r="E3" s="7" t="s">
        <v>13</v>
      </c>
      <c r="F3" s="8">
        <v>962660930092.57996</v>
      </c>
      <c r="G3" s="8">
        <v>942148263483.18994</v>
      </c>
      <c r="H3" s="8">
        <v>446448107990.25</v>
      </c>
      <c r="I3" s="8">
        <v>61679073252.029999</v>
      </c>
      <c r="J3" s="8"/>
      <c r="K3" s="8"/>
      <c r="L3" s="8">
        <v>962660930092.57996</v>
      </c>
      <c r="M3" s="8">
        <v>942148263483.18994</v>
      </c>
      <c r="N3" s="8">
        <v>446448107990.25</v>
      </c>
      <c r="O3" s="8">
        <v>516212822102.33105</v>
      </c>
      <c r="P3" s="8">
        <v>20512666609.391144</v>
      </c>
      <c r="Q3" s="8">
        <v>446448107990.25</v>
      </c>
      <c r="R3" s="8"/>
      <c r="S3" s="8"/>
      <c r="T3" s="8">
        <v>516212822102.33105</v>
      </c>
      <c r="U3" s="8">
        <v>0</v>
      </c>
      <c r="V3" s="8"/>
      <c r="X3" s="8">
        <v>61679073252.029999</v>
      </c>
      <c r="Y3" s="8"/>
      <c r="Z3" s="8"/>
      <c r="AA3" s="8">
        <v>446448107990.25</v>
      </c>
      <c r="AC3" s="8">
        <f>+AC4+AC5+AC6</f>
        <v>873510141101</v>
      </c>
      <c r="AD3" s="8">
        <f>+AD4+AD5+AD6</f>
        <v>516212822102.33105</v>
      </c>
      <c r="AE3" s="8">
        <f>+AE4+AE5+AE6</f>
        <v>41166406642.63887</v>
      </c>
      <c r="AF3" s="8">
        <f>+AF4+AF5+AF6</f>
        <v>1430889369845.97</v>
      </c>
      <c r="AH3" s="8">
        <v>557379228744.96997</v>
      </c>
    </row>
    <row r="4" spans="1:34" ht="76.5" x14ac:dyDescent="0.25">
      <c r="C4" s="6">
        <v>1</v>
      </c>
      <c r="D4" s="6"/>
      <c r="E4" s="7" t="s">
        <v>14</v>
      </c>
      <c r="F4" s="9">
        <v>365414664826.84998</v>
      </c>
      <c r="G4" s="9">
        <v>357304082941.65997</v>
      </c>
      <c r="H4" s="9">
        <v>123242240642.39</v>
      </c>
      <c r="I4" s="9">
        <v>30839536626</v>
      </c>
      <c r="J4" s="9"/>
      <c r="K4" s="9"/>
      <c r="L4" s="9">
        <v>365414664826.84998</v>
      </c>
      <c r="M4" s="9">
        <v>357304082941.65997</v>
      </c>
      <c r="N4" s="9">
        <v>123242240642.39</v>
      </c>
      <c r="O4" s="9">
        <v>242172424184.45844</v>
      </c>
      <c r="P4" s="9">
        <v>8110581885.1884155</v>
      </c>
      <c r="Q4" s="9">
        <v>123242240642.39</v>
      </c>
      <c r="R4" s="9"/>
      <c r="S4" s="9"/>
      <c r="T4" s="9">
        <v>242172424184.45844</v>
      </c>
      <c r="U4" s="9">
        <v>0</v>
      </c>
      <c r="V4" s="9"/>
      <c r="X4" s="9">
        <v>30839536626</v>
      </c>
      <c r="Y4" s="9"/>
      <c r="Z4" s="9"/>
      <c r="AA4" s="9">
        <v>123242240642.39</v>
      </c>
      <c r="AC4" s="9">
        <v>349404056440</v>
      </c>
      <c r="AD4" s="9">
        <v>242172424184.45844</v>
      </c>
      <c r="AE4" s="9">
        <v>22728954740.811584</v>
      </c>
      <c r="AF4" s="9">
        <v>614305435365.27002</v>
      </c>
      <c r="AG4" s="9"/>
      <c r="AH4" s="9">
        <v>264901378925.26999</v>
      </c>
    </row>
    <row r="5" spans="1:34" ht="38.25" x14ac:dyDescent="0.25">
      <c r="C5" s="6">
        <v>2</v>
      </c>
      <c r="D5" s="6"/>
      <c r="E5" s="7" t="s">
        <v>15</v>
      </c>
      <c r="F5" s="9">
        <v>217854365626.35001</v>
      </c>
      <c r="G5" s="9">
        <v>213728211114.84</v>
      </c>
      <c r="H5" s="9">
        <v>177706440914.70999</v>
      </c>
      <c r="I5" s="9">
        <v>10793837818.959999</v>
      </c>
      <c r="J5" s="9"/>
      <c r="K5" s="9"/>
      <c r="L5" s="9">
        <v>217854365626.35001</v>
      </c>
      <c r="M5" s="9">
        <v>213728211114.84</v>
      </c>
      <c r="N5" s="9">
        <v>177706440914.70999</v>
      </c>
      <c r="O5" s="9">
        <v>40147924711.644226</v>
      </c>
      <c r="P5" s="9">
        <v>4126154511.5142517</v>
      </c>
      <c r="Q5" s="9">
        <v>177706440914.70999</v>
      </c>
      <c r="R5" s="9"/>
      <c r="S5" s="9"/>
      <c r="T5" s="9">
        <v>40147924711.644226</v>
      </c>
      <c r="U5" s="9">
        <v>0</v>
      </c>
      <c r="V5" s="9"/>
      <c r="X5" s="9">
        <v>10793837818.959999</v>
      </c>
      <c r="Y5" s="9"/>
      <c r="Z5" s="9"/>
      <c r="AA5" s="9">
        <v>177706440914.70999</v>
      </c>
      <c r="AC5" s="9">
        <v>174702028220</v>
      </c>
      <c r="AD5" s="9">
        <v>40147924711.644226</v>
      </c>
      <c r="AE5" s="9">
        <v>6667683307.445755</v>
      </c>
      <c r="AF5" s="9">
        <v>221517636239.09</v>
      </c>
      <c r="AG5" s="9"/>
      <c r="AH5" s="9">
        <v>46815608019.089996</v>
      </c>
    </row>
    <row r="6" spans="1:34" ht="25.5" x14ac:dyDescent="0.25">
      <c r="C6" s="6">
        <v>3</v>
      </c>
      <c r="D6" s="6"/>
      <c r="E6" s="7" t="s">
        <v>16</v>
      </c>
      <c r="F6" s="9">
        <v>379391899639.38</v>
      </c>
      <c r="G6" s="9">
        <v>371115969426.69</v>
      </c>
      <c r="H6" s="9">
        <v>145499426433.14999</v>
      </c>
      <c r="I6" s="9">
        <v>20045698807.07</v>
      </c>
      <c r="J6" s="9"/>
      <c r="K6" s="9"/>
      <c r="L6" s="9">
        <v>379391899639.38</v>
      </c>
      <c r="M6" s="9">
        <v>371115969426.69</v>
      </c>
      <c r="N6" s="9">
        <v>145499426433.14999</v>
      </c>
      <c r="O6" s="9">
        <v>233892473206.22842</v>
      </c>
      <c r="P6" s="9">
        <v>8275930212.6884766</v>
      </c>
      <c r="Q6" s="9">
        <v>145499426433.14999</v>
      </c>
      <c r="R6" s="9"/>
      <c r="S6" s="9"/>
      <c r="T6" s="9">
        <v>233892473206.22842</v>
      </c>
      <c r="U6" s="9">
        <v>0</v>
      </c>
      <c r="V6" s="9"/>
      <c r="X6" s="9">
        <v>20045698807.07</v>
      </c>
      <c r="Y6" s="9"/>
      <c r="Z6" s="9"/>
      <c r="AA6" s="9">
        <v>145499426433.14999</v>
      </c>
      <c r="AC6" s="9">
        <v>349404056441</v>
      </c>
      <c r="AD6" s="9">
        <v>233892473206.22842</v>
      </c>
      <c r="AE6" s="9">
        <v>11769768594.381531</v>
      </c>
      <c r="AF6" s="9">
        <v>595066298241.60999</v>
      </c>
      <c r="AG6" s="9"/>
      <c r="AH6" s="9">
        <v>245662241800.60999</v>
      </c>
    </row>
    <row r="7" spans="1:34" x14ac:dyDescent="0.25">
      <c r="C7" s="6"/>
      <c r="D7" s="6"/>
      <c r="E7" s="7"/>
      <c r="AG7" s="9"/>
    </row>
    <row r="8" spans="1:34" ht="76.5" x14ac:dyDescent="0.25">
      <c r="B8" s="4" t="s">
        <v>0</v>
      </c>
      <c r="C8" s="4" t="s">
        <v>1</v>
      </c>
      <c r="D8" s="4" t="s">
        <v>2</v>
      </c>
      <c r="E8" s="4" t="s">
        <v>3</v>
      </c>
      <c r="F8" s="5" t="s">
        <v>4</v>
      </c>
      <c r="G8" s="5" t="s">
        <v>5</v>
      </c>
      <c r="H8" s="5" t="s">
        <v>7</v>
      </c>
      <c r="I8" s="5" t="s">
        <v>6</v>
      </c>
      <c r="J8" s="5"/>
      <c r="K8" s="5"/>
      <c r="L8" s="5" t="s">
        <v>4</v>
      </c>
      <c r="M8" s="5" t="s">
        <v>5</v>
      </c>
      <c r="N8" s="5" t="s">
        <v>7</v>
      </c>
      <c r="O8" s="5" t="s">
        <v>10</v>
      </c>
      <c r="P8" s="5" t="s">
        <v>2691</v>
      </c>
      <c r="Q8" s="5" t="s">
        <v>7</v>
      </c>
      <c r="R8" s="5"/>
      <c r="S8" s="5"/>
      <c r="T8" s="5" t="s">
        <v>10</v>
      </c>
      <c r="U8" s="5" t="s">
        <v>8</v>
      </c>
      <c r="V8" s="5"/>
      <c r="X8" s="5" t="s">
        <v>6</v>
      </c>
      <c r="Y8" s="5"/>
      <c r="Z8" s="5"/>
      <c r="AA8" s="5" t="s">
        <v>7</v>
      </c>
      <c r="AC8" s="5" t="s">
        <v>9</v>
      </c>
      <c r="AD8" s="5" t="s">
        <v>10</v>
      </c>
      <c r="AE8" s="5" t="s">
        <v>2693</v>
      </c>
      <c r="AF8" s="5" t="s">
        <v>11</v>
      </c>
      <c r="AG8" s="9"/>
      <c r="AH8" s="5" t="s">
        <v>10</v>
      </c>
    </row>
    <row r="9" spans="1:34" ht="38.25" x14ac:dyDescent="0.25">
      <c r="B9" s="6" t="s">
        <v>17</v>
      </c>
      <c r="C9" s="6"/>
      <c r="D9" s="6"/>
      <c r="E9" s="7" t="s">
        <v>18</v>
      </c>
      <c r="F9" s="10">
        <v>0</v>
      </c>
      <c r="G9" s="10">
        <v>0</v>
      </c>
      <c r="H9" s="10">
        <v>0</v>
      </c>
      <c r="I9" s="10">
        <v>0</v>
      </c>
      <c r="L9" s="10">
        <v>0</v>
      </c>
      <c r="M9" s="10">
        <v>0</v>
      </c>
      <c r="N9" s="10">
        <v>0</v>
      </c>
      <c r="Q9" s="10">
        <v>0</v>
      </c>
      <c r="U9" s="10">
        <v>0</v>
      </c>
      <c r="X9" s="10">
        <v>0</v>
      </c>
      <c r="AA9" s="10">
        <v>0</v>
      </c>
      <c r="AC9" s="8">
        <f>+AC10+AC45+AC151+AC251+AC287+AC388</f>
        <v>14722590741930</v>
      </c>
      <c r="AD9" s="8">
        <f t="shared" ref="AD9:AF9" si="0">+AD10+AD45+AD151+AD251+AD287+AD388</f>
        <v>4210444189131.0693</v>
      </c>
      <c r="AE9" s="8">
        <f t="shared" si="0"/>
        <v>802103535052.03552</v>
      </c>
      <c r="AF9" s="8">
        <f t="shared" si="0"/>
        <v>19735138466113.129</v>
      </c>
      <c r="AG9" s="9"/>
      <c r="AH9" s="8">
        <v>5012547724183.1309</v>
      </c>
    </row>
    <row r="10" spans="1:34" ht="25.5" x14ac:dyDescent="0.25">
      <c r="B10" s="6"/>
      <c r="C10" s="6">
        <v>1</v>
      </c>
      <c r="D10" s="6"/>
      <c r="E10" s="7" t="s">
        <v>19</v>
      </c>
      <c r="F10" s="8">
        <v>2383126292846.1904</v>
      </c>
      <c r="G10" s="8">
        <v>2344827414627.4297</v>
      </c>
      <c r="H10" s="8">
        <v>1157886010808.8801</v>
      </c>
      <c r="I10" s="8">
        <v>147258787391.34003</v>
      </c>
      <c r="J10" s="8"/>
      <c r="K10" s="8"/>
      <c r="L10" s="8">
        <v>2383126292846.1904</v>
      </c>
      <c r="M10" s="8">
        <v>2344827414627.4297</v>
      </c>
      <c r="N10" s="8">
        <v>1157886010808.8801</v>
      </c>
      <c r="O10" s="8">
        <v>1225240282037.2988</v>
      </c>
      <c r="P10" s="8">
        <v>38298878218.749252</v>
      </c>
      <c r="Q10" s="8">
        <v>1157886010808.8801</v>
      </c>
      <c r="R10" s="8"/>
      <c r="S10" s="8"/>
      <c r="T10" s="8">
        <v>1225240282037.2988</v>
      </c>
      <c r="U10" s="8">
        <v>0</v>
      </c>
      <c r="V10" s="8"/>
      <c r="X10" s="8">
        <v>147258787391.34003</v>
      </c>
      <c r="Y10" s="8"/>
      <c r="Z10" s="8"/>
      <c r="AA10" s="8">
        <v>1157886010808.8801</v>
      </c>
      <c r="AC10" s="8">
        <f>SUM(AC11:AC43)</f>
        <v>1650934166685</v>
      </c>
      <c r="AD10" s="8">
        <f t="shared" ref="AD10:AF10" si="1">SUM(AD11:AD43)</f>
        <v>1225240282037.2988</v>
      </c>
      <c r="AE10" s="8">
        <f t="shared" si="1"/>
        <v>108959909172.59076</v>
      </c>
      <c r="AF10" s="8">
        <f t="shared" si="1"/>
        <v>2985134357894.8901</v>
      </c>
      <c r="AG10" s="9"/>
      <c r="AH10" s="8">
        <v>1334200191209.8901</v>
      </c>
    </row>
    <row r="11" spans="1:34" x14ac:dyDescent="0.25">
      <c r="A11" s="103" t="s">
        <v>20</v>
      </c>
      <c r="B11" s="12"/>
      <c r="C11" s="13"/>
      <c r="D11" s="14" t="s">
        <v>20</v>
      </c>
      <c r="E11" s="15" t="s">
        <v>21</v>
      </c>
      <c r="F11" s="9">
        <v>172592944219.28</v>
      </c>
      <c r="G11" s="9">
        <v>169990803575.76001</v>
      </c>
      <c r="H11" s="9">
        <v>145196293865</v>
      </c>
      <c r="I11" s="9">
        <v>9985420339.1399994</v>
      </c>
      <c r="J11" s="9"/>
      <c r="K11" s="9"/>
      <c r="L11" s="9">
        <v>172592944219.28</v>
      </c>
      <c r="M11" s="9">
        <v>169990803575.76001</v>
      </c>
      <c r="N11" s="9">
        <v>145196293865</v>
      </c>
      <c r="O11" s="9">
        <v>27396650354.276459</v>
      </c>
      <c r="P11" s="9">
        <v>2602140643.5164795</v>
      </c>
      <c r="Q11" s="9">
        <v>145196293865</v>
      </c>
      <c r="R11" s="9"/>
      <c r="S11" s="9"/>
      <c r="T11" s="9">
        <v>27396650354.276459</v>
      </c>
      <c r="U11" s="9">
        <v>0</v>
      </c>
      <c r="V11" s="9"/>
      <c r="X11" s="9">
        <v>9985420339.1399994</v>
      </c>
      <c r="Y11" s="9"/>
      <c r="Z11" s="9"/>
      <c r="AA11" s="9">
        <v>145196293865</v>
      </c>
      <c r="AC11" s="9">
        <v>113272582783</v>
      </c>
      <c r="AD11" s="9">
        <v>27396650354.276459</v>
      </c>
      <c r="AE11" s="9">
        <v>7383279695.6235275</v>
      </c>
      <c r="AF11" s="9">
        <v>148052512832.89999</v>
      </c>
      <c r="AG11" s="9"/>
      <c r="AH11" s="9">
        <v>34779930049.900002</v>
      </c>
    </row>
    <row r="12" spans="1:34" x14ac:dyDescent="0.25">
      <c r="A12" s="103" t="s">
        <v>22</v>
      </c>
      <c r="B12" s="12"/>
      <c r="C12" s="13"/>
      <c r="D12" s="14" t="s">
        <v>22</v>
      </c>
      <c r="E12" s="15" t="s">
        <v>23</v>
      </c>
      <c r="F12" s="9">
        <v>63753539112.82</v>
      </c>
      <c r="G12" s="9">
        <v>62555112310.18</v>
      </c>
      <c r="H12" s="9">
        <v>30467431087</v>
      </c>
      <c r="I12" s="9">
        <v>4613801622.4799995</v>
      </c>
      <c r="J12" s="9"/>
      <c r="K12" s="9"/>
      <c r="L12" s="9">
        <v>63753539112.82</v>
      </c>
      <c r="M12" s="9">
        <v>62555112310.18</v>
      </c>
      <c r="N12" s="9">
        <v>30467431087</v>
      </c>
      <c r="O12" s="9">
        <v>33286108025.820465</v>
      </c>
      <c r="P12" s="9">
        <v>1198426802.6404572</v>
      </c>
      <c r="Q12" s="9">
        <v>30467431087</v>
      </c>
      <c r="R12" s="9"/>
      <c r="S12" s="9"/>
      <c r="T12" s="9">
        <v>33286108025.820465</v>
      </c>
      <c r="U12" s="9">
        <v>0</v>
      </c>
      <c r="V12" s="9"/>
      <c r="X12" s="9">
        <v>4613801622.4799995</v>
      </c>
      <c r="Y12" s="9"/>
      <c r="Z12" s="9"/>
      <c r="AA12" s="9">
        <v>30467431087</v>
      </c>
      <c r="AC12" s="9">
        <v>51873639308</v>
      </c>
      <c r="AD12" s="9">
        <v>33286108025.820465</v>
      </c>
      <c r="AE12" s="9">
        <v>3415374819.8395424</v>
      </c>
      <c r="AF12" s="9">
        <v>88575122153.660004</v>
      </c>
      <c r="AG12" s="9"/>
      <c r="AH12" s="9">
        <v>36701482845.660004</v>
      </c>
    </row>
    <row r="13" spans="1:34" x14ac:dyDescent="0.25">
      <c r="A13" s="103" t="s">
        <v>24</v>
      </c>
      <c r="B13" s="12"/>
      <c r="C13" s="13"/>
      <c r="D13" s="14" t="s">
        <v>24</v>
      </c>
      <c r="E13" s="15" t="s">
        <v>25</v>
      </c>
      <c r="F13" s="9">
        <v>61388352078.839996</v>
      </c>
      <c r="G13" s="9">
        <v>60461969471.370003</v>
      </c>
      <c r="H13" s="9">
        <v>27513289385</v>
      </c>
      <c r="I13" s="9">
        <v>3549719248.75</v>
      </c>
      <c r="J13" s="9"/>
      <c r="K13" s="9"/>
      <c r="L13" s="9">
        <v>61388352078.839996</v>
      </c>
      <c r="M13" s="9">
        <v>60461969471.370003</v>
      </c>
      <c r="N13" s="9">
        <v>27513289385</v>
      </c>
      <c r="O13" s="9">
        <v>33875062693.840546</v>
      </c>
      <c r="P13" s="9">
        <v>926382607.47053528</v>
      </c>
      <c r="Q13" s="9">
        <v>27513289385</v>
      </c>
      <c r="R13" s="9"/>
      <c r="S13" s="9"/>
      <c r="T13" s="9">
        <v>33875062693.840546</v>
      </c>
      <c r="U13" s="9">
        <v>0</v>
      </c>
      <c r="V13" s="9"/>
      <c r="X13" s="9">
        <v>3549719248.75</v>
      </c>
      <c r="Y13" s="9"/>
      <c r="Z13" s="9"/>
      <c r="AA13" s="9">
        <v>27513289385</v>
      </c>
      <c r="AC13" s="9">
        <v>39929989887</v>
      </c>
      <c r="AD13" s="9">
        <v>33875062693.840546</v>
      </c>
      <c r="AE13" s="9">
        <v>2623336641.2794647</v>
      </c>
      <c r="AF13" s="9">
        <v>76428389222.119995</v>
      </c>
      <c r="AG13" s="9"/>
      <c r="AH13" s="9">
        <v>36498399335.120003</v>
      </c>
    </row>
    <row r="14" spans="1:34" x14ac:dyDescent="0.25">
      <c r="A14" s="103" t="s">
        <v>26</v>
      </c>
      <c r="B14" s="12"/>
      <c r="C14" s="13"/>
      <c r="D14" s="14" t="s">
        <v>26</v>
      </c>
      <c r="E14" s="15" t="s">
        <v>27</v>
      </c>
      <c r="F14" s="9">
        <v>136019484570.12</v>
      </c>
      <c r="G14" s="9">
        <v>133843123904.53</v>
      </c>
      <c r="H14" s="9">
        <v>45822237007</v>
      </c>
      <c r="I14" s="9">
        <v>8375990913.1400003</v>
      </c>
      <c r="J14" s="9"/>
      <c r="K14" s="9"/>
      <c r="L14" s="9">
        <v>136019484570.12</v>
      </c>
      <c r="M14" s="9">
        <v>133843123904.53</v>
      </c>
      <c r="N14" s="9">
        <v>45822237007</v>
      </c>
      <c r="O14" s="9">
        <v>90197247563.117645</v>
      </c>
      <c r="P14" s="9">
        <v>2176360665.587616</v>
      </c>
      <c r="Q14" s="9">
        <v>45822237007</v>
      </c>
      <c r="R14" s="9"/>
      <c r="S14" s="9"/>
      <c r="T14" s="9">
        <v>90197247563.117645</v>
      </c>
      <c r="U14" s="9">
        <v>0</v>
      </c>
      <c r="V14" s="9"/>
      <c r="X14" s="9">
        <v>8375990913.1400003</v>
      </c>
      <c r="Y14" s="9"/>
      <c r="Z14" s="9"/>
      <c r="AA14" s="9">
        <v>45822237007</v>
      </c>
      <c r="AC14" s="9">
        <v>94402400023</v>
      </c>
      <c r="AD14" s="9">
        <v>90197247563.117645</v>
      </c>
      <c r="AE14" s="9">
        <v>6199630247.5523834</v>
      </c>
      <c r="AF14" s="9">
        <v>190799277833.66998</v>
      </c>
      <c r="AG14" s="9"/>
      <c r="AH14" s="9">
        <v>96396877810.669998</v>
      </c>
    </row>
    <row r="15" spans="1:34" x14ac:dyDescent="0.25">
      <c r="A15" s="103" t="s">
        <v>28</v>
      </c>
      <c r="B15" s="12"/>
      <c r="C15" s="13"/>
      <c r="D15" s="14" t="s">
        <v>28</v>
      </c>
      <c r="E15" s="15" t="s">
        <v>29</v>
      </c>
      <c r="F15" s="9">
        <v>99453558120.539993</v>
      </c>
      <c r="G15" s="9">
        <v>97985656110.520004</v>
      </c>
      <c r="H15" s="9">
        <v>15837992077</v>
      </c>
      <c r="I15" s="9">
        <v>5819779988.46</v>
      </c>
      <c r="J15" s="9"/>
      <c r="K15" s="9"/>
      <c r="L15" s="9">
        <v>99453558120.539993</v>
      </c>
      <c r="M15" s="9">
        <v>97985656110.520004</v>
      </c>
      <c r="N15" s="9">
        <v>15837992077</v>
      </c>
      <c r="O15" s="9">
        <v>83615566043.544098</v>
      </c>
      <c r="P15" s="9">
        <v>1467902010.0241089</v>
      </c>
      <c r="Q15" s="9">
        <v>15837992077</v>
      </c>
      <c r="R15" s="9"/>
      <c r="S15" s="9"/>
      <c r="T15" s="9">
        <v>83615566043.544098</v>
      </c>
      <c r="U15" s="9">
        <v>0</v>
      </c>
      <c r="V15" s="9"/>
      <c r="X15" s="9">
        <v>5819779988.46</v>
      </c>
      <c r="Y15" s="9"/>
      <c r="Z15" s="9"/>
      <c r="AA15" s="9">
        <v>15837992077</v>
      </c>
      <c r="AC15" s="9">
        <v>63506634577</v>
      </c>
      <c r="AD15" s="9">
        <v>83615566043.544098</v>
      </c>
      <c r="AE15" s="9">
        <v>4351877978.435894</v>
      </c>
      <c r="AF15" s="9">
        <v>151474078598.97998</v>
      </c>
      <c r="AG15" s="9"/>
      <c r="AH15" s="9">
        <v>87967444021.979996</v>
      </c>
    </row>
    <row r="16" spans="1:34" x14ac:dyDescent="0.25">
      <c r="A16" s="103" t="s">
        <v>30</v>
      </c>
      <c r="B16" s="12"/>
      <c r="C16" s="13"/>
      <c r="D16" s="14" t="s">
        <v>30</v>
      </c>
      <c r="E16" s="15" t="s">
        <v>31</v>
      </c>
      <c r="F16" s="9">
        <v>43102302729.089996</v>
      </c>
      <c r="G16" s="9">
        <v>42406161976.339996</v>
      </c>
      <c r="H16" s="9">
        <v>34346841310</v>
      </c>
      <c r="I16" s="9">
        <v>2729421986.6300001</v>
      </c>
      <c r="J16" s="9"/>
      <c r="K16" s="9"/>
      <c r="L16" s="9">
        <v>43102302729.089996</v>
      </c>
      <c r="M16" s="9">
        <v>42406161976.339996</v>
      </c>
      <c r="N16" s="9">
        <v>34346841310</v>
      </c>
      <c r="O16" s="9">
        <v>8755461419.0892487</v>
      </c>
      <c r="P16" s="9">
        <v>696140752.74925232</v>
      </c>
      <c r="Q16" s="9">
        <v>34346841310</v>
      </c>
      <c r="R16" s="9"/>
      <c r="S16" s="9"/>
      <c r="T16" s="9">
        <v>8755461419.0892487</v>
      </c>
      <c r="U16" s="9">
        <v>0</v>
      </c>
      <c r="V16" s="9"/>
      <c r="X16" s="9">
        <v>2729421986.6300001</v>
      </c>
      <c r="Y16" s="9"/>
      <c r="Z16" s="9"/>
      <c r="AA16" s="9">
        <v>34346841310</v>
      </c>
      <c r="AC16" s="9">
        <v>29899355616</v>
      </c>
      <c r="AD16" s="9">
        <v>8755461419.0892487</v>
      </c>
      <c r="AE16" s="9">
        <v>2033281233.8807487</v>
      </c>
      <c r="AF16" s="9">
        <v>40688098268.970001</v>
      </c>
      <c r="AG16" s="9"/>
      <c r="AH16" s="9">
        <v>10788742652.969999</v>
      </c>
    </row>
    <row r="17" spans="1:34" x14ac:dyDescent="0.25">
      <c r="A17" s="103" t="s">
        <v>32</v>
      </c>
      <c r="B17" s="12"/>
      <c r="C17" s="13"/>
      <c r="D17" s="14" t="s">
        <v>32</v>
      </c>
      <c r="E17" s="15" t="s">
        <v>33</v>
      </c>
      <c r="F17" s="9">
        <v>58769289692.25</v>
      </c>
      <c r="G17" s="9">
        <v>57846492868.800003</v>
      </c>
      <c r="H17" s="9">
        <v>23515741382</v>
      </c>
      <c r="I17" s="9">
        <v>3555794350</v>
      </c>
      <c r="J17" s="9"/>
      <c r="K17" s="9"/>
      <c r="L17" s="9">
        <v>58769289692.25</v>
      </c>
      <c r="M17" s="9">
        <v>57846492868.800003</v>
      </c>
      <c r="N17" s="9">
        <v>23515741382</v>
      </c>
      <c r="O17" s="9">
        <v>35253548310.249298</v>
      </c>
      <c r="P17" s="9">
        <v>922796823.44929504</v>
      </c>
      <c r="Q17" s="9">
        <v>23515741382</v>
      </c>
      <c r="R17" s="9"/>
      <c r="S17" s="9"/>
      <c r="T17" s="9">
        <v>35253548310.249298</v>
      </c>
      <c r="U17" s="9">
        <v>0</v>
      </c>
      <c r="V17" s="9"/>
      <c r="X17" s="9">
        <v>3555794350</v>
      </c>
      <c r="Y17" s="9"/>
      <c r="Z17" s="9"/>
      <c r="AA17" s="9">
        <v>23515741382</v>
      </c>
      <c r="AC17" s="9">
        <v>39477545313</v>
      </c>
      <c r="AD17" s="9">
        <v>35253548310.249298</v>
      </c>
      <c r="AE17" s="9">
        <v>2632997526.550705</v>
      </c>
      <c r="AF17" s="9">
        <v>77364091149.800003</v>
      </c>
      <c r="AG17" s="9"/>
      <c r="AH17" s="9">
        <v>37886545836.800003</v>
      </c>
    </row>
    <row r="18" spans="1:34" x14ac:dyDescent="0.25">
      <c r="A18" s="103" t="s">
        <v>34</v>
      </c>
      <c r="B18" s="12"/>
      <c r="C18" s="13"/>
      <c r="D18" s="14" t="s">
        <v>34</v>
      </c>
      <c r="E18" s="15" t="s">
        <v>35</v>
      </c>
      <c r="F18" s="9">
        <v>101744201146</v>
      </c>
      <c r="G18" s="9">
        <v>99894748481.850006</v>
      </c>
      <c r="H18" s="9">
        <v>85451698586</v>
      </c>
      <c r="I18" s="9">
        <v>7141362533.6700001</v>
      </c>
      <c r="J18" s="9"/>
      <c r="K18" s="9"/>
      <c r="L18" s="9">
        <v>101744201146</v>
      </c>
      <c r="M18" s="9">
        <v>99894748481.850006</v>
      </c>
      <c r="N18" s="9">
        <v>85451698586</v>
      </c>
      <c r="O18" s="9">
        <v>16292502560.004425</v>
      </c>
      <c r="P18" s="9">
        <v>1849452664.1544189</v>
      </c>
      <c r="Q18" s="9">
        <v>85451698586</v>
      </c>
      <c r="R18" s="9"/>
      <c r="S18" s="9"/>
      <c r="T18" s="9">
        <v>16292502560.004425</v>
      </c>
      <c r="U18" s="9">
        <v>0</v>
      </c>
      <c r="V18" s="9"/>
      <c r="X18" s="9">
        <v>7141362533.6700001</v>
      </c>
      <c r="Y18" s="9"/>
      <c r="Z18" s="9"/>
      <c r="AA18" s="9">
        <v>85451698586</v>
      </c>
      <c r="AC18" s="9">
        <v>79333647307</v>
      </c>
      <c r="AD18" s="9">
        <v>16292502560.004425</v>
      </c>
      <c r="AE18" s="9">
        <v>5291909869.5155792</v>
      </c>
      <c r="AF18" s="9">
        <v>100918059736.52</v>
      </c>
      <c r="AG18" s="9"/>
      <c r="AH18" s="9">
        <v>21584412429.52</v>
      </c>
    </row>
    <row r="19" spans="1:34" x14ac:dyDescent="0.25">
      <c r="A19" s="103" t="s">
        <v>36</v>
      </c>
      <c r="B19" s="12"/>
      <c r="C19" s="13"/>
      <c r="D19" s="14" t="s">
        <v>36</v>
      </c>
      <c r="E19" s="15" t="s">
        <v>37</v>
      </c>
      <c r="F19" s="9">
        <v>95508793849.139999</v>
      </c>
      <c r="G19" s="9">
        <v>94073536998.5</v>
      </c>
      <c r="H19" s="9">
        <v>62794524239</v>
      </c>
      <c r="I19" s="9">
        <v>5530244619.6199999</v>
      </c>
      <c r="J19" s="9"/>
      <c r="K19" s="9"/>
      <c r="L19" s="9">
        <v>95508793849.139999</v>
      </c>
      <c r="M19" s="9">
        <v>94073536998.5</v>
      </c>
      <c r="N19" s="9">
        <v>62794524239</v>
      </c>
      <c r="O19" s="9">
        <v>32714269610.141388</v>
      </c>
      <c r="P19" s="9">
        <v>1435256850.6413879</v>
      </c>
      <c r="Q19" s="9">
        <v>62794524239</v>
      </c>
      <c r="R19" s="9"/>
      <c r="S19" s="9"/>
      <c r="T19" s="9">
        <v>32714269610.141388</v>
      </c>
      <c r="U19" s="9">
        <v>0</v>
      </c>
      <c r="V19" s="9"/>
      <c r="X19" s="9">
        <v>5530244619.6199999</v>
      </c>
      <c r="Y19" s="9"/>
      <c r="Z19" s="9"/>
      <c r="AA19" s="9">
        <v>62794524239</v>
      </c>
      <c r="AC19" s="9">
        <v>61490151730</v>
      </c>
      <c r="AD19" s="9">
        <v>32714269610.141388</v>
      </c>
      <c r="AE19" s="9">
        <v>4094987768.978611</v>
      </c>
      <c r="AF19" s="9">
        <v>98299409109.119995</v>
      </c>
      <c r="AG19" s="9"/>
      <c r="AH19" s="9">
        <v>36809257379.120003</v>
      </c>
    </row>
    <row r="20" spans="1:34" x14ac:dyDescent="0.25">
      <c r="A20" s="103" t="s">
        <v>38</v>
      </c>
      <c r="B20" s="12"/>
      <c r="C20" s="13"/>
      <c r="D20" s="14" t="s">
        <v>38</v>
      </c>
      <c r="E20" s="15" t="s">
        <v>39</v>
      </c>
      <c r="F20" s="9">
        <v>130168153838.91</v>
      </c>
      <c r="G20" s="9">
        <v>127650183988.34</v>
      </c>
      <c r="H20" s="9">
        <v>68868794308</v>
      </c>
      <c r="I20" s="9">
        <v>9644684127.4899998</v>
      </c>
      <c r="J20" s="9"/>
      <c r="K20" s="9"/>
      <c r="L20" s="9">
        <v>130168153838.91</v>
      </c>
      <c r="M20" s="9">
        <v>127650183988.34</v>
      </c>
      <c r="N20" s="9">
        <v>68868794308</v>
      </c>
      <c r="O20" s="9">
        <v>61299359530.907806</v>
      </c>
      <c r="P20" s="9">
        <v>2517969850.5678101</v>
      </c>
      <c r="Q20" s="9">
        <v>68868794308</v>
      </c>
      <c r="R20" s="9"/>
      <c r="S20" s="9"/>
      <c r="T20" s="9">
        <v>61299359530.907806</v>
      </c>
      <c r="U20" s="9">
        <v>0</v>
      </c>
      <c r="V20" s="9"/>
      <c r="X20" s="9">
        <v>9644684127.4899998</v>
      </c>
      <c r="Y20" s="9"/>
      <c r="Z20" s="9"/>
      <c r="AA20" s="9">
        <v>68868794308</v>
      </c>
      <c r="AC20" s="9">
        <v>108675299366</v>
      </c>
      <c r="AD20" s="9">
        <v>61299359530.907806</v>
      </c>
      <c r="AE20" s="9">
        <v>7126714276.9221878</v>
      </c>
      <c r="AF20" s="9">
        <v>177101373173.83002</v>
      </c>
      <c r="AG20" s="9"/>
      <c r="AH20" s="9">
        <v>68426073807.830002</v>
      </c>
    </row>
    <row r="21" spans="1:34" x14ac:dyDescent="0.25">
      <c r="A21" s="103" t="s">
        <v>40</v>
      </c>
      <c r="B21" s="12"/>
      <c r="C21" s="13"/>
      <c r="D21" s="14" t="s">
        <v>40</v>
      </c>
      <c r="E21" s="15" t="s">
        <v>41</v>
      </c>
      <c r="F21" s="9">
        <v>95601213963.919998</v>
      </c>
      <c r="G21" s="9">
        <v>94156374162.070007</v>
      </c>
      <c r="H21" s="9">
        <v>33553110227</v>
      </c>
      <c r="I21" s="9">
        <v>5517948569.7799997</v>
      </c>
      <c r="J21" s="9"/>
      <c r="K21" s="9"/>
      <c r="L21" s="9">
        <v>95601213963.919998</v>
      </c>
      <c r="M21" s="9">
        <v>94156374162.070007</v>
      </c>
      <c r="N21" s="9">
        <v>33553110227</v>
      </c>
      <c r="O21" s="9">
        <v>62048103736.915283</v>
      </c>
      <c r="P21" s="9">
        <v>1444839801.8452759</v>
      </c>
      <c r="Q21" s="9">
        <v>33553110227</v>
      </c>
      <c r="R21" s="9"/>
      <c r="S21" s="9"/>
      <c r="T21" s="9">
        <v>62048103736.915283</v>
      </c>
      <c r="U21" s="9">
        <v>0</v>
      </c>
      <c r="V21" s="9"/>
      <c r="X21" s="9">
        <v>5517948569.7799997</v>
      </c>
      <c r="Y21" s="9"/>
      <c r="Z21" s="9"/>
      <c r="AA21" s="9">
        <v>33553110227</v>
      </c>
      <c r="AC21" s="9">
        <v>61856048932</v>
      </c>
      <c r="AD21" s="9">
        <v>62048103736.915283</v>
      </c>
      <c r="AE21" s="9">
        <v>4073108767.9347229</v>
      </c>
      <c r="AF21" s="9">
        <v>127977261436.85001</v>
      </c>
      <c r="AG21" s="9"/>
      <c r="AH21" s="9">
        <v>66121212504.849998</v>
      </c>
    </row>
    <row r="22" spans="1:34" x14ac:dyDescent="0.25">
      <c r="A22" s="103" t="s">
        <v>42</v>
      </c>
      <c r="B22" s="12"/>
      <c r="C22" s="13"/>
      <c r="D22" s="14" t="s">
        <v>42</v>
      </c>
      <c r="E22" s="15" t="s">
        <v>43</v>
      </c>
      <c r="F22" s="9">
        <v>86978742083.830002</v>
      </c>
      <c r="G22" s="9">
        <v>85670083349.660004</v>
      </c>
      <c r="H22" s="9">
        <v>56626788062</v>
      </c>
      <c r="I22" s="9">
        <v>5007459353.8599997</v>
      </c>
      <c r="J22" s="9"/>
      <c r="K22" s="9"/>
      <c r="L22" s="9">
        <v>86978742083.830002</v>
      </c>
      <c r="M22" s="9">
        <v>85670083349.660004</v>
      </c>
      <c r="N22" s="9">
        <v>56626788062</v>
      </c>
      <c r="O22" s="9">
        <v>30351954021.825851</v>
      </c>
      <c r="P22" s="9">
        <v>1308658734.1658478</v>
      </c>
      <c r="Q22" s="9">
        <v>56626788062</v>
      </c>
      <c r="R22" s="9"/>
      <c r="S22" s="9"/>
      <c r="T22" s="9">
        <v>30351954021.825851</v>
      </c>
      <c r="U22" s="9">
        <v>0</v>
      </c>
      <c r="V22" s="9"/>
      <c r="X22" s="9">
        <v>5007459353.8599997</v>
      </c>
      <c r="Y22" s="9"/>
      <c r="Z22" s="9"/>
      <c r="AA22" s="9">
        <v>56626788062</v>
      </c>
      <c r="AC22" s="9">
        <v>56132749383</v>
      </c>
      <c r="AD22" s="9">
        <v>30351954021.825851</v>
      </c>
      <c r="AE22" s="9">
        <v>3698800619.694149</v>
      </c>
      <c r="AF22" s="9">
        <v>90183504024.520004</v>
      </c>
      <c r="AG22" s="9"/>
      <c r="AH22" s="9">
        <v>34050754641.52</v>
      </c>
    </row>
    <row r="23" spans="1:34" x14ac:dyDescent="0.25">
      <c r="A23" s="103" t="s">
        <v>44</v>
      </c>
      <c r="B23" s="12"/>
      <c r="C23" s="13"/>
      <c r="D23" s="14" t="s">
        <v>44</v>
      </c>
      <c r="E23" s="15" t="s">
        <v>45</v>
      </c>
      <c r="F23" s="9">
        <v>93023708252.139999</v>
      </c>
      <c r="G23" s="9">
        <v>91621462650.479996</v>
      </c>
      <c r="H23" s="9">
        <v>59765359889</v>
      </c>
      <c r="I23" s="9">
        <v>5391577479.9399996</v>
      </c>
      <c r="J23" s="9"/>
      <c r="K23" s="9"/>
      <c r="L23" s="9">
        <v>93023708252.139999</v>
      </c>
      <c r="M23" s="9">
        <v>91621462650.479996</v>
      </c>
      <c r="N23" s="9">
        <v>59765359889</v>
      </c>
      <c r="O23" s="9">
        <v>33258348363.136185</v>
      </c>
      <c r="P23" s="9">
        <v>1402245601.656189</v>
      </c>
      <c r="Q23" s="9">
        <v>59765359889</v>
      </c>
      <c r="R23" s="9"/>
      <c r="S23" s="9"/>
      <c r="T23" s="9">
        <v>33258348363.136185</v>
      </c>
      <c r="U23" s="9">
        <v>0</v>
      </c>
      <c r="V23" s="9"/>
      <c r="X23" s="9">
        <v>5391577479.9399996</v>
      </c>
      <c r="Y23" s="9"/>
      <c r="Z23" s="9"/>
      <c r="AA23" s="9">
        <v>59765359889</v>
      </c>
      <c r="AC23" s="9">
        <v>61149038126</v>
      </c>
      <c r="AD23" s="9">
        <v>33258348363.136185</v>
      </c>
      <c r="AE23" s="9">
        <v>3989331878.2838097</v>
      </c>
      <c r="AF23" s="9">
        <v>98396718367.419998</v>
      </c>
      <c r="AG23" s="9"/>
      <c r="AH23" s="9">
        <v>37247680241.419998</v>
      </c>
    </row>
    <row r="24" spans="1:34" x14ac:dyDescent="0.25">
      <c r="A24" s="103" t="s">
        <v>46</v>
      </c>
      <c r="B24" s="12"/>
      <c r="C24" s="13"/>
      <c r="D24" s="14" t="s">
        <v>46</v>
      </c>
      <c r="E24" s="15" t="s">
        <v>47</v>
      </c>
      <c r="F24" s="9">
        <v>108298853620.50999</v>
      </c>
      <c r="G24" s="9">
        <v>106513342923.91</v>
      </c>
      <c r="H24" s="9">
        <v>66921379970</v>
      </c>
      <c r="I24" s="9">
        <v>6601643432.9700003</v>
      </c>
      <c r="J24" s="9"/>
      <c r="K24" s="9"/>
      <c r="L24" s="9">
        <v>108298853620.50999</v>
      </c>
      <c r="M24" s="9">
        <v>106513342923.91</v>
      </c>
      <c r="N24" s="9">
        <v>66921379970</v>
      </c>
      <c r="O24" s="9">
        <v>41377473650.510895</v>
      </c>
      <c r="P24" s="9">
        <v>1785510696.6008911</v>
      </c>
      <c r="Q24" s="9">
        <v>66921379970</v>
      </c>
      <c r="R24" s="9"/>
      <c r="S24" s="9"/>
      <c r="T24" s="9">
        <v>41377473650.510895</v>
      </c>
      <c r="U24" s="9">
        <v>0</v>
      </c>
      <c r="V24" s="9"/>
      <c r="X24" s="9">
        <v>6601643432.9700003</v>
      </c>
      <c r="Y24" s="9"/>
      <c r="Z24" s="9"/>
      <c r="AA24" s="9">
        <v>66921379970</v>
      </c>
      <c r="AC24" s="9">
        <v>76784089359</v>
      </c>
      <c r="AD24" s="9">
        <v>41377473650.510895</v>
      </c>
      <c r="AE24" s="9">
        <v>4816132736.3691101</v>
      </c>
      <c r="AF24" s="9">
        <v>122977695745.88</v>
      </c>
      <c r="AG24" s="9"/>
      <c r="AH24" s="9">
        <v>46193606386.879997</v>
      </c>
    </row>
    <row r="25" spans="1:34" x14ac:dyDescent="0.25">
      <c r="A25" s="103" t="s">
        <v>48</v>
      </c>
      <c r="B25" s="12"/>
      <c r="C25" s="13"/>
      <c r="D25" s="14" t="s">
        <v>48</v>
      </c>
      <c r="E25" s="15" t="s">
        <v>49</v>
      </c>
      <c r="F25" s="9">
        <v>112274679725.50999</v>
      </c>
      <c r="G25" s="9">
        <v>110584173529.24001</v>
      </c>
      <c r="H25" s="9">
        <v>35592822496</v>
      </c>
      <c r="I25" s="9">
        <v>6466748513.5799999</v>
      </c>
      <c r="J25" s="9"/>
      <c r="K25" s="9"/>
      <c r="L25" s="9">
        <v>112274679725.50999</v>
      </c>
      <c r="M25" s="9">
        <v>110584173529.24001</v>
      </c>
      <c r="N25" s="9">
        <v>35592822496</v>
      </c>
      <c r="O25" s="9">
        <v>76681857229.513809</v>
      </c>
      <c r="P25" s="9">
        <v>1690506196.2738037</v>
      </c>
      <c r="Q25" s="9">
        <v>35592822496</v>
      </c>
      <c r="R25" s="9"/>
      <c r="S25" s="9"/>
      <c r="T25" s="9">
        <v>76681857229.513809</v>
      </c>
      <c r="U25" s="9">
        <v>0</v>
      </c>
      <c r="V25" s="9"/>
      <c r="X25" s="9">
        <v>6466748513.5799999</v>
      </c>
      <c r="Y25" s="9"/>
      <c r="Z25" s="9"/>
      <c r="AA25" s="9">
        <v>35592822496</v>
      </c>
      <c r="AC25" s="9">
        <v>72234966168</v>
      </c>
      <c r="AD25" s="9">
        <v>76681857229.513809</v>
      </c>
      <c r="AE25" s="9">
        <v>4776242317.3061981</v>
      </c>
      <c r="AF25" s="9">
        <v>153693065714.82001</v>
      </c>
      <c r="AG25" s="9"/>
      <c r="AH25" s="9">
        <v>81458099546.820007</v>
      </c>
    </row>
    <row r="26" spans="1:34" x14ac:dyDescent="0.25">
      <c r="A26" s="103" t="s">
        <v>50</v>
      </c>
      <c r="B26" s="12"/>
      <c r="C26" s="13"/>
      <c r="D26" s="14" t="s">
        <v>50</v>
      </c>
      <c r="E26" s="15" t="s">
        <v>51</v>
      </c>
      <c r="F26" s="9">
        <v>50520745445.269997</v>
      </c>
      <c r="G26" s="9">
        <v>49752726760.889999</v>
      </c>
      <c r="H26" s="9">
        <v>23983321540</v>
      </c>
      <c r="I26" s="9">
        <v>2911779668.5300002</v>
      </c>
      <c r="J26" s="9"/>
      <c r="K26" s="9"/>
      <c r="L26" s="9">
        <v>50520745445.269997</v>
      </c>
      <c r="M26" s="9">
        <v>49752726760.889999</v>
      </c>
      <c r="N26" s="9">
        <v>23983321540</v>
      </c>
      <c r="O26" s="9">
        <v>26537423905.269699</v>
      </c>
      <c r="P26" s="9">
        <v>768018684.37969971</v>
      </c>
      <c r="Q26" s="9">
        <v>23983321540</v>
      </c>
      <c r="R26" s="9"/>
      <c r="S26" s="9"/>
      <c r="T26" s="9">
        <v>26537423905.269699</v>
      </c>
      <c r="U26" s="9">
        <v>0</v>
      </c>
      <c r="V26" s="9"/>
      <c r="X26" s="9">
        <v>2911779668.5300002</v>
      </c>
      <c r="Y26" s="9"/>
      <c r="Z26" s="9"/>
      <c r="AA26" s="9">
        <v>23983321540</v>
      </c>
      <c r="AC26" s="9">
        <v>32487489100</v>
      </c>
      <c r="AD26" s="9">
        <v>26537423905.269699</v>
      </c>
      <c r="AE26" s="9">
        <v>2143760984.1503029</v>
      </c>
      <c r="AF26" s="9">
        <v>61168673989.419998</v>
      </c>
      <c r="AG26" s="9"/>
      <c r="AH26" s="9">
        <v>28681184889.419998</v>
      </c>
    </row>
    <row r="27" spans="1:34" x14ac:dyDescent="0.25">
      <c r="A27" s="103" t="s">
        <v>52</v>
      </c>
      <c r="B27" s="12"/>
      <c r="C27" s="13"/>
      <c r="D27" s="14" t="s">
        <v>52</v>
      </c>
      <c r="E27" s="15" t="s">
        <v>53</v>
      </c>
      <c r="F27" s="9">
        <v>134174387014.21001</v>
      </c>
      <c r="G27" s="9">
        <v>132079450551.63</v>
      </c>
      <c r="H27" s="9">
        <v>69182587351</v>
      </c>
      <c r="I27" s="9">
        <v>8190561820.2700005</v>
      </c>
      <c r="J27" s="9"/>
      <c r="K27" s="9"/>
      <c r="L27" s="9">
        <v>134174387014.21001</v>
      </c>
      <c r="M27" s="9">
        <v>132079450551.63</v>
      </c>
      <c r="N27" s="9">
        <v>69182587351</v>
      </c>
      <c r="O27" s="9">
        <v>64991799663.20517</v>
      </c>
      <c r="P27" s="9">
        <v>2094936462.5751648</v>
      </c>
      <c r="Q27" s="9">
        <v>69182587351</v>
      </c>
      <c r="R27" s="9"/>
      <c r="S27" s="9"/>
      <c r="T27" s="9">
        <v>64991799663.20517</v>
      </c>
      <c r="U27" s="9">
        <v>0</v>
      </c>
      <c r="V27" s="9"/>
      <c r="X27" s="9">
        <v>8190561820.2700005</v>
      </c>
      <c r="Y27" s="9"/>
      <c r="Z27" s="9"/>
      <c r="AA27" s="9">
        <v>69182587351</v>
      </c>
      <c r="AC27" s="9">
        <v>89884249724</v>
      </c>
      <c r="AD27" s="9">
        <v>64991799663.20517</v>
      </c>
      <c r="AE27" s="9">
        <v>6095625357.6948395</v>
      </c>
      <c r="AF27" s="9">
        <v>160971674744.89999</v>
      </c>
      <c r="AG27" s="9"/>
      <c r="AH27" s="9">
        <v>71087425020.899994</v>
      </c>
    </row>
    <row r="28" spans="1:34" x14ac:dyDescent="0.25">
      <c r="A28" s="103" t="s">
        <v>54</v>
      </c>
      <c r="B28" s="12"/>
      <c r="C28" s="13"/>
      <c r="D28" s="14" t="s">
        <v>54</v>
      </c>
      <c r="E28" s="15" t="s">
        <v>55</v>
      </c>
      <c r="F28" s="9">
        <v>91596290170.220001</v>
      </c>
      <c r="G28" s="9">
        <v>90224993029.820007</v>
      </c>
      <c r="H28" s="9">
        <v>44952800000</v>
      </c>
      <c r="I28" s="9">
        <v>5303238685.1999998</v>
      </c>
      <c r="J28" s="9"/>
      <c r="K28" s="9"/>
      <c r="L28" s="9">
        <v>91596290170.220001</v>
      </c>
      <c r="M28" s="9">
        <v>90224993029.820007</v>
      </c>
      <c r="N28" s="9">
        <v>44952800000</v>
      </c>
      <c r="O28" s="9">
        <v>46643490170.218369</v>
      </c>
      <c r="P28" s="9">
        <v>1371297140.3983612</v>
      </c>
      <c r="Q28" s="9">
        <v>44952800000</v>
      </c>
      <c r="R28" s="9"/>
      <c r="S28" s="9"/>
      <c r="T28" s="9">
        <v>46643490170.218369</v>
      </c>
      <c r="U28" s="9">
        <v>0</v>
      </c>
      <c r="V28" s="9"/>
      <c r="X28" s="9">
        <v>5303238685.1999998</v>
      </c>
      <c r="Y28" s="9"/>
      <c r="Z28" s="9"/>
      <c r="AA28" s="9">
        <v>44952800000</v>
      </c>
      <c r="AC28" s="9">
        <v>59007855058</v>
      </c>
      <c r="AD28" s="9">
        <v>46643490170.218369</v>
      </c>
      <c r="AE28" s="9">
        <v>3931941544.8016396</v>
      </c>
      <c r="AF28" s="9">
        <v>109583286773.01999</v>
      </c>
      <c r="AG28" s="9"/>
      <c r="AH28" s="9">
        <v>50575431715.019997</v>
      </c>
    </row>
    <row r="29" spans="1:34" x14ac:dyDescent="0.25">
      <c r="A29" s="103" t="s">
        <v>56</v>
      </c>
      <c r="B29" s="12"/>
      <c r="C29" s="13"/>
      <c r="D29" s="14" t="s">
        <v>56</v>
      </c>
      <c r="E29" s="15" t="s">
        <v>57</v>
      </c>
      <c r="F29" s="9">
        <v>21052255383.209999</v>
      </c>
      <c r="G29" s="9">
        <v>20737325135.43</v>
      </c>
      <c r="H29" s="9">
        <v>12601661622</v>
      </c>
      <c r="I29" s="9">
        <v>1220608237.29</v>
      </c>
      <c r="J29" s="9"/>
      <c r="K29" s="9"/>
      <c r="L29" s="9">
        <v>21052255383.209999</v>
      </c>
      <c r="M29" s="9">
        <v>20737325135.43</v>
      </c>
      <c r="N29" s="9">
        <v>12601661622</v>
      </c>
      <c r="O29" s="9">
        <v>8450593761.2056351</v>
      </c>
      <c r="P29" s="9">
        <v>314930247.77563477</v>
      </c>
      <c r="Q29" s="9">
        <v>12601661622</v>
      </c>
      <c r="R29" s="9"/>
      <c r="S29" s="9"/>
      <c r="T29" s="9">
        <v>8450593761.2056351</v>
      </c>
      <c r="U29" s="9">
        <v>0</v>
      </c>
      <c r="V29" s="9"/>
      <c r="X29" s="9">
        <v>1220608237.29</v>
      </c>
      <c r="Y29" s="9"/>
      <c r="Z29" s="9"/>
      <c r="AA29" s="9">
        <v>12601661622</v>
      </c>
      <c r="AC29" s="9">
        <v>13510781368</v>
      </c>
      <c r="AD29" s="9">
        <v>8450593761.2056351</v>
      </c>
      <c r="AE29" s="9">
        <v>905677989.5143652</v>
      </c>
      <c r="AF29" s="9">
        <v>22867053118.720001</v>
      </c>
      <c r="AG29" s="9"/>
      <c r="AH29" s="9">
        <v>9356271750.7199993</v>
      </c>
    </row>
    <row r="30" spans="1:34" x14ac:dyDescent="0.25">
      <c r="A30" s="103" t="s">
        <v>58</v>
      </c>
      <c r="B30" s="12"/>
      <c r="C30" s="13"/>
      <c r="D30" s="14" t="s">
        <v>58</v>
      </c>
      <c r="E30" s="15" t="s">
        <v>59</v>
      </c>
      <c r="F30" s="9">
        <v>39859786905.489998</v>
      </c>
      <c r="G30" s="9">
        <v>39265852035.040001</v>
      </c>
      <c r="H30" s="9">
        <v>31597177900</v>
      </c>
      <c r="I30" s="9">
        <v>2320890566.6599998</v>
      </c>
      <c r="J30" s="9"/>
      <c r="K30" s="9"/>
      <c r="L30" s="9">
        <v>39859786905.489998</v>
      </c>
      <c r="M30" s="9">
        <v>39265852035.040001</v>
      </c>
      <c r="N30" s="9">
        <v>31597177900</v>
      </c>
      <c r="O30" s="9">
        <v>8262609005.4927139</v>
      </c>
      <c r="P30" s="9">
        <v>593934870.45272064</v>
      </c>
      <c r="Q30" s="9">
        <v>31597177900</v>
      </c>
      <c r="R30" s="9"/>
      <c r="S30" s="9"/>
      <c r="T30" s="9">
        <v>8262609005.4927139</v>
      </c>
      <c r="U30" s="9">
        <v>0</v>
      </c>
      <c r="V30" s="9"/>
      <c r="X30" s="9">
        <v>2320890566.6599998</v>
      </c>
      <c r="Y30" s="9"/>
      <c r="Z30" s="9"/>
      <c r="AA30" s="9">
        <v>31597177900</v>
      </c>
      <c r="AC30" s="9">
        <v>25536437285</v>
      </c>
      <c r="AD30" s="9">
        <v>8262609005.4927139</v>
      </c>
      <c r="AE30" s="9">
        <v>1726955696.2072792</v>
      </c>
      <c r="AF30" s="9">
        <v>35526001986.699997</v>
      </c>
      <c r="AG30" s="9"/>
      <c r="AH30" s="9">
        <v>9989564701.7000008</v>
      </c>
    </row>
    <row r="31" spans="1:34" x14ac:dyDescent="0.25">
      <c r="A31" s="103" t="s">
        <v>60</v>
      </c>
      <c r="B31" s="12"/>
      <c r="C31" s="13"/>
      <c r="D31" s="14" t="s">
        <v>60</v>
      </c>
      <c r="E31" s="15" t="s">
        <v>61</v>
      </c>
      <c r="F31" s="9">
        <v>57790676751.080002</v>
      </c>
      <c r="G31" s="9">
        <v>56641934415.660004</v>
      </c>
      <c r="H31" s="9">
        <v>22791969283</v>
      </c>
      <c r="I31" s="9">
        <v>4499261786.0699997</v>
      </c>
      <c r="J31" s="9"/>
      <c r="K31" s="9"/>
      <c r="L31" s="9">
        <v>57790676751.080002</v>
      </c>
      <c r="M31" s="9">
        <v>56641934415.660004</v>
      </c>
      <c r="N31" s="9">
        <v>22791969283</v>
      </c>
      <c r="O31" s="9">
        <v>34998707468.07634</v>
      </c>
      <c r="P31" s="9">
        <v>1148742335.4163437</v>
      </c>
      <c r="Q31" s="9">
        <v>22791969283</v>
      </c>
      <c r="R31" s="9"/>
      <c r="S31" s="9"/>
      <c r="T31" s="9">
        <v>34998707468.07634</v>
      </c>
      <c r="U31" s="9">
        <v>0</v>
      </c>
      <c r="V31" s="9"/>
      <c r="X31" s="9">
        <v>4499261786.0699997</v>
      </c>
      <c r="Y31" s="9"/>
      <c r="Z31" s="9"/>
      <c r="AA31" s="9">
        <v>22791969283</v>
      </c>
      <c r="AC31" s="9">
        <v>49626374841</v>
      </c>
      <c r="AD31" s="9">
        <v>34998707468.07634</v>
      </c>
      <c r="AE31" s="9">
        <v>3350519450.653656</v>
      </c>
      <c r="AF31" s="9">
        <v>87975601759.730011</v>
      </c>
      <c r="AG31" s="9"/>
      <c r="AH31" s="9">
        <v>38349226918.730003</v>
      </c>
    </row>
    <row r="32" spans="1:34" x14ac:dyDescent="0.25">
      <c r="A32" s="103" t="s">
        <v>62</v>
      </c>
      <c r="B32" s="12"/>
      <c r="C32" s="13"/>
      <c r="D32" s="14" t="s">
        <v>62</v>
      </c>
      <c r="E32" s="15" t="s">
        <v>63</v>
      </c>
      <c r="F32" s="9">
        <v>89748253737.839996</v>
      </c>
      <c r="G32" s="9">
        <v>88177096357.350006</v>
      </c>
      <c r="H32" s="9">
        <v>47168785365</v>
      </c>
      <c r="I32" s="9">
        <v>6061469628.1499996</v>
      </c>
      <c r="J32" s="9"/>
      <c r="K32" s="9"/>
      <c r="L32" s="9">
        <v>89748253737.839996</v>
      </c>
      <c r="M32" s="9">
        <v>88177096357.350006</v>
      </c>
      <c r="N32" s="9">
        <v>47168785365</v>
      </c>
      <c r="O32" s="9">
        <v>42579468372.842896</v>
      </c>
      <c r="P32" s="9">
        <v>1571157380.4928894</v>
      </c>
      <c r="Q32" s="9">
        <v>47168785365</v>
      </c>
      <c r="R32" s="9"/>
      <c r="S32" s="9"/>
      <c r="T32" s="9">
        <v>42579468372.842896</v>
      </c>
      <c r="U32" s="9">
        <v>0</v>
      </c>
      <c r="V32" s="9"/>
      <c r="X32" s="9">
        <v>6061469628.1499996</v>
      </c>
      <c r="Y32" s="9"/>
      <c r="Z32" s="9"/>
      <c r="AA32" s="9">
        <v>47168785365</v>
      </c>
      <c r="AC32" s="9">
        <v>66980238558</v>
      </c>
      <c r="AD32" s="9">
        <v>42579468372.842896</v>
      </c>
      <c r="AE32" s="9">
        <v>4490312247.6571121</v>
      </c>
      <c r="AF32" s="9">
        <v>114050019178.5</v>
      </c>
      <c r="AG32" s="9"/>
      <c r="AH32" s="9">
        <v>47069780620.5</v>
      </c>
    </row>
    <row r="33" spans="1:34" x14ac:dyDescent="0.25">
      <c r="A33" s="103" t="s">
        <v>64</v>
      </c>
      <c r="B33" s="12"/>
      <c r="C33" s="13"/>
      <c r="D33" s="14" t="s">
        <v>64</v>
      </c>
      <c r="E33" s="15" t="s">
        <v>65</v>
      </c>
      <c r="F33" s="9">
        <v>52754719854.620003</v>
      </c>
      <c r="G33" s="9">
        <v>51625302756.120003</v>
      </c>
      <c r="H33" s="9">
        <v>28017023776</v>
      </c>
      <c r="I33" s="9">
        <v>4400703796.3000002</v>
      </c>
      <c r="J33" s="9"/>
      <c r="K33" s="9"/>
      <c r="L33" s="9">
        <v>52754719854.620003</v>
      </c>
      <c r="M33" s="9">
        <v>51625302756.120003</v>
      </c>
      <c r="N33" s="9">
        <v>28017023776</v>
      </c>
      <c r="O33" s="9">
        <v>24737696078.623062</v>
      </c>
      <c r="P33" s="9">
        <v>1129417098.503067</v>
      </c>
      <c r="Q33" s="9">
        <v>28017023776</v>
      </c>
      <c r="R33" s="9"/>
      <c r="S33" s="9"/>
      <c r="T33" s="9">
        <v>24737696078.623062</v>
      </c>
      <c r="U33" s="9">
        <v>0</v>
      </c>
      <c r="V33" s="9"/>
      <c r="X33" s="9">
        <v>4400703796.3000002</v>
      </c>
      <c r="Y33" s="9"/>
      <c r="Z33" s="9"/>
      <c r="AA33" s="9">
        <v>28017023776</v>
      </c>
      <c r="AC33" s="9">
        <v>48203376225</v>
      </c>
      <c r="AD33" s="9">
        <v>24737696078.623062</v>
      </c>
      <c r="AE33" s="9">
        <v>3271286697.796936</v>
      </c>
      <c r="AF33" s="9">
        <v>76212359001.419998</v>
      </c>
      <c r="AG33" s="9"/>
      <c r="AH33" s="9">
        <v>28008982776.419998</v>
      </c>
    </row>
    <row r="34" spans="1:34" x14ac:dyDescent="0.25">
      <c r="A34" s="103" t="s">
        <v>66</v>
      </c>
      <c r="B34" s="12"/>
      <c r="C34" s="13"/>
      <c r="D34" s="14" t="s">
        <v>66</v>
      </c>
      <c r="E34" s="15" t="s">
        <v>67</v>
      </c>
      <c r="F34" s="9">
        <v>103417990332.23</v>
      </c>
      <c r="G34" s="9">
        <v>101868386331.06</v>
      </c>
      <c r="H34" s="9">
        <v>23698842040</v>
      </c>
      <c r="I34" s="9">
        <v>6021667166.6099997</v>
      </c>
      <c r="J34" s="9"/>
      <c r="K34" s="9"/>
      <c r="L34" s="9">
        <v>103417990332.23</v>
      </c>
      <c r="M34" s="9">
        <v>101868386331.06</v>
      </c>
      <c r="N34" s="9">
        <v>23698842040</v>
      </c>
      <c r="O34" s="9">
        <v>79719148292.233856</v>
      </c>
      <c r="P34" s="9">
        <v>1549604001.1738586</v>
      </c>
      <c r="Q34" s="9">
        <v>23698842040</v>
      </c>
      <c r="R34" s="9"/>
      <c r="S34" s="9"/>
      <c r="T34" s="9">
        <v>79719148292.233856</v>
      </c>
      <c r="U34" s="9">
        <v>0</v>
      </c>
      <c r="V34" s="9"/>
      <c r="X34" s="9">
        <v>6021667166.6099997</v>
      </c>
      <c r="Y34" s="9"/>
      <c r="Z34" s="9"/>
      <c r="AA34" s="9">
        <v>23698842040</v>
      </c>
      <c r="AC34" s="9">
        <v>68280098966</v>
      </c>
      <c r="AD34" s="9">
        <v>79719148292.233856</v>
      </c>
      <c r="AE34" s="9">
        <v>4472063165.436142</v>
      </c>
      <c r="AF34" s="9">
        <v>152471310423.66998</v>
      </c>
      <c r="AG34" s="9"/>
      <c r="AH34" s="9">
        <v>84191211457.669998</v>
      </c>
    </row>
    <row r="35" spans="1:34" x14ac:dyDescent="0.25">
      <c r="A35" s="103" t="s">
        <v>68</v>
      </c>
      <c r="B35" s="12"/>
      <c r="C35" s="13"/>
      <c r="D35" s="14" t="s">
        <v>68</v>
      </c>
      <c r="E35" s="15" t="s">
        <v>69</v>
      </c>
      <c r="F35" s="9">
        <v>42377554690.470001</v>
      </c>
      <c r="G35" s="9">
        <v>41734952951.019997</v>
      </c>
      <c r="H35" s="9">
        <v>15083561060</v>
      </c>
      <c r="I35" s="9">
        <v>2438406971.46</v>
      </c>
      <c r="J35" s="9"/>
      <c r="K35" s="9"/>
      <c r="L35" s="9">
        <v>42377554690.470001</v>
      </c>
      <c r="M35" s="9">
        <v>41734952951.019997</v>
      </c>
      <c r="N35" s="9">
        <v>15083561060</v>
      </c>
      <c r="O35" s="9">
        <v>27293993630.470268</v>
      </c>
      <c r="P35" s="9">
        <v>642601739.45026398</v>
      </c>
      <c r="Q35" s="9">
        <v>15083561060</v>
      </c>
      <c r="R35" s="9"/>
      <c r="S35" s="9"/>
      <c r="T35" s="9">
        <v>27293993630.470268</v>
      </c>
      <c r="U35" s="9">
        <v>0</v>
      </c>
      <c r="V35" s="9"/>
      <c r="X35" s="9">
        <v>2438406971.46</v>
      </c>
      <c r="Y35" s="9"/>
      <c r="Z35" s="9"/>
      <c r="AA35" s="9">
        <v>15083561060</v>
      </c>
      <c r="AC35" s="9">
        <v>28154708966</v>
      </c>
      <c r="AD35" s="9">
        <v>27293993630.470268</v>
      </c>
      <c r="AE35" s="9">
        <v>1795805232.0097351</v>
      </c>
      <c r="AF35" s="9">
        <v>57244507828.479996</v>
      </c>
      <c r="AG35" s="9"/>
      <c r="AH35" s="9">
        <v>29089798862.48</v>
      </c>
    </row>
    <row r="36" spans="1:34" x14ac:dyDescent="0.25">
      <c r="A36" s="103" t="s">
        <v>70</v>
      </c>
      <c r="B36" s="12"/>
      <c r="C36" s="13"/>
      <c r="D36" s="14" t="s">
        <v>70</v>
      </c>
      <c r="E36" s="15" t="s">
        <v>71</v>
      </c>
      <c r="F36" s="9">
        <v>47462546567.809998</v>
      </c>
      <c r="G36" s="9">
        <v>46738067444.629997</v>
      </c>
      <c r="H36" s="9">
        <v>5291423640.2799997</v>
      </c>
      <c r="I36" s="9">
        <v>2723773244.5500002</v>
      </c>
      <c r="J36" s="9"/>
      <c r="K36" s="9"/>
      <c r="L36" s="9">
        <v>47462546567.809998</v>
      </c>
      <c r="M36" s="9">
        <v>46738067444.629997</v>
      </c>
      <c r="N36" s="9">
        <v>5291423640.2799997</v>
      </c>
      <c r="O36" s="9">
        <v>42171122927.525208</v>
      </c>
      <c r="P36" s="9">
        <v>724479123.17520142</v>
      </c>
      <c r="Q36" s="9">
        <v>5291423640.2799997</v>
      </c>
      <c r="R36" s="9"/>
      <c r="S36" s="9"/>
      <c r="T36" s="9">
        <v>42171122927.525208</v>
      </c>
      <c r="U36" s="9">
        <v>0</v>
      </c>
      <c r="V36" s="9"/>
      <c r="X36" s="9">
        <v>2723773244.5500002</v>
      </c>
      <c r="Y36" s="9"/>
      <c r="Z36" s="9"/>
      <c r="AA36" s="9">
        <v>5291423640.2799997</v>
      </c>
      <c r="AC36" s="9">
        <v>30974575929</v>
      </c>
      <c r="AD36" s="9">
        <v>42171122927.525208</v>
      </c>
      <c r="AE36" s="9">
        <v>1999294121.3747978</v>
      </c>
      <c r="AF36" s="9">
        <v>75144992977.899994</v>
      </c>
      <c r="AG36" s="9"/>
      <c r="AH36" s="9">
        <v>44170417048.900002</v>
      </c>
    </row>
    <row r="37" spans="1:34" x14ac:dyDescent="0.25">
      <c r="A37" s="103" t="s">
        <v>72</v>
      </c>
      <c r="B37" s="12"/>
      <c r="C37" s="13"/>
      <c r="D37" s="14" t="s">
        <v>72</v>
      </c>
      <c r="E37" s="15" t="s">
        <v>73</v>
      </c>
      <c r="F37" s="9">
        <v>50667650973.199997</v>
      </c>
      <c r="G37" s="9">
        <v>49899225708.410004</v>
      </c>
      <c r="H37" s="9">
        <v>4889571691</v>
      </c>
      <c r="I37" s="9">
        <v>2916271136.4200001</v>
      </c>
      <c r="J37" s="9"/>
      <c r="K37" s="9"/>
      <c r="L37" s="9">
        <v>50667650973.199997</v>
      </c>
      <c r="M37" s="9">
        <v>49899225708.410004</v>
      </c>
      <c r="N37" s="9">
        <v>4889571691</v>
      </c>
      <c r="O37" s="9">
        <v>45778079282.195877</v>
      </c>
      <c r="P37" s="9">
        <v>768425264.78587341</v>
      </c>
      <c r="Q37" s="9">
        <v>4889571691</v>
      </c>
      <c r="R37" s="9"/>
      <c r="S37" s="9"/>
      <c r="T37" s="9">
        <v>45778079282.195877</v>
      </c>
      <c r="U37" s="9">
        <v>0</v>
      </c>
      <c r="V37" s="9"/>
      <c r="X37" s="9">
        <v>2916271136.4200001</v>
      </c>
      <c r="Y37" s="9"/>
      <c r="Z37" s="9"/>
      <c r="AA37" s="9">
        <v>4889571691</v>
      </c>
      <c r="AC37" s="9">
        <v>33393485528</v>
      </c>
      <c r="AD37" s="9">
        <v>45778079282.195877</v>
      </c>
      <c r="AE37" s="9">
        <v>2147845871.6341248</v>
      </c>
      <c r="AF37" s="9">
        <v>81319410681.830002</v>
      </c>
      <c r="AG37" s="9"/>
      <c r="AH37" s="9">
        <v>47925925153.830002</v>
      </c>
    </row>
    <row r="38" spans="1:34" x14ac:dyDescent="0.25">
      <c r="A38" s="103" t="s">
        <v>74</v>
      </c>
      <c r="B38" s="12"/>
      <c r="C38" s="13"/>
      <c r="D38" s="14" t="s">
        <v>74</v>
      </c>
      <c r="E38" s="15" t="s">
        <v>75</v>
      </c>
      <c r="F38" s="9">
        <v>23598875823.759998</v>
      </c>
      <c r="G38" s="9">
        <v>23247128063.759998</v>
      </c>
      <c r="H38" s="9">
        <v>0</v>
      </c>
      <c r="I38" s="9">
        <v>1379160858.5999999</v>
      </c>
      <c r="J38" s="9"/>
      <c r="K38" s="9"/>
      <c r="L38" s="9">
        <v>23598875823.759998</v>
      </c>
      <c r="M38" s="9">
        <v>23247128063.759998</v>
      </c>
      <c r="N38" s="9">
        <v>0</v>
      </c>
      <c r="O38" s="9">
        <v>23598875823.764038</v>
      </c>
      <c r="P38" s="9">
        <v>351747760.00403595</v>
      </c>
      <c r="Q38" s="9">
        <v>0</v>
      </c>
      <c r="R38" s="9"/>
      <c r="S38" s="9"/>
      <c r="T38" s="9">
        <v>23598875823.764038</v>
      </c>
      <c r="U38" s="9">
        <v>0</v>
      </c>
      <c r="V38" s="9"/>
      <c r="X38" s="9">
        <v>1379160858.5999999</v>
      </c>
      <c r="Y38" s="9"/>
      <c r="Z38" s="9"/>
      <c r="AA38" s="9">
        <v>0</v>
      </c>
      <c r="AC38" s="9">
        <v>15329237907</v>
      </c>
      <c r="AD38" s="9">
        <v>23598875823.764038</v>
      </c>
      <c r="AE38" s="9">
        <v>1027413098.5959635</v>
      </c>
      <c r="AF38" s="9">
        <v>39955526829.360001</v>
      </c>
      <c r="AG38" s="9"/>
      <c r="AH38" s="9">
        <v>24626288922.360001</v>
      </c>
    </row>
    <row r="39" spans="1:34" x14ac:dyDescent="0.25">
      <c r="A39" s="103" t="s">
        <v>76</v>
      </c>
      <c r="B39" s="12"/>
      <c r="C39" s="13"/>
      <c r="D39" s="14" t="s">
        <v>76</v>
      </c>
      <c r="E39" s="15" t="s">
        <v>77</v>
      </c>
      <c r="F39" s="9">
        <v>22335967466.540001</v>
      </c>
      <c r="G39" s="9">
        <v>21974106741.84</v>
      </c>
      <c r="H39" s="9">
        <v>11449867261</v>
      </c>
      <c r="I39" s="9">
        <v>1371553427.01</v>
      </c>
      <c r="J39" s="9"/>
      <c r="K39" s="9"/>
      <c r="L39" s="9">
        <v>22335967466.540001</v>
      </c>
      <c r="M39" s="9">
        <v>21974106741.84</v>
      </c>
      <c r="N39" s="9">
        <v>11449867261</v>
      </c>
      <c r="O39" s="9">
        <v>10886100205.544689</v>
      </c>
      <c r="P39" s="9">
        <v>361860724.70468903</v>
      </c>
      <c r="Q39" s="9">
        <v>11449867261</v>
      </c>
      <c r="R39" s="9"/>
      <c r="S39" s="9"/>
      <c r="T39" s="9">
        <v>10886100205.544689</v>
      </c>
      <c r="U39" s="9">
        <v>0</v>
      </c>
      <c r="V39" s="9"/>
      <c r="X39" s="9">
        <v>1371553427.01</v>
      </c>
      <c r="Y39" s="9"/>
      <c r="Z39" s="9"/>
      <c r="AA39" s="9">
        <v>11449867261</v>
      </c>
      <c r="AC39" s="9">
        <v>15437302641</v>
      </c>
      <c r="AD39" s="9">
        <v>10886100205.544689</v>
      </c>
      <c r="AE39" s="9">
        <v>1009692702.3053102</v>
      </c>
      <c r="AF39" s="9">
        <v>27333095548.849998</v>
      </c>
      <c r="AG39" s="9"/>
      <c r="AH39" s="9">
        <v>11895792907.85</v>
      </c>
    </row>
    <row r="40" spans="1:34" x14ac:dyDescent="0.25">
      <c r="A40" s="103" t="s">
        <v>78</v>
      </c>
      <c r="B40" s="12"/>
      <c r="C40" s="13"/>
      <c r="D40" s="14" t="s">
        <v>78</v>
      </c>
      <c r="E40" s="15" t="s">
        <v>79</v>
      </c>
      <c r="F40" s="9">
        <v>20026463260.009998</v>
      </c>
      <c r="G40" s="9">
        <v>19720906177.700001</v>
      </c>
      <c r="H40" s="9">
        <v>1500000000</v>
      </c>
      <c r="I40" s="9">
        <v>1148726977.99</v>
      </c>
      <c r="J40" s="9"/>
      <c r="K40" s="9"/>
      <c r="L40" s="9">
        <v>20026463260.009998</v>
      </c>
      <c r="M40" s="9">
        <v>19720906177.700001</v>
      </c>
      <c r="N40" s="9">
        <v>1500000000</v>
      </c>
      <c r="O40" s="9">
        <v>18526463260.008595</v>
      </c>
      <c r="P40" s="9">
        <v>305557082.30859756</v>
      </c>
      <c r="Q40" s="9">
        <v>1500000000</v>
      </c>
      <c r="R40" s="9"/>
      <c r="S40" s="9"/>
      <c r="T40" s="9">
        <v>18526463260.008595</v>
      </c>
      <c r="U40" s="9">
        <v>0</v>
      </c>
      <c r="V40" s="9"/>
      <c r="X40" s="9">
        <v>1148726977.99</v>
      </c>
      <c r="Y40" s="9"/>
      <c r="Z40" s="9"/>
      <c r="AA40" s="9">
        <v>1500000000</v>
      </c>
      <c r="AC40" s="9">
        <v>12811556669</v>
      </c>
      <c r="AD40" s="9">
        <v>18526463260.008595</v>
      </c>
      <c r="AE40" s="9">
        <v>843169895.68140316</v>
      </c>
      <c r="AF40" s="9">
        <v>32181189824.689999</v>
      </c>
      <c r="AG40" s="9"/>
      <c r="AH40" s="9">
        <v>19369633155.689999</v>
      </c>
    </row>
    <row r="41" spans="1:34" x14ac:dyDescent="0.25">
      <c r="A41" s="103" t="s">
        <v>80</v>
      </c>
      <c r="B41" s="12"/>
      <c r="C41" s="13"/>
      <c r="D41" s="14" t="s">
        <v>80</v>
      </c>
      <c r="E41" s="15" t="s">
        <v>81</v>
      </c>
      <c r="F41" s="9">
        <v>28695772397.720001</v>
      </c>
      <c r="G41" s="9">
        <v>28258665388.939999</v>
      </c>
      <c r="H41" s="9">
        <v>2847300843</v>
      </c>
      <c r="I41" s="9">
        <v>1647961120.46</v>
      </c>
      <c r="J41" s="9"/>
      <c r="K41" s="9"/>
      <c r="L41" s="9">
        <v>28695772397.720001</v>
      </c>
      <c r="M41" s="9">
        <v>28258665388.939999</v>
      </c>
      <c r="N41" s="9">
        <v>2847300843</v>
      </c>
      <c r="O41" s="9">
        <v>25848471554.717972</v>
      </c>
      <c r="P41" s="9">
        <v>437107008.77796936</v>
      </c>
      <c r="Q41" s="9">
        <v>2847300843</v>
      </c>
      <c r="R41" s="9"/>
      <c r="S41" s="9"/>
      <c r="T41" s="9">
        <v>25848471554.717972</v>
      </c>
      <c r="U41" s="9">
        <v>0</v>
      </c>
      <c r="V41" s="9"/>
      <c r="X41" s="9">
        <v>1647961120.46</v>
      </c>
      <c r="Y41" s="9"/>
      <c r="Z41" s="9"/>
      <c r="AA41" s="9">
        <v>2847300843</v>
      </c>
      <c r="AC41" s="9">
        <v>19302265367</v>
      </c>
      <c r="AD41" s="9">
        <v>25848471554.717972</v>
      </c>
      <c r="AE41" s="9">
        <v>1210854111.6820316</v>
      </c>
      <c r="AF41" s="9">
        <v>46361591033.400002</v>
      </c>
      <c r="AG41" s="9"/>
      <c r="AH41" s="9">
        <v>27059325666.400002</v>
      </c>
    </row>
    <row r="42" spans="1:34" x14ac:dyDescent="0.25">
      <c r="A42" s="103" t="s">
        <v>82</v>
      </c>
      <c r="B42" s="12"/>
      <c r="C42" s="13"/>
      <c r="D42" s="14" t="s">
        <v>82</v>
      </c>
      <c r="E42" s="15" t="s">
        <v>83</v>
      </c>
      <c r="F42" s="9">
        <v>20174457487.119999</v>
      </c>
      <c r="G42" s="9">
        <v>19868699840.66</v>
      </c>
      <c r="H42" s="9">
        <v>4590139672</v>
      </c>
      <c r="I42" s="9">
        <v>1160507945.73</v>
      </c>
      <c r="J42" s="9"/>
      <c r="K42" s="9"/>
      <c r="L42" s="9">
        <v>20174457487.119999</v>
      </c>
      <c r="M42" s="9">
        <v>19868699840.66</v>
      </c>
      <c r="N42" s="9">
        <v>4590139672</v>
      </c>
      <c r="O42" s="9">
        <v>15584317815.124359</v>
      </c>
      <c r="P42" s="9">
        <v>305757646.4643631</v>
      </c>
      <c r="Q42" s="9">
        <v>4590139672</v>
      </c>
      <c r="R42" s="9"/>
      <c r="S42" s="9"/>
      <c r="T42" s="9">
        <v>15584317815.124359</v>
      </c>
      <c r="U42" s="9">
        <v>0</v>
      </c>
      <c r="V42" s="9"/>
      <c r="X42" s="9">
        <v>1160507945.73</v>
      </c>
      <c r="Y42" s="9"/>
      <c r="Z42" s="9"/>
      <c r="AA42" s="9">
        <v>4590139672</v>
      </c>
      <c r="AC42" s="9">
        <v>12892650522</v>
      </c>
      <c r="AD42" s="9">
        <v>15584317815.124359</v>
      </c>
      <c r="AE42" s="9">
        <v>854750299.2656374</v>
      </c>
      <c r="AF42" s="9">
        <v>29331718636.389999</v>
      </c>
      <c r="AG42" s="9"/>
      <c r="AH42" s="9">
        <v>16439068114.389999</v>
      </c>
    </row>
    <row r="43" spans="1:34" x14ac:dyDescent="0.25">
      <c r="A43" s="103" t="s">
        <v>84</v>
      </c>
      <c r="B43" s="12"/>
      <c r="C43" s="13"/>
      <c r="D43" s="14" t="s">
        <v>84</v>
      </c>
      <c r="E43" s="15" t="s">
        <v>85</v>
      </c>
      <c r="F43" s="9">
        <v>28194081582.490002</v>
      </c>
      <c r="G43" s="9">
        <v>27759368635.919998</v>
      </c>
      <c r="H43" s="9">
        <v>15965673874.6</v>
      </c>
      <c r="I43" s="9">
        <v>1610647274.53</v>
      </c>
      <c r="J43" s="9"/>
      <c r="K43" s="9"/>
      <c r="L43" s="9">
        <v>28194081582.490002</v>
      </c>
      <c r="M43" s="9">
        <v>27759368635.919998</v>
      </c>
      <c r="N43" s="9">
        <v>15965673874.6</v>
      </c>
      <c r="O43" s="9">
        <v>12228407707.887144</v>
      </c>
      <c r="P43" s="9">
        <v>434712946.5671463</v>
      </c>
      <c r="Q43" s="9">
        <v>15965673874.6</v>
      </c>
      <c r="R43" s="9"/>
      <c r="S43" s="9"/>
      <c r="T43" s="9">
        <v>12228407707.887144</v>
      </c>
      <c r="U43" s="9">
        <v>0</v>
      </c>
      <c r="V43" s="9"/>
      <c r="X43" s="9">
        <v>1610647274.53</v>
      </c>
      <c r="Y43" s="9"/>
      <c r="Z43" s="9"/>
      <c r="AA43" s="9">
        <v>15965673874.6</v>
      </c>
      <c r="AC43" s="9">
        <v>19103344153</v>
      </c>
      <c r="AD43" s="9">
        <v>12228407707.887144</v>
      </c>
      <c r="AE43" s="9">
        <v>1175934327.9628525</v>
      </c>
      <c r="AF43" s="9">
        <v>32507686188.849998</v>
      </c>
      <c r="AG43" s="9"/>
      <c r="AH43" s="9">
        <v>13404342035.85</v>
      </c>
    </row>
    <row r="44" spans="1:34" x14ac:dyDescent="0.25">
      <c r="B44" s="16"/>
      <c r="C44" s="13"/>
      <c r="D44" s="13"/>
      <c r="E44" s="17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X44" s="8"/>
      <c r="Y44" s="8"/>
      <c r="Z44" s="8"/>
      <c r="AA44" s="8"/>
      <c r="AC44" s="8"/>
      <c r="AD44" s="8"/>
      <c r="AE44" s="8"/>
      <c r="AF44" s="8"/>
      <c r="AG44" s="9"/>
      <c r="AH44" s="8"/>
    </row>
    <row r="45" spans="1:34" ht="25.5" x14ac:dyDescent="0.25">
      <c r="B45" s="18"/>
      <c r="C45" s="19">
        <v>2</v>
      </c>
      <c r="D45" s="19"/>
      <c r="E45" s="19" t="s">
        <v>86</v>
      </c>
      <c r="F45" s="8">
        <v>2646448959164.6802</v>
      </c>
      <c r="G45" s="8">
        <v>2565779940664.98</v>
      </c>
      <c r="H45" s="8">
        <v>1164063184482.0901</v>
      </c>
      <c r="I45" s="8">
        <v>224836127974.29001</v>
      </c>
      <c r="J45" s="8"/>
      <c r="K45" s="8"/>
      <c r="L45" s="8">
        <v>2646448959164.6802</v>
      </c>
      <c r="M45" s="8">
        <v>2565779940664.98</v>
      </c>
      <c r="N45" s="8">
        <v>1164063184482.0901</v>
      </c>
      <c r="O45" s="8">
        <v>1430312854747.0479</v>
      </c>
      <c r="P45" s="8">
        <v>31519058252.197971</v>
      </c>
      <c r="Q45" s="8">
        <v>1164063184482.0901</v>
      </c>
      <c r="R45" s="8"/>
      <c r="S45" s="8"/>
      <c r="T45" s="8">
        <v>1430312854747.0479</v>
      </c>
      <c r="U45" s="8">
        <v>2922959688.04</v>
      </c>
      <c r="V45" s="8"/>
      <c r="X45" s="8">
        <v>224836127974.29001</v>
      </c>
      <c r="Y45" s="8"/>
      <c r="Z45" s="8"/>
      <c r="AA45" s="8">
        <v>1164063184482.0901</v>
      </c>
      <c r="AC45" s="8">
        <f>+AC46+AC47</f>
        <v>2998563102403</v>
      </c>
      <c r="AD45" s="8">
        <f t="shared" ref="AD45:AF45" si="2">+AD46+AD47</f>
        <v>1430312854747.0479</v>
      </c>
      <c r="AE45" s="8">
        <f t="shared" si="2"/>
        <v>193317069722.09204</v>
      </c>
      <c r="AF45" s="8">
        <f t="shared" si="2"/>
        <v>4622193026872.1396</v>
      </c>
      <c r="AG45" s="9"/>
      <c r="AH45" s="8">
        <v>1623629924469.1401</v>
      </c>
    </row>
    <row r="46" spans="1:34" x14ac:dyDescent="0.25">
      <c r="B46" s="18"/>
      <c r="C46" s="19"/>
      <c r="D46" s="19"/>
      <c r="E46" s="20" t="s">
        <v>87</v>
      </c>
      <c r="F46" s="8">
        <v>2139484498353.1699</v>
      </c>
      <c r="G46" s="8">
        <v>2095792237634.3101</v>
      </c>
      <c r="H46" s="8">
        <v>1164063184482.0901</v>
      </c>
      <c r="I46" s="8">
        <v>11070626119.700001</v>
      </c>
      <c r="J46" s="8"/>
      <c r="K46" s="8"/>
      <c r="L46" s="8">
        <v>2139484498353.1699</v>
      </c>
      <c r="M46" s="8">
        <v>2095792237634.3101</v>
      </c>
      <c r="N46" s="8">
        <v>1164063184482.0901</v>
      </c>
      <c r="O46" s="8">
        <v>934798696214.37988</v>
      </c>
      <c r="P46" s="8">
        <v>5533602357.4599762</v>
      </c>
      <c r="Q46" s="8">
        <v>1164063184482.0901</v>
      </c>
      <c r="R46" s="8"/>
      <c r="S46" s="8"/>
      <c r="T46" s="8">
        <v>934798696214.37988</v>
      </c>
      <c r="U46" s="8">
        <v>2463959295.3000002</v>
      </c>
      <c r="V46" s="8"/>
      <c r="X46" s="8">
        <v>11070626119.700001</v>
      </c>
      <c r="Y46" s="8"/>
      <c r="Z46" s="8"/>
      <c r="AA46" s="8">
        <v>1164063184482.0901</v>
      </c>
      <c r="AC46" s="8">
        <f t="shared" ref="AC46:AF47" si="3">+AC49+AC52+AC55+AC58+AC61+AC64+AC67+AC70+AC73+AC76+AC79+AC82+AC85+AC88+AC91+AC94+AC97+AC100+AC103+AC106+AC109+AC112+AC115+AC118+AC121+AC124+AC127+AC130+AC133+AC136+AC139+AC142+AC145+AC148</f>
        <v>1805807481663</v>
      </c>
      <c r="AD46" s="8">
        <f t="shared" si="3"/>
        <v>934798696214.37988</v>
      </c>
      <c r="AE46" s="8">
        <f t="shared" si="3"/>
        <v>5537023762.2400227</v>
      </c>
      <c r="AF46" s="8">
        <f t="shared" si="3"/>
        <v>2746143201639.6196</v>
      </c>
      <c r="AG46" s="9"/>
      <c r="AH46" s="8">
        <v>940335719976.61987</v>
      </c>
    </row>
    <row r="47" spans="1:34" ht="25.5" x14ac:dyDescent="0.25">
      <c r="B47" s="18"/>
      <c r="C47" s="19"/>
      <c r="D47" s="19"/>
      <c r="E47" s="20" t="s">
        <v>88</v>
      </c>
      <c r="F47" s="8">
        <v>506964460811.51001</v>
      </c>
      <c r="G47" s="8">
        <v>469987703030.66998</v>
      </c>
      <c r="H47" s="8">
        <v>0</v>
      </c>
      <c r="I47" s="8">
        <v>213765501854.59</v>
      </c>
      <c r="J47" s="8"/>
      <c r="K47" s="8"/>
      <c r="L47" s="8">
        <v>506964460811.51001</v>
      </c>
      <c r="M47" s="8">
        <v>469987703030.66998</v>
      </c>
      <c r="N47" s="8">
        <v>0</v>
      </c>
      <c r="O47" s="8">
        <v>495514158532.66803</v>
      </c>
      <c r="P47" s="8">
        <v>25985455894.737995</v>
      </c>
      <c r="Q47" s="8">
        <v>0</v>
      </c>
      <c r="R47" s="8"/>
      <c r="S47" s="8"/>
      <c r="T47" s="8">
        <v>495514158532.66803</v>
      </c>
      <c r="U47" s="8">
        <v>459000392.74000001</v>
      </c>
      <c r="V47" s="8"/>
      <c r="X47" s="8">
        <v>213765501854.59</v>
      </c>
      <c r="Y47" s="8"/>
      <c r="Z47" s="8"/>
      <c r="AA47" s="8">
        <v>0</v>
      </c>
      <c r="AC47" s="8">
        <f t="shared" si="3"/>
        <v>1192755620740</v>
      </c>
      <c r="AD47" s="8">
        <f t="shared" si="3"/>
        <v>495514158532.66803</v>
      </c>
      <c r="AE47" s="8">
        <f t="shared" si="3"/>
        <v>187780045959.85202</v>
      </c>
      <c r="AF47" s="8">
        <f t="shared" si="3"/>
        <v>1876049825232.52</v>
      </c>
      <c r="AG47" s="9"/>
      <c r="AH47" s="8">
        <v>683294204492.5199</v>
      </c>
    </row>
    <row r="48" spans="1:34" x14ac:dyDescent="0.25">
      <c r="A48" s="104" t="s">
        <v>20</v>
      </c>
      <c r="B48" s="18"/>
      <c r="C48" s="22"/>
      <c r="D48" s="23" t="s">
        <v>20</v>
      </c>
      <c r="E48" s="20" t="s">
        <v>21</v>
      </c>
      <c r="F48" s="8">
        <v>197505980202.79001</v>
      </c>
      <c r="G48" s="8">
        <v>191282934198.26001</v>
      </c>
      <c r="H48" s="8">
        <v>124661488012.10001</v>
      </c>
      <c r="I48" s="8">
        <v>8600391176.4899998</v>
      </c>
      <c r="J48" s="8"/>
      <c r="K48" s="8"/>
      <c r="L48" s="8">
        <v>197505980202.79001</v>
      </c>
      <c r="M48" s="8">
        <v>191282934198.26001</v>
      </c>
      <c r="N48" s="8">
        <v>124661488012.10001</v>
      </c>
      <c r="O48" s="8">
        <v>68836338420.170013</v>
      </c>
      <c r="P48" s="8">
        <v>2214892234.0100021</v>
      </c>
      <c r="Q48" s="8">
        <v>124661488012.10001</v>
      </c>
      <c r="R48" s="8"/>
      <c r="S48" s="8"/>
      <c r="T48" s="8">
        <v>68836338420.170013</v>
      </c>
      <c r="U48" s="8">
        <v>0</v>
      </c>
      <c r="V48" s="8"/>
      <c r="X48" s="8">
        <v>8600391176.4899998</v>
      </c>
      <c r="Y48" s="8"/>
      <c r="Z48" s="8"/>
      <c r="AA48" s="8">
        <v>124661488012.10001</v>
      </c>
      <c r="AC48" s="8">
        <v>230888706603</v>
      </c>
      <c r="AD48" s="8">
        <v>68836338420.170013</v>
      </c>
      <c r="AE48" s="8">
        <v>6385498942.4800034</v>
      </c>
      <c r="AF48" s="8">
        <v>306110543965.65002</v>
      </c>
      <c r="AG48" s="9"/>
      <c r="AH48" s="8">
        <v>75221837362.649994</v>
      </c>
    </row>
    <row r="49" spans="1:34" x14ac:dyDescent="0.25">
      <c r="A49" s="104" t="s">
        <v>89</v>
      </c>
      <c r="B49" s="18"/>
      <c r="C49" s="22"/>
      <c r="D49" s="14"/>
      <c r="E49" s="17" t="s">
        <v>87</v>
      </c>
      <c r="F49" s="9">
        <v>169791292618.79001</v>
      </c>
      <c r="G49" s="9">
        <v>165783138848.26999</v>
      </c>
      <c r="H49" s="9">
        <v>124661488012.10001</v>
      </c>
      <c r="I49" s="9">
        <v>0</v>
      </c>
      <c r="J49" s="9"/>
      <c r="K49" s="9"/>
      <c r="L49" s="9">
        <v>169791292618.79001</v>
      </c>
      <c r="M49" s="9">
        <v>165783138848.26999</v>
      </c>
      <c r="N49" s="9">
        <v>124661488012.10001</v>
      </c>
      <c r="O49" s="9">
        <v>41121650836.170013</v>
      </c>
      <c r="P49" s="9">
        <v>0</v>
      </c>
      <c r="Q49" s="9">
        <v>124661488012.10001</v>
      </c>
      <c r="R49" s="9"/>
      <c r="S49" s="9"/>
      <c r="T49" s="9">
        <v>41121650836.170013</v>
      </c>
      <c r="U49" s="9">
        <v>0</v>
      </c>
      <c r="V49" s="9"/>
      <c r="X49" s="9">
        <v>0</v>
      </c>
      <c r="Y49" s="9"/>
      <c r="Z49" s="9"/>
      <c r="AA49" s="9">
        <v>124661488012.10001</v>
      </c>
      <c r="AC49" s="9">
        <v>170760110532</v>
      </c>
      <c r="AD49" s="9">
        <v>41121650836.170013</v>
      </c>
      <c r="AE49" s="9">
        <v>0</v>
      </c>
      <c r="AF49" s="9">
        <v>211881761368.16998</v>
      </c>
      <c r="AG49" s="9"/>
      <c r="AH49" s="9">
        <v>41121650836.169998</v>
      </c>
    </row>
    <row r="50" spans="1:34" ht="25.5" x14ac:dyDescent="0.25">
      <c r="A50" s="104" t="s">
        <v>90</v>
      </c>
      <c r="B50" s="18"/>
      <c r="C50" s="22"/>
      <c r="D50" s="14"/>
      <c r="E50" s="17" t="s">
        <v>88</v>
      </c>
      <c r="F50" s="9">
        <v>27714687584</v>
      </c>
      <c r="G50" s="9">
        <v>25499795349.990002</v>
      </c>
      <c r="H50" s="9">
        <v>0</v>
      </c>
      <c r="I50" s="9">
        <v>8600391176.4899998</v>
      </c>
      <c r="J50" s="9"/>
      <c r="K50" s="9"/>
      <c r="L50" s="9">
        <v>27714687584</v>
      </c>
      <c r="M50" s="9">
        <v>25499795349.990002</v>
      </c>
      <c r="N50" s="9">
        <v>0</v>
      </c>
      <c r="O50" s="9">
        <v>27714687584</v>
      </c>
      <c r="P50" s="9">
        <v>2214892234.0100021</v>
      </c>
      <c r="Q50" s="9">
        <v>0</v>
      </c>
      <c r="R50" s="9"/>
      <c r="S50" s="9"/>
      <c r="T50" s="9">
        <v>27714687584</v>
      </c>
      <c r="U50" s="9">
        <v>0</v>
      </c>
      <c r="V50" s="9"/>
      <c r="X50" s="9">
        <v>8600391176.4899998</v>
      </c>
      <c r="Y50" s="9"/>
      <c r="Z50" s="9"/>
      <c r="AA50" s="9">
        <v>0</v>
      </c>
      <c r="AC50" s="9">
        <v>60128596071</v>
      </c>
      <c r="AD50" s="9">
        <v>27714687584</v>
      </c>
      <c r="AE50" s="9">
        <v>6385498942.4800034</v>
      </c>
      <c r="AF50" s="9">
        <v>94228782597.479996</v>
      </c>
      <c r="AG50" s="9"/>
      <c r="AH50" s="9">
        <v>34100186526.48</v>
      </c>
    </row>
    <row r="51" spans="1:34" x14ac:dyDescent="0.25">
      <c r="A51" s="104" t="s">
        <v>22</v>
      </c>
      <c r="B51" s="18"/>
      <c r="C51" s="22"/>
      <c r="D51" s="23" t="s">
        <v>22</v>
      </c>
      <c r="E51" s="20" t="s">
        <v>23</v>
      </c>
      <c r="F51" s="8">
        <v>117220889618.66</v>
      </c>
      <c r="G51" s="8">
        <v>113632193452.34</v>
      </c>
      <c r="H51" s="8">
        <v>77212783350</v>
      </c>
      <c r="I51" s="8">
        <v>7211529038.9099998</v>
      </c>
      <c r="J51" s="8"/>
      <c r="K51" s="8"/>
      <c r="L51" s="8">
        <v>117220889618.66</v>
      </c>
      <c r="M51" s="8">
        <v>113632193452.34</v>
      </c>
      <c r="N51" s="8">
        <v>77212783350</v>
      </c>
      <c r="O51" s="8">
        <v>36423938522.730011</v>
      </c>
      <c r="P51" s="8">
        <v>4528420.3899999857</v>
      </c>
      <c r="Q51" s="8">
        <v>77212783350</v>
      </c>
      <c r="R51" s="8"/>
      <c r="S51" s="8"/>
      <c r="T51" s="8">
        <v>36423938522.730011</v>
      </c>
      <c r="U51" s="8">
        <v>0</v>
      </c>
      <c r="V51" s="8"/>
      <c r="X51" s="8">
        <v>7211529038.9099998</v>
      </c>
      <c r="Y51" s="8"/>
      <c r="Z51" s="8"/>
      <c r="AA51" s="8">
        <v>77212783350</v>
      </c>
      <c r="AC51" s="8">
        <v>133337810869</v>
      </c>
      <c r="AD51" s="8">
        <v>36423938522.730011</v>
      </c>
      <c r="AE51" s="8">
        <v>7207000618.5199957</v>
      </c>
      <c r="AF51" s="8">
        <v>176968750010.25</v>
      </c>
      <c r="AG51" s="9"/>
      <c r="AH51" s="8">
        <v>43630939141.25</v>
      </c>
    </row>
    <row r="52" spans="1:34" x14ac:dyDescent="0.25">
      <c r="A52" s="104" t="s">
        <v>91</v>
      </c>
      <c r="B52" s="18"/>
      <c r="C52" s="22"/>
      <c r="D52" s="14"/>
      <c r="E52" s="17" t="s">
        <v>87</v>
      </c>
      <c r="F52" s="9">
        <v>117134530206.66</v>
      </c>
      <c r="G52" s="9">
        <v>113550362460.73</v>
      </c>
      <c r="H52" s="9">
        <v>77212783350</v>
      </c>
      <c r="I52" s="9">
        <v>0</v>
      </c>
      <c r="J52" s="9"/>
      <c r="K52" s="9"/>
      <c r="L52" s="9">
        <v>117134530206.66</v>
      </c>
      <c r="M52" s="9">
        <v>113550362460.73</v>
      </c>
      <c r="N52" s="9">
        <v>77212783350</v>
      </c>
      <c r="O52" s="9">
        <v>36337579110.730011</v>
      </c>
      <c r="P52" s="9">
        <v>0</v>
      </c>
      <c r="Q52" s="9">
        <v>77212783350</v>
      </c>
      <c r="R52" s="9"/>
      <c r="S52" s="9"/>
      <c r="T52" s="9">
        <v>36337579110.730011</v>
      </c>
      <c r="U52" s="9">
        <v>0</v>
      </c>
      <c r="V52" s="9"/>
      <c r="X52" s="9">
        <v>0</v>
      </c>
      <c r="Y52" s="9"/>
      <c r="Z52" s="9"/>
      <c r="AA52" s="9">
        <v>77212783350</v>
      </c>
      <c r="AC52" s="9">
        <v>133192281198</v>
      </c>
      <c r="AD52" s="9">
        <v>36337579110.730011</v>
      </c>
      <c r="AE52" s="9">
        <v>0</v>
      </c>
      <c r="AF52" s="9">
        <v>169529860308.73001</v>
      </c>
      <c r="AG52" s="9"/>
      <c r="AH52" s="9">
        <v>36337579110.730003</v>
      </c>
    </row>
    <row r="53" spans="1:34" ht="25.5" x14ac:dyDescent="0.25">
      <c r="A53" s="104" t="s">
        <v>92</v>
      </c>
      <c r="B53" s="18"/>
      <c r="C53" s="22"/>
      <c r="D53" s="14"/>
      <c r="E53" s="17" t="s">
        <v>88</v>
      </c>
      <c r="F53" s="9">
        <v>86359412</v>
      </c>
      <c r="G53" s="9">
        <v>81830991.609999999</v>
      </c>
      <c r="H53" s="9">
        <v>0</v>
      </c>
      <c r="I53" s="9">
        <v>7211529038.9099998</v>
      </c>
      <c r="J53" s="9"/>
      <c r="K53" s="9"/>
      <c r="L53" s="9">
        <v>86359412</v>
      </c>
      <c r="M53" s="9">
        <v>81830991.609999999</v>
      </c>
      <c r="N53" s="9">
        <v>0</v>
      </c>
      <c r="O53" s="9">
        <v>86359412</v>
      </c>
      <c r="P53" s="9">
        <v>4528420.3899999857</v>
      </c>
      <c r="Q53" s="9">
        <v>0</v>
      </c>
      <c r="R53" s="9"/>
      <c r="S53" s="9"/>
      <c r="T53" s="9">
        <v>86359412</v>
      </c>
      <c r="U53" s="9">
        <v>0</v>
      </c>
      <c r="V53" s="9"/>
      <c r="X53" s="9">
        <v>7211529038.9099998</v>
      </c>
      <c r="Y53" s="9"/>
      <c r="Z53" s="9"/>
      <c r="AA53" s="9">
        <v>0</v>
      </c>
      <c r="AC53" s="9">
        <v>145529671</v>
      </c>
      <c r="AD53" s="9">
        <v>86359412</v>
      </c>
      <c r="AE53" s="9">
        <v>7207000618.5199957</v>
      </c>
      <c r="AF53" s="9">
        <v>7438889701.5200005</v>
      </c>
      <c r="AG53" s="9"/>
      <c r="AH53" s="9">
        <v>7293360030.5200005</v>
      </c>
    </row>
    <row r="54" spans="1:34" x14ac:dyDescent="0.25">
      <c r="A54" s="104" t="s">
        <v>24</v>
      </c>
      <c r="B54" s="18"/>
      <c r="C54" s="22"/>
      <c r="D54" s="24">
        <v>11</v>
      </c>
      <c r="E54" s="20" t="s">
        <v>25</v>
      </c>
      <c r="F54" s="8">
        <v>215944084937.04999</v>
      </c>
      <c r="G54" s="8">
        <v>211087353974.51001</v>
      </c>
      <c r="H54" s="8">
        <v>81325382611</v>
      </c>
      <c r="I54" s="8">
        <v>9718572129.2800007</v>
      </c>
      <c r="J54" s="8"/>
      <c r="K54" s="8"/>
      <c r="L54" s="8">
        <v>215944084937.04999</v>
      </c>
      <c r="M54" s="8">
        <v>211087353974.51001</v>
      </c>
      <c r="N54" s="8">
        <v>81325382611</v>
      </c>
      <c r="O54" s="8">
        <v>134618702326.04999</v>
      </c>
      <c r="P54" s="8">
        <v>4856730962.539978</v>
      </c>
      <c r="Q54" s="8">
        <v>81325382611</v>
      </c>
      <c r="R54" s="8"/>
      <c r="S54" s="8"/>
      <c r="T54" s="8">
        <v>134618702326.04999</v>
      </c>
      <c r="U54" s="8">
        <v>0</v>
      </c>
      <c r="V54" s="8"/>
      <c r="X54" s="8">
        <v>9718572129.2800007</v>
      </c>
      <c r="Y54" s="8"/>
      <c r="Z54" s="8"/>
      <c r="AA54" s="8">
        <v>81325382611</v>
      </c>
      <c r="AC54" s="8">
        <v>180535050426</v>
      </c>
      <c r="AD54" s="8">
        <v>134618702326.04999</v>
      </c>
      <c r="AE54" s="8">
        <v>4861841166.7400208</v>
      </c>
      <c r="AF54" s="8">
        <v>320015593918.79004</v>
      </c>
      <c r="AG54" s="9"/>
      <c r="AH54" s="8">
        <v>139480543492.79001</v>
      </c>
    </row>
    <row r="55" spans="1:34" x14ac:dyDescent="0.25">
      <c r="A55" s="104" t="s">
        <v>93</v>
      </c>
      <c r="B55" s="18"/>
      <c r="C55" s="22"/>
      <c r="D55" s="14"/>
      <c r="E55" s="17" t="s">
        <v>87</v>
      </c>
      <c r="F55" s="9">
        <v>215944084937.04999</v>
      </c>
      <c r="G55" s="9">
        <v>211087353974.51001</v>
      </c>
      <c r="H55" s="9">
        <v>81325382611</v>
      </c>
      <c r="I55" s="9">
        <v>9718572129.2800007</v>
      </c>
      <c r="J55" s="9"/>
      <c r="K55" s="9"/>
      <c r="L55" s="9">
        <v>215944084937.04999</v>
      </c>
      <c r="M55" s="9">
        <v>211087353974.51001</v>
      </c>
      <c r="N55" s="9">
        <v>81325382611</v>
      </c>
      <c r="O55" s="9">
        <v>134618702326.04999</v>
      </c>
      <c r="P55" s="9">
        <v>4856730962.539978</v>
      </c>
      <c r="Q55" s="9">
        <v>81325382611</v>
      </c>
      <c r="R55" s="9"/>
      <c r="S55" s="9"/>
      <c r="T55" s="9">
        <v>134618702326.04999</v>
      </c>
      <c r="U55" s="9">
        <v>0</v>
      </c>
      <c r="V55" s="9"/>
      <c r="X55" s="9">
        <v>9718572129.2800007</v>
      </c>
      <c r="Y55" s="9"/>
      <c r="Z55" s="9"/>
      <c r="AA55" s="9">
        <v>81325382611</v>
      </c>
      <c r="AC55" s="9">
        <v>180535050426</v>
      </c>
      <c r="AD55" s="9">
        <v>134618702326.04999</v>
      </c>
      <c r="AE55" s="9">
        <v>4861841166.7400208</v>
      </c>
      <c r="AF55" s="9">
        <v>320015593918.79004</v>
      </c>
      <c r="AG55" s="9"/>
      <c r="AH55" s="9">
        <v>139480543492.79001</v>
      </c>
    </row>
    <row r="56" spans="1:34" ht="25.5" x14ac:dyDescent="0.25">
      <c r="A56" s="104" t="s">
        <v>94</v>
      </c>
      <c r="B56" s="18"/>
      <c r="C56" s="22"/>
      <c r="D56" s="14"/>
      <c r="E56" s="17" t="s">
        <v>88</v>
      </c>
      <c r="F56" s="9">
        <v>0</v>
      </c>
      <c r="G56" s="9">
        <v>0</v>
      </c>
      <c r="H56" s="9">
        <v>0</v>
      </c>
      <c r="I56" s="9">
        <v>0</v>
      </c>
      <c r="J56" s="9"/>
      <c r="K56" s="9"/>
      <c r="L56" s="9">
        <v>0</v>
      </c>
      <c r="M56" s="9">
        <v>0</v>
      </c>
      <c r="N56" s="9">
        <v>0</v>
      </c>
      <c r="O56" s="9">
        <v>0</v>
      </c>
      <c r="P56" s="9">
        <v>0</v>
      </c>
      <c r="Q56" s="9">
        <v>0</v>
      </c>
      <c r="R56" s="9"/>
      <c r="S56" s="9"/>
      <c r="T56" s="9">
        <v>0</v>
      </c>
      <c r="U56" s="9">
        <v>0</v>
      </c>
      <c r="V56" s="9"/>
      <c r="X56" s="9">
        <v>0</v>
      </c>
      <c r="Y56" s="9"/>
      <c r="Z56" s="9"/>
      <c r="AA56" s="9">
        <v>0</v>
      </c>
      <c r="AC56" s="9">
        <v>0</v>
      </c>
      <c r="AD56" s="9">
        <v>0</v>
      </c>
      <c r="AE56" s="9">
        <v>0</v>
      </c>
      <c r="AF56" s="9">
        <v>0</v>
      </c>
      <c r="AG56" s="9"/>
      <c r="AH56" s="9">
        <v>0</v>
      </c>
    </row>
    <row r="57" spans="1:34" x14ac:dyDescent="0.25">
      <c r="A57" s="104" t="s">
        <v>26</v>
      </c>
      <c r="B57" s="18"/>
      <c r="C57" s="22"/>
      <c r="D57" s="24">
        <v>13</v>
      </c>
      <c r="E57" s="20" t="s">
        <v>27</v>
      </c>
      <c r="F57" s="8">
        <v>126966921993.84</v>
      </c>
      <c r="G57" s="8">
        <v>122731859733.60001</v>
      </c>
      <c r="H57" s="8">
        <v>50124065853</v>
      </c>
      <c r="I57" s="8">
        <v>17543463645.66</v>
      </c>
      <c r="J57" s="8"/>
      <c r="K57" s="8"/>
      <c r="L57" s="8">
        <v>126966921993.84</v>
      </c>
      <c r="M57" s="8">
        <v>122731859733.60001</v>
      </c>
      <c r="N57" s="8">
        <v>50124065853</v>
      </c>
      <c r="O57" s="8">
        <v>74757443604.869995</v>
      </c>
      <c r="P57" s="8">
        <v>2149649724.2699966</v>
      </c>
      <c r="Q57" s="8">
        <v>50124065853</v>
      </c>
      <c r="R57" s="8"/>
      <c r="S57" s="8"/>
      <c r="T57" s="8">
        <v>74757443604.869995</v>
      </c>
      <c r="U57" s="8">
        <v>0</v>
      </c>
      <c r="V57" s="8"/>
      <c r="X57" s="8">
        <v>17543463645.66</v>
      </c>
      <c r="Y57" s="8"/>
      <c r="Z57" s="8"/>
      <c r="AA57" s="8">
        <v>50124065853</v>
      </c>
      <c r="AC57" s="8">
        <v>156074863001</v>
      </c>
      <c r="AD57" s="8">
        <v>74757443604.869995</v>
      </c>
      <c r="AE57" s="8">
        <v>15393813921.390007</v>
      </c>
      <c r="AF57" s="8">
        <v>246226120527.26001</v>
      </c>
      <c r="AG57" s="9"/>
      <c r="AH57" s="8">
        <v>90151257526.259995</v>
      </c>
    </row>
    <row r="58" spans="1:34" x14ac:dyDescent="0.25">
      <c r="A58" s="104" t="s">
        <v>95</v>
      </c>
      <c r="B58" s="18"/>
      <c r="C58" s="22"/>
      <c r="D58" s="14"/>
      <c r="E58" s="17" t="s">
        <v>87</v>
      </c>
      <c r="F58" s="9">
        <v>99229463254.839996</v>
      </c>
      <c r="G58" s="9">
        <v>97144050718.869995</v>
      </c>
      <c r="H58" s="9">
        <v>50124065853</v>
      </c>
      <c r="I58" s="9">
        <v>0</v>
      </c>
      <c r="J58" s="9"/>
      <c r="K58" s="9"/>
      <c r="L58" s="9">
        <v>99229463254.839996</v>
      </c>
      <c r="M58" s="9">
        <v>97144050718.869995</v>
      </c>
      <c r="N58" s="9">
        <v>50124065853</v>
      </c>
      <c r="O58" s="9">
        <v>47019984865.869995</v>
      </c>
      <c r="P58" s="9">
        <v>0</v>
      </c>
      <c r="Q58" s="9">
        <v>50124065853</v>
      </c>
      <c r="R58" s="9"/>
      <c r="S58" s="9"/>
      <c r="T58" s="9">
        <v>47019984865.869995</v>
      </c>
      <c r="U58" s="9">
        <v>0</v>
      </c>
      <c r="V58" s="9"/>
      <c r="X58" s="9">
        <v>0</v>
      </c>
      <c r="Y58" s="9"/>
      <c r="Z58" s="9"/>
      <c r="AA58" s="9">
        <v>50124065853</v>
      </c>
      <c r="AC58" s="9">
        <v>82195596497</v>
      </c>
      <c r="AD58" s="9">
        <v>47019984865.869995</v>
      </c>
      <c r="AE58" s="9">
        <v>0</v>
      </c>
      <c r="AF58" s="9">
        <v>129215581362.87</v>
      </c>
      <c r="AG58" s="9"/>
      <c r="AH58" s="9">
        <v>47019984865.870003</v>
      </c>
    </row>
    <row r="59" spans="1:34" ht="25.5" x14ac:dyDescent="0.25">
      <c r="A59" s="104" t="s">
        <v>96</v>
      </c>
      <c r="B59" s="18"/>
      <c r="C59" s="22"/>
      <c r="D59" s="14"/>
      <c r="E59" s="17" t="s">
        <v>88</v>
      </c>
      <c r="F59" s="9">
        <v>27737458739</v>
      </c>
      <c r="G59" s="9">
        <v>25587809014.73</v>
      </c>
      <c r="H59" s="9">
        <v>0</v>
      </c>
      <c r="I59" s="9">
        <v>17543463645.66</v>
      </c>
      <c r="J59" s="9"/>
      <c r="K59" s="9"/>
      <c r="L59" s="9">
        <v>27737458739</v>
      </c>
      <c r="M59" s="9">
        <v>25587809014.73</v>
      </c>
      <c r="N59" s="9">
        <v>0</v>
      </c>
      <c r="O59" s="9">
        <v>27737458739</v>
      </c>
      <c r="P59" s="9">
        <v>2149649724.2699966</v>
      </c>
      <c r="Q59" s="9">
        <v>0</v>
      </c>
      <c r="R59" s="9"/>
      <c r="S59" s="9"/>
      <c r="T59" s="9">
        <v>27737458739</v>
      </c>
      <c r="U59" s="9">
        <v>0</v>
      </c>
      <c r="V59" s="9"/>
      <c r="X59" s="9">
        <v>17543463645.66</v>
      </c>
      <c r="Y59" s="9"/>
      <c r="Z59" s="9"/>
      <c r="AA59" s="9">
        <v>0</v>
      </c>
      <c r="AC59" s="9">
        <v>73879266504</v>
      </c>
      <c r="AD59" s="9">
        <v>27737458739</v>
      </c>
      <c r="AE59" s="9">
        <v>15393813921.390007</v>
      </c>
      <c r="AF59" s="9">
        <v>117010539164.39</v>
      </c>
      <c r="AG59" s="9"/>
      <c r="AH59" s="9">
        <v>43131272660.389999</v>
      </c>
    </row>
    <row r="60" spans="1:34" x14ac:dyDescent="0.25">
      <c r="A60" s="104" t="s">
        <v>28</v>
      </c>
      <c r="B60" s="18"/>
      <c r="C60" s="22"/>
      <c r="D60" s="24">
        <v>15</v>
      </c>
      <c r="E60" s="20" t="s">
        <v>29</v>
      </c>
      <c r="F60" s="8">
        <v>89236352698.770004</v>
      </c>
      <c r="G60" s="8">
        <v>86588789675.440002</v>
      </c>
      <c r="H60" s="8">
        <v>20713540869.720001</v>
      </c>
      <c r="I60" s="8">
        <v>5107323723.8199997</v>
      </c>
      <c r="J60" s="8"/>
      <c r="K60" s="8"/>
      <c r="L60" s="8">
        <v>89236352698.770004</v>
      </c>
      <c r="M60" s="8">
        <v>86588789675.440002</v>
      </c>
      <c r="N60" s="8">
        <v>20713540869.720001</v>
      </c>
      <c r="O60" s="8">
        <v>68294873438.170013</v>
      </c>
      <c r="P60" s="8">
        <v>2419624632.4499969</v>
      </c>
      <c r="Q60" s="8">
        <v>20713540869.720001</v>
      </c>
      <c r="R60" s="8"/>
      <c r="S60" s="8"/>
      <c r="T60" s="8">
        <v>68294873438.170013</v>
      </c>
      <c r="U60" s="8">
        <v>0</v>
      </c>
      <c r="V60" s="8"/>
      <c r="X60" s="8">
        <v>5107323723.8199997</v>
      </c>
      <c r="Y60" s="8"/>
      <c r="Z60" s="8"/>
      <c r="AA60" s="8">
        <v>20713540869.720001</v>
      </c>
      <c r="AC60" s="8">
        <v>97822684199</v>
      </c>
      <c r="AD60" s="8">
        <v>68294873438.170013</v>
      </c>
      <c r="AE60" s="8">
        <v>2687699091.3699989</v>
      </c>
      <c r="AF60" s="8">
        <v>168805256728.53998</v>
      </c>
      <c r="AG60" s="9"/>
      <c r="AH60" s="8">
        <v>70982572529.539993</v>
      </c>
    </row>
    <row r="61" spans="1:34" x14ac:dyDescent="0.25">
      <c r="A61" s="104" t="s">
        <v>97</v>
      </c>
      <c r="B61" s="18"/>
      <c r="C61" s="22"/>
      <c r="D61" s="14"/>
      <c r="E61" s="17" t="s">
        <v>87</v>
      </c>
      <c r="F61" s="9">
        <v>60019316018.769997</v>
      </c>
      <c r="G61" s="9">
        <v>59791377627.889999</v>
      </c>
      <c r="H61" s="9">
        <v>20713540869.720001</v>
      </c>
      <c r="I61" s="9">
        <v>0</v>
      </c>
      <c r="J61" s="9"/>
      <c r="K61" s="9"/>
      <c r="L61" s="9">
        <v>60019316018.769997</v>
      </c>
      <c r="M61" s="9">
        <v>59791377627.889999</v>
      </c>
      <c r="N61" s="9">
        <v>20713540869.720001</v>
      </c>
      <c r="O61" s="9">
        <v>39077836758.170013</v>
      </c>
      <c r="P61" s="9">
        <v>0</v>
      </c>
      <c r="Q61" s="9">
        <v>20713540869.720001</v>
      </c>
      <c r="R61" s="9"/>
      <c r="S61" s="9"/>
      <c r="T61" s="9">
        <v>39077836758.170013</v>
      </c>
      <c r="U61" s="9">
        <v>0</v>
      </c>
      <c r="V61" s="9"/>
      <c r="X61" s="9">
        <v>0</v>
      </c>
      <c r="Y61" s="9"/>
      <c r="Z61" s="9"/>
      <c r="AA61" s="9">
        <v>20713540869.720001</v>
      </c>
      <c r="AC61" s="9">
        <v>17282535414</v>
      </c>
      <c r="AD61" s="9">
        <v>39077836758.170013</v>
      </c>
      <c r="AE61" s="9">
        <v>0</v>
      </c>
      <c r="AF61" s="9">
        <v>56360372172.169998</v>
      </c>
      <c r="AG61" s="9"/>
      <c r="AH61" s="9">
        <v>39077836758.169998</v>
      </c>
    </row>
    <row r="62" spans="1:34" ht="25.5" x14ac:dyDescent="0.25">
      <c r="A62" s="104" t="s">
        <v>98</v>
      </c>
      <c r="B62" s="18"/>
      <c r="C62" s="22"/>
      <c r="D62" s="14"/>
      <c r="E62" s="17" t="s">
        <v>88</v>
      </c>
      <c r="F62" s="9">
        <v>29217036680</v>
      </c>
      <c r="G62" s="9">
        <v>26797412047.549999</v>
      </c>
      <c r="H62" s="9">
        <v>0</v>
      </c>
      <c r="I62" s="9">
        <v>5107323723.8199997</v>
      </c>
      <c r="J62" s="9"/>
      <c r="K62" s="9"/>
      <c r="L62" s="9">
        <v>29217036680</v>
      </c>
      <c r="M62" s="9">
        <v>26797412047.549999</v>
      </c>
      <c r="N62" s="9">
        <v>0</v>
      </c>
      <c r="O62" s="9">
        <v>29217036680</v>
      </c>
      <c r="P62" s="9">
        <v>2419624632.4499969</v>
      </c>
      <c r="Q62" s="9">
        <v>0</v>
      </c>
      <c r="R62" s="9"/>
      <c r="S62" s="9"/>
      <c r="T62" s="9">
        <v>29217036680</v>
      </c>
      <c r="U62" s="9">
        <v>0</v>
      </c>
      <c r="V62" s="9"/>
      <c r="X62" s="9">
        <v>5107323723.8199997</v>
      </c>
      <c r="Y62" s="9"/>
      <c r="Z62" s="9"/>
      <c r="AA62" s="9">
        <v>0</v>
      </c>
      <c r="AC62" s="9">
        <v>80540148785</v>
      </c>
      <c r="AD62" s="9">
        <v>29217036680</v>
      </c>
      <c r="AE62" s="9">
        <v>2687699091.3699989</v>
      </c>
      <c r="AF62" s="9">
        <v>112444884556.37</v>
      </c>
      <c r="AG62" s="9"/>
      <c r="AH62" s="9">
        <v>31904735771.369999</v>
      </c>
    </row>
    <row r="63" spans="1:34" x14ac:dyDescent="0.25">
      <c r="A63" s="104" t="s">
        <v>30</v>
      </c>
      <c r="B63" s="18"/>
      <c r="C63" s="22"/>
      <c r="D63" s="24">
        <v>17</v>
      </c>
      <c r="E63" s="20" t="s">
        <v>31</v>
      </c>
      <c r="F63" s="8">
        <v>60104854131.870003</v>
      </c>
      <c r="G63" s="8">
        <v>58286574129.550003</v>
      </c>
      <c r="H63" s="8">
        <v>57865877495</v>
      </c>
      <c r="I63" s="8">
        <v>3711308928.1599998</v>
      </c>
      <c r="J63" s="8"/>
      <c r="K63" s="8"/>
      <c r="L63" s="8">
        <v>60104854131.870003</v>
      </c>
      <c r="M63" s="8">
        <v>58286574129.550003</v>
      </c>
      <c r="N63" s="8">
        <v>57865877495</v>
      </c>
      <c r="O63" s="8">
        <v>449451266.36999512</v>
      </c>
      <c r="P63" s="8">
        <v>28754631.820000052</v>
      </c>
      <c r="Q63" s="8">
        <v>57865877495</v>
      </c>
      <c r="R63" s="8"/>
      <c r="S63" s="8"/>
      <c r="T63" s="8">
        <v>449451266.36999512</v>
      </c>
      <c r="U63" s="8">
        <v>0</v>
      </c>
      <c r="V63" s="8"/>
      <c r="X63" s="8">
        <v>3711308928.1599998</v>
      </c>
      <c r="Y63" s="8"/>
      <c r="Z63" s="8"/>
      <c r="AA63" s="8">
        <v>57865877495</v>
      </c>
      <c r="AC63" s="8">
        <v>67355195203</v>
      </c>
      <c r="AD63" s="8">
        <v>449451266.36999512</v>
      </c>
      <c r="AE63" s="8">
        <v>3682554296.3399997</v>
      </c>
      <c r="AF63" s="8">
        <v>71487200765.710007</v>
      </c>
      <c r="AG63" s="9"/>
      <c r="AH63" s="8">
        <v>4132005562.71</v>
      </c>
    </row>
    <row r="64" spans="1:34" x14ac:dyDescent="0.25">
      <c r="A64" s="104" t="s">
        <v>99</v>
      </c>
      <c r="B64" s="18"/>
      <c r="C64" s="22"/>
      <c r="D64" s="14"/>
      <c r="E64" s="17" t="s">
        <v>87</v>
      </c>
      <c r="F64" s="9">
        <v>59723873733.870003</v>
      </c>
      <c r="G64" s="9">
        <v>57934348363.370003</v>
      </c>
      <c r="H64" s="9">
        <v>57865877495</v>
      </c>
      <c r="I64" s="9">
        <v>0</v>
      </c>
      <c r="J64" s="9"/>
      <c r="K64" s="9"/>
      <c r="L64" s="9">
        <v>59723873733.870003</v>
      </c>
      <c r="M64" s="9">
        <v>57934348363.370003</v>
      </c>
      <c r="N64" s="9">
        <v>57865877495</v>
      </c>
      <c r="O64" s="9">
        <v>68470868.369995117</v>
      </c>
      <c r="P64" s="9">
        <v>0</v>
      </c>
      <c r="Q64" s="9">
        <v>57865877495</v>
      </c>
      <c r="R64" s="9"/>
      <c r="S64" s="9"/>
      <c r="T64" s="9">
        <v>68470868.369995117</v>
      </c>
      <c r="U64" s="9">
        <v>0</v>
      </c>
      <c r="V64" s="9"/>
      <c r="X64" s="9">
        <v>0</v>
      </c>
      <c r="Y64" s="9"/>
      <c r="Z64" s="9"/>
      <c r="AA64" s="9">
        <v>57865877495</v>
      </c>
      <c r="AC64" s="9">
        <v>66215222018</v>
      </c>
      <c r="AD64" s="9">
        <v>68470868.369995117</v>
      </c>
      <c r="AE64" s="9">
        <v>0</v>
      </c>
      <c r="AF64" s="9">
        <v>66283692886.370003</v>
      </c>
      <c r="AG64" s="9"/>
      <c r="AH64" s="9">
        <v>68470868.370000005</v>
      </c>
    </row>
    <row r="65" spans="1:34" ht="25.5" x14ac:dyDescent="0.25">
      <c r="A65" s="104" t="s">
        <v>100</v>
      </c>
      <c r="B65" s="18"/>
      <c r="C65" s="22"/>
      <c r="D65" s="14"/>
      <c r="E65" s="17" t="s">
        <v>88</v>
      </c>
      <c r="F65" s="9">
        <v>380980398</v>
      </c>
      <c r="G65" s="9">
        <v>352225766.18000001</v>
      </c>
      <c r="H65" s="9">
        <v>0</v>
      </c>
      <c r="I65" s="9">
        <v>3711308928.1599998</v>
      </c>
      <c r="J65" s="9"/>
      <c r="K65" s="9"/>
      <c r="L65" s="9">
        <v>380980398</v>
      </c>
      <c r="M65" s="9">
        <v>352225766.18000001</v>
      </c>
      <c r="N65" s="9">
        <v>0</v>
      </c>
      <c r="O65" s="9">
        <v>380980398</v>
      </c>
      <c r="P65" s="9">
        <v>28754631.820000052</v>
      </c>
      <c r="Q65" s="9">
        <v>0</v>
      </c>
      <c r="R65" s="9"/>
      <c r="S65" s="9"/>
      <c r="T65" s="9">
        <v>380980398</v>
      </c>
      <c r="U65" s="9">
        <v>0</v>
      </c>
      <c r="V65" s="9"/>
      <c r="X65" s="9">
        <v>3711308928.1599998</v>
      </c>
      <c r="Y65" s="9"/>
      <c r="Z65" s="9"/>
      <c r="AA65" s="9">
        <v>0</v>
      </c>
      <c r="AC65" s="9">
        <v>1139973185</v>
      </c>
      <c r="AD65" s="9">
        <v>380980398</v>
      </c>
      <c r="AE65" s="9">
        <v>3682554296.3399997</v>
      </c>
      <c r="AF65" s="9">
        <v>5203507879.3400002</v>
      </c>
      <c r="AG65" s="9"/>
      <c r="AH65" s="9">
        <v>4063534694.3400002</v>
      </c>
    </row>
    <row r="66" spans="1:34" x14ac:dyDescent="0.25">
      <c r="A66" s="104" t="s">
        <v>32</v>
      </c>
      <c r="B66" s="18"/>
      <c r="C66" s="22"/>
      <c r="D66" s="24">
        <v>18</v>
      </c>
      <c r="E66" s="20" t="s">
        <v>33</v>
      </c>
      <c r="F66" s="8">
        <v>54017578048</v>
      </c>
      <c r="G66" s="8">
        <v>52363829190.959999</v>
      </c>
      <c r="H66" s="8">
        <v>23492106602</v>
      </c>
      <c r="I66" s="8">
        <v>3310494866.8499999</v>
      </c>
      <c r="J66" s="8"/>
      <c r="K66" s="8"/>
      <c r="L66" s="8">
        <v>54017578048</v>
      </c>
      <c r="M66" s="8">
        <v>52363829190.959999</v>
      </c>
      <c r="N66" s="8">
        <v>23492106602</v>
      </c>
      <c r="O66" s="8">
        <v>28871730968.810005</v>
      </c>
      <c r="P66" s="8">
        <v>8379.8499999999767</v>
      </c>
      <c r="Q66" s="8">
        <v>23492106602</v>
      </c>
      <c r="R66" s="8"/>
      <c r="S66" s="8"/>
      <c r="T66" s="8">
        <v>28871730968.810005</v>
      </c>
      <c r="U66" s="8">
        <v>0</v>
      </c>
      <c r="V66" s="8"/>
      <c r="X66" s="8">
        <v>3310494866.8499999</v>
      </c>
      <c r="Y66" s="8"/>
      <c r="Z66" s="8"/>
      <c r="AA66" s="8">
        <v>23492106602</v>
      </c>
      <c r="AC66" s="8">
        <v>61481948050</v>
      </c>
      <c r="AD66" s="8">
        <v>28871730968.810005</v>
      </c>
      <c r="AE66" s="8">
        <v>3310486486.9999986</v>
      </c>
      <c r="AF66" s="8">
        <v>93664165505.809998</v>
      </c>
      <c r="AG66" s="9"/>
      <c r="AH66" s="8">
        <v>32182217455.810001</v>
      </c>
    </row>
    <row r="67" spans="1:34" x14ac:dyDescent="0.25">
      <c r="A67" s="104" t="s">
        <v>101</v>
      </c>
      <c r="B67" s="18"/>
      <c r="C67" s="22"/>
      <c r="D67" s="14"/>
      <c r="E67" s="17" t="s">
        <v>87</v>
      </c>
      <c r="F67" s="9">
        <v>54017430355</v>
      </c>
      <c r="G67" s="9">
        <v>52363689877.809998</v>
      </c>
      <c r="H67" s="9">
        <v>23492106602</v>
      </c>
      <c r="I67" s="9">
        <v>0</v>
      </c>
      <c r="J67" s="9"/>
      <c r="K67" s="9"/>
      <c r="L67" s="9">
        <v>54017430355</v>
      </c>
      <c r="M67" s="9">
        <v>52363689877.809998</v>
      </c>
      <c r="N67" s="9">
        <v>23492106602</v>
      </c>
      <c r="O67" s="9">
        <v>28871583275.810005</v>
      </c>
      <c r="P67" s="9">
        <v>0</v>
      </c>
      <c r="Q67" s="9">
        <v>23492106602</v>
      </c>
      <c r="R67" s="9"/>
      <c r="S67" s="9"/>
      <c r="T67" s="9">
        <v>28871583275.810005</v>
      </c>
      <c r="U67" s="9">
        <v>0</v>
      </c>
      <c r="V67" s="9"/>
      <c r="X67" s="9">
        <v>0</v>
      </c>
      <c r="Y67" s="9"/>
      <c r="Z67" s="9"/>
      <c r="AA67" s="9">
        <v>23492106602</v>
      </c>
      <c r="AC67" s="9">
        <v>61479751420</v>
      </c>
      <c r="AD67" s="9">
        <v>28871583275.810005</v>
      </c>
      <c r="AE67" s="9">
        <v>0</v>
      </c>
      <c r="AF67" s="9">
        <v>90351334695.809998</v>
      </c>
      <c r="AG67" s="9"/>
      <c r="AH67" s="9">
        <v>28871583275.810001</v>
      </c>
    </row>
    <row r="68" spans="1:34" ht="25.5" x14ac:dyDescent="0.25">
      <c r="A68" s="104" t="s">
        <v>102</v>
      </c>
      <c r="B68" s="18"/>
      <c r="C68" s="22"/>
      <c r="D68" s="14"/>
      <c r="E68" s="17" t="s">
        <v>88</v>
      </c>
      <c r="F68" s="9">
        <v>147693</v>
      </c>
      <c r="G68" s="9">
        <v>139313.15</v>
      </c>
      <c r="H68" s="9">
        <v>0</v>
      </c>
      <c r="I68" s="9">
        <v>3310494866.8499999</v>
      </c>
      <c r="J68" s="9"/>
      <c r="K68" s="9"/>
      <c r="L68" s="9">
        <v>147693</v>
      </c>
      <c r="M68" s="9">
        <v>139313.15</v>
      </c>
      <c r="N68" s="9">
        <v>0</v>
      </c>
      <c r="O68" s="9">
        <v>147693</v>
      </c>
      <c r="P68" s="9">
        <v>8379.8499999999767</v>
      </c>
      <c r="Q68" s="9">
        <v>0</v>
      </c>
      <c r="R68" s="9"/>
      <c r="S68" s="9"/>
      <c r="T68" s="9">
        <v>147693</v>
      </c>
      <c r="U68" s="9">
        <v>0</v>
      </c>
      <c r="V68" s="9"/>
      <c r="X68" s="9">
        <v>3310494866.8499999</v>
      </c>
      <c r="Y68" s="9"/>
      <c r="Z68" s="9"/>
      <c r="AA68" s="9">
        <v>0</v>
      </c>
      <c r="AC68" s="9">
        <v>2196629</v>
      </c>
      <c r="AD68" s="9">
        <v>147693</v>
      </c>
      <c r="AE68" s="9">
        <v>3310486486.9999986</v>
      </c>
      <c r="AF68" s="9">
        <v>3312830809</v>
      </c>
      <c r="AG68" s="9"/>
      <c r="AH68" s="9">
        <v>3310634180</v>
      </c>
    </row>
    <row r="69" spans="1:34" x14ac:dyDescent="0.25">
      <c r="A69" s="104" t="s">
        <v>34</v>
      </c>
      <c r="B69" s="18"/>
      <c r="C69" s="22"/>
      <c r="D69" s="24">
        <v>19</v>
      </c>
      <c r="E69" s="20" t="s">
        <v>35</v>
      </c>
      <c r="F69" s="8">
        <v>109620818844.28999</v>
      </c>
      <c r="G69" s="8">
        <v>106347706751.86</v>
      </c>
      <c r="H69" s="8">
        <v>85484714847</v>
      </c>
      <c r="I69" s="8">
        <v>8458373820.8299999</v>
      </c>
      <c r="J69" s="8"/>
      <c r="K69" s="8"/>
      <c r="L69" s="8">
        <v>109620818844.28999</v>
      </c>
      <c r="M69" s="8">
        <v>106347706751.86</v>
      </c>
      <c r="N69" s="8">
        <v>85484714847</v>
      </c>
      <c r="O69" s="8">
        <v>21030103011.160004</v>
      </c>
      <c r="P69" s="8">
        <v>167111106.30000019</v>
      </c>
      <c r="Q69" s="8">
        <v>85484714847</v>
      </c>
      <c r="R69" s="8"/>
      <c r="S69" s="8"/>
      <c r="T69" s="8">
        <v>21030103011.160004</v>
      </c>
      <c r="U69" s="8">
        <v>0</v>
      </c>
      <c r="V69" s="8"/>
      <c r="X69" s="8">
        <v>8458373820.8299999</v>
      </c>
      <c r="Y69" s="8"/>
      <c r="Z69" s="8"/>
      <c r="AA69" s="8">
        <v>85484714847</v>
      </c>
      <c r="AC69" s="8">
        <v>121289232428</v>
      </c>
      <c r="AD69" s="8">
        <v>21030103011.160004</v>
      </c>
      <c r="AE69" s="8">
        <v>8291262714.5300016</v>
      </c>
      <c r="AF69" s="8">
        <v>150610598153.69</v>
      </c>
      <c r="AG69" s="9"/>
      <c r="AH69" s="8">
        <v>29321365725.689999</v>
      </c>
    </row>
    <row r="70" spans="1:34" x14ac:dyDescent="0.25">
      <c r="A70" s="104" t="s">
        <v>103</v>
      </c>
      <c r="B70" s="18"/>
      <c r="C70" s="22"/>
      <c r="D70" s="14"/>
      <c r="E70" s="17" t="s">
        <v>87</v>
      </c>
      <c r="F70" s="9">
        <v>107018888634.28999</v>
      </c>
      <c r="G70" s="9">
        <v>103912887648.16</v>
      </c>
      <c r="H70" s="9">
        <v>85484714847</v>
      </c>
      <c r="I70" s="9">
        <v>0</v>
      </c>
      <c r="J70" s="9"/>
      <c r="K70" s="9"/>
      <c r="L70" s="9">
        <v>107018888634.28999</v>
      </c>
      <c r="M70" s="9">
        <v>103912887648.16</v>
      </c>
      <c r="N70" s="9">
        <v>85484714847</v>
      </c>
      <c r="O70" s="9">
        <v>18428172801.160004</v>
      </c>
      <c r="P70" s="9">
        <v>0</v>
      </c>
      <c r="Q70" s="9">
        <v>85484714847</v>
      </c>
      <c r="R70" s="9"/>
      <c r="S70" s="9"/>
      <c r="T70" s="9">
        <v>18428172801.160004</v>
      </c>
      <c r="U70" s="9">
        <v>0</v>
      </c>
      <c r="V70" s="9"/>
      <c r="X70" s="9">
        <v>0</v>
      </c>
      <c r="Y70" s="9"/>
      <c r="Z70" s="9"/>
      <c r="AA70" s="9">
        <v>85484714847</v>
      </c>
      <c r="AC70" s="9">
        <v>116353568341</v>
      </c>
      <c r="AD70" s="9">
        <v>18428172801.160004</v>
      </c>
      <c r="AE70" s="9">
        <v>0</v>
      </c>
      <c r="AF70" s="9">
        <v>134781741142.16</v>
      </c>
      <c r="AG70" s="9"/>
      <c r="AH70" s="9">
        <v>18428172801.16</v>
      </c>
    </row>
    <row r="71" spans="1:34" ht="25.5" x14ac:dyDescent="0.25">
      <c r="A71" s="104" t="s">
        <v>104</v>
      </c>
      <c r="B71" s="18"/>
      <c r="C71" s="22"/>
      <c r="D71" s="14"/>
      <c r="E71" s="17" t="s">
        <v>88</v>
      </c>
      <c r="F71" s="9">
        <v>2601930210</v>
      </c>
      <c r="G71" s="9">
        <v>2434819103.6999998</v>
      </c>
      <c r="H71" s="9">
        <v>0</v>
      </c>
      <c r="I71" s="9">
        <v>8458373820.8299999</v>
      </c>
      <c r="J71" s="9"/>
      <c r="K71" s="9"/>
      <c r="L71" s="9">
        <v>2601930210</v>
      </c>
      <c r="M71" s="9">
        <v>2434819103.6999998</v>
      </c>
      <c r="N71" s="9">
        <v>0</v>
      </c>
      <c r="O71" s="9">
        <v>2601930210</v>
      </c>
      <c r="P71" s="9">
        <v>167111106.30000019</v>
      </c>
      <c r="Q71" s="9">
        <v>0</v>
      </c>
      <c r="R71" s="9"/>
      <c r="S71" s="9"/>
      <c r="T71" s="9">
        <v>2601930210</v>
      </c>
      <c r="U71" s="9">
        <v>0</v>
      </c>
      <c r="V71" s="9"/>
      <c r="X71" s="9">
        <v>8458373820.8299999</v>
      </c>
      <c r="Y71" s="9"/>
      <c r="Z71" s="9"/>
      <c r="AA71" s="9">
        <v>0</v>
      </c>
      <c r="AC71" s="9">
        <v>4935664086</v>
      </c>
      <c r="AD71" s="9">
        <v>2601930210</v>
      </c>
      <c r="AE71" s="9">
        <v>8291262714.5300016</v>
      </c>
      <c r="AF71" s="9">
        <v>15828857010.530001</v>
      </c>
      <c r="AG71" s="9"/>
      <c r="AH71" s="9">
        <v>10893192924.530001</v>
      </c>
    </row>
    <row r="72" spans="1:34" x14ac:dyDescent="0.25">
      <c r="A72" s="104" t="s">
        <v>36</v>
      </c>
      <c r="B72" s="18"/>
      <c r="C72" s="22"/>
      <c r="D72" s="24">
        <v>20</v>
      </c>
      <c r="E72" s="20" t="s">
        <v>37</v>
      </c>
      <c r="F72" s="8">
        <v>72756096269.940002</v>
      </c>
      <c r="G72" s="8">
        <v>70022556365.639999</v>
      </c>
      <c r="H72" s="8">
        <v>17061557731</v>
      </c>
      <c r="I72" s="8">
        <v>10778281010.74</v>
      </c>
      <c r="J72" s="8"/>
      <c r="K72" s="8"/>
      <c r="L72" s="8">
        <v>72756096269.940002</v>
      </c>
      <c r="M72" s="8">
        <v>70022556365.639999</v>
      </c>
      <c r="N72" s="8">
        <v>17061557731</v>
      </c>
      <c r="O72" s="8">
        <v>55694538538.940002</v>
      </c>
      <c r="P72" s="8">
        <v>3394461610.6600037</v>
      </c>
      <c r="Q72" s="8">
        <v>17061557731</v>
      </c>
      <c r="R72" s="8"/>
      <c r="S72" s="8"/>
      <c r="T72" s="8">
        <v>55694538538.940002</v>
      </c>
      <c r="U72" s="8">
        <v>660921706.36000001</v>
      </c>
      <c r="V72" s="8"/>
      <c r="X72" s="8">
        <v>10778281010.74</v>
      </c>
      <c r="Y72" s="8"/>
      <c r="Z72" s="8"/>
      <c r="AA72" s="8">
        <v>17061557731</v>
      </c>
      <c r="AC72" s="8">
        <v>100150947429</v>
      </c>
      <c r="AD72" s="8">
        <v>55694538538.940002</v>
      </c>
      <c r="AE72" s="8">
        <v>7383819400.0799961</v>
      </c>
      <c r="AF72" s="8">
        <v>163229305368.01999</v>
      </c>
      <c r="AG72" s="9"/>
      <c r="AH72" s="8">
        <v>63078357939.019997</v>
      </c>
    </row>
    <row r="73" spans="1:34" x14ac:dyDescent="0.25">
      <c r="A73" s="104" t="s">
        <v>105</v>
      </c>
      <c r="B73" s="18"/>
      <c r="C73" s="22"/>
      <c r="D73" s="14"/>
      <c r="E73" s="17" t="s">
        <v>87</v>
      </c>
      <c r="F73" s="9">
        <v>27909701117.939999</v>
      </c>
      <c r="G73" s="9">
        <v>28570622824.299999</v>
      </c>
      <c r="H73" s="9">
        <v>17061557731</v>
      </c>
      <c r="I73" s="9">
        <v>0</v>
      </c>
      <c r="J73" s="9"/>
      <c r="K73" s="9"/>
      <c r="L73" s="9">
        <v>27909701117.939999</v>
      </c>
      <c r="M73" s="9">
        <v>28570622824.299999</v>
      </c>
      <c r="N73" s="9">
        <v>17061557731</v>
      </c>
      <c r="O73" s="9">
        <v>10848143386.940002</v>
      </c>
      <c r="P73" s="9">
        <v>0</v>
      </c>
      <c r="Q73" s="9">
        <v>17061557731</v>
      </c>
      <c r="R73" s="9"/>
      <c r="S73" s="9"/>
      <c r="T73" s="9">
        <v>10848143386.940002</v>
      </c>
      <c r="U73" s="9">
        <v>660921706.36000001</v>
      </c>
      <c r="V73" s="9"/>
      <c r="X73" s="9">
        <v>0</v>
      </c>
      <c r="Y73" s="9"/>
      <c r="Z73" s="9"/>
      <c r="AA73" s="9">
        <v>17061557731</v>
      </c>
      <c r="AC73" s="9">
        <v>0</v>
      </c>
      <c r="AD73" s="9">
        <v>10848143386.940002</v>
      </c>
      <c r="AE73" s="9">
        <v>0</v>
      </c>
      <c r="AF73" s="9">
        <v>10848143386.940001</v>
      </c>
      <c r="AG73" s="9"/>
      <c r="AH73" s="9">
        <v>10848143386.940001</v>
      </c>
    </row>
    <row r="74" spans="1:34" ht="25.5" x14ac:dyDescent="0.25">
      <c r="A74" s="104" t="s">
        <v>106</v>
      </c>
      <c r="B74" s="18"/>
      <c r="C74" s="22"/>
      <c r="D74" s="14"/>
      <c r="E74" s="17" t="s">
        <v>88</v>
      </c>
      <c r="F74" s="9">
        <v>44846395152</v>
      </c>
      <c r="G74" s="9">
        <v>41451933541.339996</v>
      </c>
      <c r="H74" s="9">
        <v>0</v>
      </c>
      <c r="I74" s="9">
        <v>10778281010.74</v>
      </c>
      <c r="J74" s="9"/>
      <c r="K74" s="9"/>
      <c r="L74" s="9">
        <v>44846395152</v>
      </c>
      <c r="M74" s="9">
        <v>41451933541.339996</v>
      </c>
      <c r="N74" s="9">
        <v>0</v>
      </c>
      <c r="O74" s="9">
        <v>44846395152</v>
      </c>
      <c r="P74" s="9">
        <v>3394461610.6600037</v>
      </c>
      <c r="Q74" s="9">
        <v>0</v>
      </c>
      <c r="R74" s="9"/>
      <c r="S74" s="9"/>
      <c r="T74" s="9">
        <v>44846395152</v>
      </c>
      <c r="U74" s="9">
        <v>0</v>
      </c>
      <c r="V74" s="9"/>
      <c r="X74" s="9">
        <v>10778281010.74</v>
      </c>
      <c r="Y74" s="9"/>
      <c r="Z74" s="9"/>
      <c r="AA74" s="9">
        <v>0</v>
      </c>
      <c r="AC74" s="9">
        <v>100150947429</v>
      </c>
      <c r="AD74" s="9">
        <v>44846395152</v>
      </c>
      <c r="AE74" s="9">
        <v>7383819400.0799961</v>
      </c>
      <c r="AF74" s="9">
        <v>152381161981.08002</v>
      </c>
      <c r="AG74" s="9"/>
      <c r="AH74" s="9">
        <v>52230214552.080002</v>
      </c>
    </row>
    <row r="75" spans="1:34" x14ac:dyDescent="0.25">
      <c r="A75" s="104" t="s">
        <v>38</v>
      </c>
      <c r="B75" s="18"/>
      <c r="C75" s="22"/>
      <c r="D75" s="24">
        <v>23</v>
      </c>
      <c r="E75" s="20" t="s">
        <v>39</v>
      </c>
      <c r="F75" s="8">
        <v>101553392745.36</v>
      </c>
      <c r="G75" s="8">
        <v>97431513779.929993</v>
      </c>
      <c r="H75" s="8">
        <v>24235714244</v>
      </c>
      <c r="I75" s="8">
        <v>-7379535498.8599997</v>
      </c>
      <c r="J75" s="8"/>
      <c r="K75" s="8"/>
      <c r="L75" s="8">
        <v>101553392745.36</v>
      </c>
      <c r="M75" s="8">
        <v>97431513779.929993</v>
      </c>
      <c r="N75" s="8">
        <v>24235714244</v>
      </c>
      <c r="O75" s="8">
        <v>65816264037.070007</v>
      </c>
      <c r="P75" s="8">
        <v>-7379535498.8600006</v>
      </c>
      <c r="Q75" s="8">
        <v>24235714244</v>
      </c>
      <c r="R75" s="8"/>
      <c r="S75" s="8"/>
      <c r="T75" s="8">
        <v>65816264037.070007</v>
      </c>
      <c r="U75" s="8">
        <v>0</v>
      </c>
      <c r="V75" s="8"/>
      <c r="X75" s="8">
        <v>-7379535498.8599997</v>
      </c>
      <c r="Y75" s="8"/>
      <c r="Z75" s="8"/>
      <c r="AA75" s="8">
        <v>24235714244</v>
      </c>
      <c r="AC75" s="8">
        <v>151989332452</v>
      </c>
      <c r="AD75" s="8">
        <v>65816264037.070007</v>
      </c>
      <c r="AE75" s="8">
        <v>0</v>
      </c>
      <c r="AF75" s="8">
        <v>217805596489.07001</v>
      </c>
      <c r="AG75" s="9"/>
      <c r="AH75" s="8">
        <v>65816264037.07</v>
      </c>
    </row>
    <row r="76" spans="1:34" x14ac:dyDescent="0.25">
      <c r="A76" s="104" t="s">
        <v>107</v>
      </c>
      <c r="B76" s="18"/>
      <c r="C76" s="22"/>
      <c r="D76" s="14"/>
      <c r="E76" s="17" t="s">
        <v>87</v>
      </c>
      <c r="F76" s="9">
        <v>49472597808.360001</v>
      </c>
      <c r="G76" s="9">
        <v>49421485622.910004</v>
      </c>
      <c r="H76" s="9">
        <v>24235714244</v>
      </c>
      <c r="I76" s="9">
        <v>0</v>
      </c>
      <c r="J76" s="9"/>
      <c r="K76" s="9"/>
      <c r="L76" s="9">
        <v>49472597808.360001</v>
      </c>
      <c r="M76" s="9">
        <v>49421485622.910004</v>
      </c>
      <c r="N76" s="9">
        <v>24235714244</v>
      </c>
      <c r="O76" s="9">
        <v>25185771378.910004</v>
      </c>
      <c r="P76" s="9">
        <v>0</v>
      </c>
      <c r="Q76" s="9">
        <v>24235714244</v>
      </c>
      <c r="R76" s="9"/>
      <c r="S76" s="9"/>
      <c r="T76" s="9">
        <v>25185771378.910004</v>
      </c>
      <c r="U76" s="9">
        <v>0</v>
      </c>
      <c r="V76" s="9"/>
      <c r="X76" s="9">
        <v>0</v>
      </c>
      <c r="Y76" s="9"/>
      <c r="Z76" s="9"/>
      <c r="AA76" s="9">
        <v>24235714244</v>
      </c>
      <c r="AC76" s="9">
        <v>0</v>
      </c>
      <c r="AD76" s="9">
        <v>25185771378.910004</v>
      </c>
      <c r="AE76" s="9">
        <v>0</v>
      </c>
      <c r="AF76" s="9">
        <v>25185771378.91</v>
      </c>
      <c r="AG76" s="9"/>
      <c r="AH76" s="9">
        <v>25185771378.91</v>
      </c>
    </row>
    <row r="77" spans="1:34" ht="25.5" x14ac:dyDescent="0.25">
      <c r="A77" s="104" t="s">
        <v>108</v>
      </c>
      <c r="B77" s="18"/>
      <c r="C77" s="22"/>
      <c r="D77" s="14"/>
      <c r="E77" s="17" t="s">
        <v>88</v>
      </c>
      <c r="F77" s="9">
        <v>52080794937</v>
      </c>
      <c r="G77" s="9">
        <v>48010028157.019997</v>
      </c>
      <c r="H77" s="9">
        <v>0</v>
      </c>
      <c r="I77" s="9">
        <v>-7379535498.8599997</v>
      </c>
      <c r="J77" s="9"/>
      <c r="K77" s="9"/>
      <c r="L77" s="9">
        <v>52080794937</v>
      </c>
      <c r="M77" s="9">
        <v>48010028157.019997</v>
      </c>
      <c r="N77" s="9">
        <v>0</v>
      </c>
      <c r="O77" s="9">
        <v>40630492658.160004</v>
      </c>
      <c r="P77" s="9">
        <v>-7379535498.8600006</v>
      </c>
      <c r="Q77" s="9">
        <v>0</v>
      </c>
      <c r="R77" s="9"/>
      <c r="S77" s="9"/>
      <c r="T77" s="9">
        <v>40630492658.160004</v>
      </c>
      <c r="U77" s="9">
        <v>0</v>
      </c>
      <c r="V77" s="9"/>
      <c r="X77" s="9">
        <v>-7379535498.8599997</v>
      </c>
      <c r="Y77" s="9"/>
      <c r="Z77" s="9"/>
      <c r="AA77" s="9">
        <v>0</v>
      </c>
      <c r="AC77" s="9">
        <v>151989332452</v>
      </c>
      <c r="AD77" s="9">
        <v>40630492658.160004</v>
      </c>
      <c r="AE77" s="9">
        <v>0</v>
      </c>
      <c r="AF77" s="9">
        <v>192619825110.16</v>
      </c>
      <c r="AG77" s="9"/>
      <c r="AH77" s="9">
        <v>40630492658.160004</v>
      </c>
    </row>
    <row r="78" spans="1:34" x14ac:dyDescent="0.25">
      <c r="A78" s="104" t="s">
        <v>40</v>
      </c>
      <c r="B78" s="18"/>
      <c r="C78" s="22"/>
      <c r="D78" s="24">
        <v>25</v>
      </c>
      <c r="E78" s="20" t="s">
        <v>41</v>
      </c>
      <c r="F78" s="8">
        <v>147874570711.54999</v>
      </c>
      <c r="G78" s="8">
        <v>144313230941.51999</v>
      </c>
      <c r="H78" s="8">
        <v>56198492101</v>
      </c>
      <c r="I78" s="8">
        <v>6522875789.96</v>
      </c>
      <c r="J78" s="8"/>
      <c r="K78" s="8"/>
      <c r="L78" s="8">
        <v>147874570711.54999</v>
      </c>
      <c r="M78" s="8">
        <v>144313230941.51999</v>
      </c>
      <c r="N78" s="8">
        <v>56198492101</v>
      </c>
      <c r="O78" s="8">
        <v>88469134466.849976</v>
      </c>
      <c r="P78" s="8">
        <v>354395626.32999992</v>
      </c>
      <c r="Q78" s="8">
        <v>56198492101</v>
      </c>
      <c r="R78" s="8"/>
      <c r="S78" s="8"/>
      <c r="T78" s="8">
        <v>88469134466.849976</v>
      </c>
      <c r="U78" s="8">
        <v>0</v>
      </c>
      <c r="V78" s="8"/>
      <c r="X78" s="8">
        <v>6522875789.96</v>
      </c>
      <c r="Y78" s="8"/>
      <c r="Z78" s="8"/>
      <c r="AA78" s="8">
        <v>56198492101</v>
      </c>
      <c r="AC78" s="8">
        <v>132341423731</v>
      </c>
      <c r="AD78" s="8">
        <v>88469134466.849976</v>
      </c>
      <c r="AE78" s="8">
        <v>6168480163.6299992</v>
      </c>
      <c r="AF78" s="8">
        <v>226979038361.47998</v>
      </c>
      <c r="AG78" s="9"/>
      <c r="AH78" s="8">
        <v>94637614630.479996</v>
      </c>
    </row>
    <row r="79" spans="1:34" x14ac:dyDescent="0.25">
      <c r="A79" s="104" t="s">
        <v>109</v>
      </c>
      <c r="B79" s="18"/>
      <c r="C79" s="22"/>
      <c r="D79" s="14"/>
      <c r="E79" s="17" t="s">
        <v>87</v>
      </c>
      <c r="F79" s="9">
        <v>142733479324.54999</v>
      </c>
      <c r="G79" s="9">
        <v>139526535180.85001</v>
      </c>
      <c r="H79" s="9">
        <v>56198492101</v>
      </c>
      <c r="I79" s="9">
        <v>0</v>
      </c>
      <c r="J79" s="9"/>
      <c r="K79" s="9"/>
      <c r="L79" s="9">
        <v>142733479324.54999</v>
      </c>
      <c r="M79" s="9">
        <v>139526535180.85001</v>
      </c>
      <c r="N79" s="9">
        <v>56198492101</v>
      </c>
      <c r="O79" s="9">
        <v>83328043079.849976</v>
      </c>
      <c r="P79" s="9">
        <v>0</v>
      </c>
      <c r="Q79" s="9">
        <v>56198492101</v>
      </c>
      <c r="R79" s="9"/>
      <c r="S79" s="9"/>
      <c r="T79" s="9">
        <v>83328043079.849976</v>
      </c>
      <c r="U79" s="9">
        <v>0</v>
      </c>
      <c r="V79" s="9"/>
      <c r="X79" s="9">
        <v>0</v>
      </c>
      <c r="Y79" s="9"/>
      <c r="Z79" s="9"/>
      <c r="AA79" s="9">
        <v>56198492101</v>
      </c>
      <c r="AC79" s="9">
        <v>120061347407</v>
      </c>
      <c r="AD79" s="9">
        <v>83328043079.849976</v>
      </c>
      <c r="AE79" s="9">
        <v>0</v>
      </c>
      <c r="AF79" s="9">
        <v>203389390486.85001</v>
      </c>
      <c r="AG79" s="9"/>
      <c r="AH79" s="9">
        <v>83328043079.850006</v>
      </c>
    </row>
    <row r="80" spans="1:34" ht="25.5" x14ac:dyDescent="0.25">
      <c r="A80" s="104" t="s">
        <v>110</v>
      </c>
      <c r="B80" s="18"/>
      <c r="C80" s="22"/>
      <c r="D80" s="14"/>
      <c r="E80" s="17" t="s">
        <v>88</v>
      </c>
      <c r="F80" s="9">
        <v>5141091387</v>
      </c>
      <c r="G80" s="9">
        <v>4786695760.6700001</v>
      </c>
      <c r="H80" s="9">
        <v>0</v>
      </c>
      <c r="I80" s="9">
        <v>6522875789.96</v>
      </c>
      <c r="J80" s="9"/>
      <c r="K80" s="9"/>
      <c r="L80" s="9">
        <v>5141091387</v>
      </c>
      <c r="M80" s="9">
        <v>4786695760.6700001</v>
      </c>
      <c r="N80" s="9">
        <v>0</v>
      </c>
      <c r="O80" s="9">
        <v>5141091387</v>
      </c>
      <c r="P80" s="9">
        <v>354395626.32999992</v>
      </c>
      <c r="Q80" s="9">
        <v>0</v>
      </c>
      <c r="R80" s="9"/>
      <c r="S80" s="9"/>
      <c r="T80" s="9">
        <v>5141091387</v>
      </c>
      <c r="U80" s="9">
        <v>0</v>
      </c>
      <c r="V80" s="9"/>
      <c r="X80" s="9">
        <v>6522875789.96</v>
      </c>
      <c r="Y80" s="9"/>
      <c r="Z80" s="9"/>
      <c r="AA80" s="9">
        <v>0</v>
      </c>
      <c r="AC80" s="9">
        <v>12280076324</v>
      </c>
      <c r="AD80" s="9">
        <v>5141091387</v>
      </c>
      <c r="AE80" s="9">
        <v>6168480163.6299992</v>
      </c>
      <c r="AF80" s="9">
        <v>23589647874.629997</v>
      </c>
      <c r="AG80" s="9"/>
      <c r="AH80" s="9">
        <v>11309571550.629999</v>
      </c>
    </row>
    <row r="81" spans="1:34" x14ac:dyDescent="0.25">
      <c r="A81" s="104" t="s">
        <v>42</v>
      </c>
      <c r="B81" s="18"/>
      <c r="C81" s="22"/>
      <c r="D81" s="24">
        <v>27</v>
      </c>
      <c r="E81" s="20" t="s">
        <v>43</v>
      </c>
      <c r="F81" s="8">
        <v>95186033413.199997</v>
      </c>
      <c r="G81" s="8">
        <v>92984764911.550003</v>
      </c>
      <c r="H81" s="8">
        <v>57724138360</v>
      </c>
      <c r="I81" s="8">
        <v>4200214317.6599998</v>
      </c>
      <c r="J81" s="8"/>
      <c r="K81" s="8"/>
      <c r="L81" s="8">
        <v>95186033413.199997</v>
      </c>
      <c r="M81" s="8">
        <v>92984764911.550003</v>
      </c>
      <c r="N81" s="8">
        <v>57724138360</v>
      </c>
      <c r="O81" s="8">
        <v>35344732002.459991</v>
      </c>
      <c r="P81" s="8">
        <v>84105450.909999847</v>
      </c>
      <c r="Q81" s="8">
        <v>57724138360</v>
      </c>
      <c r="R81" s="8"/>
      <c r="S81" s="8"/>
      <c r="T81" s="8">
        <v>35344732002.459991</v>
      </c>
      <c r="U81" s="8">
        <v>0</v>
      </c>
      <c r="V81" s="8"/>
      <c r="X81" s="8">
        <v>4200214317.6599998</v>
      </c>
      <c r="Y81" s="8"/>
      <c r="Z81" s="8"/>
      <c r="AA81" s="8">
        <v>57724138360</v>
      </c>
      <c r="AC81" s="8">
        <v>81587886561</v>
      </c>
      <c r="AD81" s="8">
        <v>35344732002.459991</v>
      </c>
      <c r="AE81" s="8">
        <v>4116108866.75</v>
      </c>
      <c r="AF81" s="8">
        <v>121048727430.20999</v>
      </c>
      <c r="AG81" s="9"/>
      <c r="AH81" s="8">
        <v>39460840869.209999</v>
      </c>
    </row>
    <row r="82" spans="1:34" x14ac:dyDescent="0.25">
      <c r="A82" s="104" t="s">
        <v>111</v>
      </c>
      <c r="B82" s="18"/>
      <c r="C82" s="22"/>
      <c r="D82" s="14"/>
      <c r="E82" s="17" t="s">
        <v>87</v>
      </c>
      <c r="F82" s="9">
        <v>93961069253.199997</v>
      </c>
      <c r="G82" s="9">
        <v>91843906202.460007</v>
      </c>
      <c r="H82" s="9">
        <v>57724138360</v>
      </c>
      <c r="I82" s="9">
        <v>0</v>
      </c>
      <c r="J82" s="9"/>
      <c r="K82" s="9"/>
      <c r="L82" s="9">
        <v>93961069253.199997</v>
      </c>
      <c r="M82" s="9">
        <v>91843906202.460007</v>
      </c>
      <c r="N82" s="9">
        <v>57724138360</v>
      </c>
      <c r="O82" s="9">
        <v>34119767842.459991</v>
      </c>
      <c r="P82" s="9">
        <v>0</v>
      </c>
      <c r="Q82" s="9">
        <v>57724138360</v>
      </c>
      <c r="R82" s="9"/>
      <c r="S82" s="9"/>
      <c r="T82" s="9">
        <v>34119767842.459991</v>
      </c>
      <c r="U82" s="9">
        <v>0</v>
      </c>
      <c r="V82" s="9"/>
      <c r="X82" s="9">
        <v>0</v>
      </c>
      <c r="Y82" s="9"/>
      <c r="Z82" s="9"/>
      <c r="AA82" s="9">
        <v>57724138360</v>
      </c>
      <c r="AC82" s="9">
        <v>68929140786</v>
      </c>
      <c r="AD82" s="9">
        <v>34119767842.459991</v>
      </c>
      <c r="AE82" s="9">
        <v>0</v>
      </c>
      <c r="AF82" s="9">
        <v>103048908628.45999</v>
      </c>
      <c r="AG82" s="9"/>
      <c r="AH82" s="9">
        <v>34119767842.459999</v>
      </c>
    </row>
    <row r="83" spans="1:34" ht="25.5" x14ac:dyDescent="0.25">
      <c r="A83" s="104" t="s">
        <v>112</v>
      </c>
      <c r="B83" s="18"/>
      <c r="C83" s="22"/>
      <c r="D83" s="14"/>
      <c r="E83" s="17" t="s">
        <v>88</v>
      </c>
      <c r="F83" s="9">
        <v>1224964160</v>
      </c>
      <c r="G83" s="9">
        <v>1140858709.0899999</v>
      </c>
      <c r="H83" s="9">
        <v>0</v>
      </c>
      <c r="I83" s="9">
        <v>4200214317.6599998</v>
      </c>
      <c r="J83" s="9"/>
      <c r="K83" s="9"/>
      <c r="L83" s="9">
        <v>1224964160</v>
      </c>
      <c r="M83" s="9">
        <v>1140858709.0899999</v>
      </c>
      <c r="N83" s="9">
        <v>0</v>
      </c>
      <c r="O83" s="9">
        <v>1224964160</v>
      </c>
      <c r="P83" s="9">
        <v>84105450.909999847</v>
      </c>
      <c r="Q83" s="9">
        <v>0</v>
      </c>
      <c r="R83" s="9"/>
      <c r="S83" s="9"/>
      <c r="T83" s="9">
        <v>1224964160</v>
      </c>
      <c r="U83" s="9">
        <v>0</v>
      </c>
      <c r="V83" s="9"/>
      <c r="X83" s="9">
        <v>4200214317.6599998</v>
      </c>
      <c r="Y83" s="9"/>
      <c r="Z83" s="9"/>
      <c r="AA83" s="9">
        <v>0</v>
      </c>
      <c r="AC83" s="9">
        <v>12658745775</v>
      </c>
      <c r="AD83" s="9">
        <v>1224964160</v>
      </c>
      <c r="AE83" s="9">
        <v>4116108866.75</v>
      </c>
      <c r="AF83" s="9">
        <v>17999818801.75</v>
      </c>
      <c r="AG83" s="9"/>
      <c r="AH83" s="9">
        <v>5341073026.75</v>
      </c>
    </row>
    <row r="84" spans="1:34" x14ac:dyDescent="0.25">
      <c r="A84" s="104" t="s">
        <v>44</v>
      </c>
      <c r="B84" s="18"/>
      <c r="C84" s="22"/>
      <c r="D84" s="24">
        <v>41</v>
      </c>
      <c r="E84" s="20" t="s">
        <v>45</v>
      </c>
      <c r="F84" s="8">
        <v>41796258366</v>
      </c>
      <c r="G84" s="8">
        <v>39172569744.029999</v>
      </c>
      <c r="H84" s="8">
        <v>0</v>
      </c>
      <c r="I84" s="8">
        <v>6919121132.7200003</v>
      </c>
      <c r="J84" s="8"/>
      <c r="K84" s="8"/>
      <c r="L84" s="8">
        <v>41796258366</v>
      </c>
      <c r="M84" s="8">
        <v>39172569744.029999</v>
      </c>
      <c r="N84" s="8">
        <v>0</v>
      </c>
      <c r="O84" s="8">
        <v>41796258366</v>
      </c>
      <c r="P84" s="8">
        <v>2623688621.9700012</v>
      </c>
      <c r="Q84" s="8">
        <v>0</v>
      </c>
      <c r="R84" s="8"/>
      <c r="S84" s="8"/>
      <c r="T84" s="8">
        <v>41796258366</v>
      </c>
      <c r="U84" s="8">
        <v>0</v>
      </c>
      <c r="V84" s="8"/>
      <c r="X84" s="8">
        <v>6919121132.7200003</v>
      </c>
      <c r="Y84" s="8"/>
      <c r="Z84" s="8"/>
      <c r="AA84" s="8">
        <v>0</v>
      </c>
      <c r="AC84" s="8">
        <v>94608889626</v>
      </c>
      <c r="AD84" s="8">
        <v>41796258366</v>
      </c>
      <c r="AE84" s="8">
        <v>4295432510.749999</v>
      </c>
      <c r="AF84" s="8">
        <v>140700580502.75</v>
      </c>
      <c r="AG84" s="9"/>
      <c r="AH84" s="8">
        <v>46091690876.75</v>
      </c>
    </row>
    <row r="85" spans="1:34" x14ac:dyDescent="0.25">
      <c r="A85" s="104" t="s">
        <v>113</v>
      </c>
      <c r="B85" s="18"/>
      <c r="C85" s="22"/>
      <c r="D85" s="14"/>
      <c r="E85" s="17" t="s">
        <v>87</v>
      </c>
      <c r="F85" s="9">
        <v>0</v>
      </c>
      <c r="G85" s="9">
        <v>0</v>
      </c>
      <c r="H85" s="9">
        <v>0</v>
      </c>
      <c r="I85" s="9">
        <v>0</v>
      </c>
      <c r="J85" s="9"/>
      <c r="K85" s="9"/>
      <c r="L85" s="9">
        <v>0</v>
      </c>
      <c r="M85" s="9">
        <v>0</v>
      </c>
      <c r="N85" s="9">
        <v>0</v>
      </c>
      <c r="O85" s="9">
        <v>0</v>
      </c>
      <c r="P85" s="9">
        <v>0</v>
      </c>
      <c r="Q85" s="9">
        <v>0</v>
      </c>
      <c r="R85" s="9"/>
      <c r="S85" s="9"/>
      <c r="T85" s="9">
        <v>0</v>
      </c>
      <c r="U85" s="9">
        <v>0</v>
      </c>
      <c r="V85" s="9"/>
      <c r="X85" s="9">
        <v>0</v>
      </c>
      <c r="Y85" s="9"/>
      <c r="Z85" s="9"/>
      <c r="AA85" s="9">
        <v>0</v>
      </c>
      <c r="AC85" s="9">
        <v>0</v>
      </c>
      <c r="AD85" s="9">
        <v>0</v>
      </c>
      <c r="AE85" s="9">
        <v>0</v>
      </c>
      <c r="AF85" s="9">
        <v>0</v>
      </c>
      <c r="AG85" s="9"/>
      <c r="AH85" s="9">
        <v>0</v>
      </c>
    </row>
    <row r="86" spans="1:34" ht="25.5" x14ac:dyDescent="0.25">
      <c r="A86" s="104" t="s">
        <v>114</v>
      </c>
      <c r="B86" s="18"/>
      <c r="C86" s="22"/>
      <c r="D86" s="14"/>
      <c r="E86" s="17" t="s">
        <v>88</v>
      </c>
      <c r="F86" s="9">
        <v>41796258366</v>
      </c>
      <c r="G86" s="9">
        <v>39172569744.029999</v>
      </c>
      <c r="H86" s="9">
        <v>0</v>
      </c>
      <c r="I86" s="9">
        <v>6919121132.7200003</v>
      </c>
      <c r="J86" s="9"/>
      <c r="K86" s="9"/>
      <c r="L86" s="9">
        <v>41796258366</v>
      </c>
      <c r="M86" s="9">
        <v>39172569744.029999</v>
      </c>
      <c r="N86" s="9">
        <v>0</v>
      </c>
      <c r="O86" s="9">
        <v>41796258366</v>
      </c>
      <c r="P86" s="9">
        <v>2623688621.9700012</v>
      </c>
      <c r="Q86" s="9">
        <v>0</v>
      </c>
      <c r="R86" s="9"/>
      <c r="S86" s="9"/>
      <c r="T86" s="9">
        <v>41796258366</v>
      </c>
      <c r="U86" s="9">
        <v>0</v>
      </c>
      <c r="V86" s="9"/>
      <c r="X86" s="9">
        <v>6919121132.7200003</v>
      </c>
      <c r="Y86" s="9"/>
      <c r="Z86" s="9"/>
      <c r="AA86" s="9">
        <v>0</v>
      </c>
      <c r="AC86" s="9">
        <v>94608889626</v>
      </c>
      <c r="AD86" s="9">
        <v>41796258366</v>
      </c>
      <c r="AE86" s="9">
        <v>4295432510.749999</v>
      </c>
      <c r="AF86" s="9">
        <v>140700580502.75</v>
      </c>
      <c r="AG86" s="9"/>
      <c r="AH86" s="9">
        <v>46091690876.75</v>
      </c>
    </row>
    <row r="87" spans="1:34" x14ac:dyDescent="0.25">
      <c r="A87" s="104" t="s">
        <v>46</v>
      </c>
      <c r="B87" s="18"/>
      <c r="C87" s="22"/>
      <c r="D87" s="24">
        <v>44</v>
      </c>
      <c r="E87" s="20" t="s">
        <v>47</v>
      </c>
      <c r="F87" s="8">
        <v>48821884050</v>
      </c>
      <c r="G87" s="8">
        <v>45787532190.889999</v>
      </c>
      <c r="H87" s="8">
        <v>0</v>
      </c>
      <c r="I87" s="8">
        <v>12435754803.43</v>
      </c>
      <c r="J87" s="8"/>
      <c r="K87" s="8"/>
      <c r="L87" s="8">
        <v>48821884050</v>
      </c>
      <c r="M87" s="8">
        <v>45787532190.889999</v>
      </c>
      <c r="N87" s="8">
        <v>0</v>
      </c>
      <c r="O87" s="8">
        <v>48821884050</v>
      </c>
      <c r="P87" s="8">
        <v>3090665456</v>
      </c>
      <c r="Q87" s="8">
        <v>0</v>
      </c>
      <c r="R87" s="8"/>
      <c r="S87" s="8"/>
      <c r="T87" s="8">
        <v>48821884050</v>
      </c>
      <c r="U87" s="8">
        <v>56313596.890000001</v>
      </c>
      <c r="V87" s="8"/>
      <c r="X87" s="8">
        <v>12435754803.43</v>
      </c>
      <c r="Y87" s="8"/>
      <c r="Z87" s="8"/>
      <c r="AA87" s="8">
        <v>0</v>
      </c>
      <c r="AC87" s="8">
        <v>112128119926</v>
      </c>
      <c r="AD87" s="8">
        <v>48821884050</v>
      </c>
      <c r="AE87" s="8">
        <v>9345089347.4300003</v>
      </c>
      <c r="AF87" s="8">
        <v>170295093323.42999</v>
      </c>
      <c r="AG87" s="9"/>
      <c r="AH87" s="8">
        <v>58166973397.43</v>
      </c>
    </row>
    <row r="88" spans="1:34" x14ac:dyDescent="0.25">
      <c r="A88" s="104" t="s">
        <v>115</v>
      </c>
      <c r="B88" s="18"/>
      <c r="C88" s="22"/>
      <c r="D88" s="14"/>
      <c r="E88" s="17" t="s">
        <v>87</v>
      </c>
      <c r="F88" s="9">
        <v>0</v>
      </c>
      <c r="G88" s="9">
        <v>56313596.890000001</v>
      </c>
      <c r="H88" s="9">
        <v>0</v>
      </c>
      <c r="I88" s="9">
        <v>0</v>
      </c>
      <c r="J88" s="9"/>
      <c r="K88" s="9"/>
      <c r="L88" s="9">
        <v>0</v>
      </c>
      <c r="M88" s="9">
        <v>56313596.890000001</v>
      </c>
      <c r="N88" s="9">
        <v>0</v>
      </c>
      <c r="O88" s="9">
        <v>0</v>
      </c>
      <c r="P88" s="9">
        <v>0</v>
      </c>
      <c r="Q88" s="9">
        <v>0</v>
      </c>
      <c r="R88" s="9"/>
      <c r="S88" s="9"/>
      <c r="T88" s="9">
        <v>0</v>
      </c>
      <c r="U88" s="9">
        <v>56313596.890000001</v>
      </c>
      <c r="V88" s="9"/>
      <c r="X88" s="9">
        <v>0</v>
      </c>
      <c r="Y88" s="9"/>
      <c r="Z88" s="9"/>
      <c r="AA88" s="9">
        <v>0</v>
      </c>
      <c r="AC88" s="9">
        <v>0</v>
      </c>
      <c r="AD88" s="9">
        <v>0</v>
      </c>
      <c r="AE88" s="9">
        <v>0</v>
      </c>
      <c r="AF88" s="9">
        <v>0</v>
      </c>
      <c r="AG88" s="9"/>
      <c r="AH88" s="9">
        <v>0</v>
      </c>
    </row>
    <row r="89" spans="1:34" ht="25.5" x14ac:dyDescent="0.25">
      <c r="A89" s="104" t="s">
        <v>116</v>
      </c>
      <c r="B89" s="18"/>
      <c r="C89" s="22"/>
      <c r="D89" s="14"/>
      <c r="E89" s="17" t="s">
        <v>88</v>
      </c>
      <c r="F89" s="9">
        <v>48821884050</v>
      </c>
      <c r="G89" s="9">
        <v>45731218594</v>
      </c>
      <c r="H89" s="9">
        <v>0</v>
      </c>
      <c r="I89" s="9">
        <v>12435754803.43</v>
      </c>
      <c r="J89" s="9"/>
      <c r="K89" s="9"/>
      <c r="L89" s="9">
        <v>48821884050</v>
      </c>
      <c r="M89" s="9">
        <v>45731218594</v>
      </c>
      <c r="N89" s="9">
        <v>0</v>
      </c>
      <c r="O89" s="9">
        <v>48821884050</v>
      </c>
      <c r="P89" s="9">
        <v>3090665456</v>
      </c>
      <c r="Q89" s="9">
        <v>0</v>
      </c>
      <c r="R89" s="9"/>
      <c r="S89" s="9"/>
      <c r="T89" s="9">
        <v>48821884050</v>
      </c>
      <c r="U89" s="9">
        <v>0</v>
      </c>
      <c r="V89" s="9"/>
      <c r="X89" s="9">
        <v>12435754803.43</v>
      </c>
      <c r="Y89" s="9"/>
      <c r="Z89" s="9"/>
      <c r="AA89" s="9">
        <v>0</v>
      </c>
      <c r="AC89" s="9">
        <v>112128119926</v>
      </c>
      <c r="AD89" s="9">
        <v>48821884050</v>
      </c>
      <c r="AE89" s="9">
        <v>9345089347.4300003</v>
      </c>
      <c r="AF89" s="9">
        <v>170295093323.42999</v>
      </c>
      <c r="AG89" s="9"/>
      <c r="AH89" s="9">
        <v>58166973397.43</v>
      </c>
    </row>
    <row r="90" spans="1:34" x14ac:dyDescent="0.25">
      <c r="A90" s="104" t="s">
        <v>48</v>
      </c>
      <c r="B90" s="18"/>
      <c r="C90" s="22"/>
      <c r="D90" s="24">
        <v>47</v>
      </c>
      <c r="E90" s="20" t="s">
        <v>49</v>
      </c>
      <c r="F90" s="8">
        <v>93522479332</v>
      </c>
      <c r="G90" s="8">
        <v>90397617482.809998</v>
      </c>
      <c r="H90" s="8">
        <v>19609198338.709999</v>
      </c>
      <c r="I90" s="8">
        <v>7513960247.6999998</v>
      </c>
      <c r="J90" s="8"/>
      <c r="K90" s="8"/>
      <c r="L90" s="8">
        <v>93522479332</v>
      </c>
      <c r="M90" s="8">
        <v>90397617482.809998</v>
      </c>
      <c r="N90" s="8">
        <v>19609198338.709999</v>
      </c>
      <c r="O90" s="8">
        <v>71580888904.410004</v>
      </c>
      <c r="P90" s="8">
        <v>792469760.31000137</v>
      </c>
      <c r="Q90" s="8">
        <v>19609198338.709999</v>
      </c>
      <c r="R90" s="8"/>
      <c r="S90" s="8"/>
      <c r="T90" s="8">
        <v>71580888904.410004</v>
      </c>
      <c r="U90" s="8">
        <v>0</v>
      </c>
      <c r="V90" s="8"/>
      <c r="X90" s="8">
        <v>7513960247.6999998</v>
      </c>
      <c r="Y90" s="8"/>
      <c r="Z90" s="8"/>
      <c r="AA90" s="8">
        <v>19609198338.709999</v>
      </c>
      <c r="AC90" s="8">
        <v>115952567848</v>
      </c>
      <c r="AD90" s="8">
        <v>71580888904.410004</v>
      </c>
      <c r="AE90" s="8">
        <v>6721490487.3900032</v>
      </c>
      <c r="AF90" s="8">
        <v>194254947239.79999</v>
      </c>
      <c r="AG90" s="9"/>
      <c r="AH90" s="8">
        <v>78302379391.800003</v>
      </c>
    </row>
    <row r="91" spans="1:34" x14ac:dyDescent="0.25">
      <c r="A91" s="104" t="s">
        <v>117</v>
      </c>
      <c r="B91" s="18"/>
      <c r="C91" s="22"/>
      <c r="D91" s="14"/>
      <c r="E91" s="17" t="s">
        <v>87</v>
      </c>
      <c r="F91" s="9">
        <v>82544696903</v>
      </c>
      <c r="G91" s="9">
        <v>80212304814.119995</v>
      </c>
      <c r="H91" s="9">
        <v>19609198338.709999</v>
      </c>
      <c r="I91" s="9">
        <v>0</v>
      </c>
      <c r="J91" s="9"/>
      <c r="K91" s="9"/>
      <c r="L91" s="9">
        <v>82544696903</v>
      </c>
      <c r="M91" s="9">
        <v>80212304814.119995</v>
      </c>
      <c r="N91" s="9">
        <v>19609198338.709999</v>
      </c>
      <c r="O91" s="9">
        <v>60603106475.409996</v>
      </c>
      <c r="P91" s="9">
        <v>0</v>
      </c>
      <c r="Q91" s="9">
        <v>19609198338.709999</v>
      </c>
      <c r="R91" s="9"/>
      <c r="S91" s="9"/>
      <c r="T91" s="9">
        <v>60603106475.409996</v>
      </c>
      <c r="U91" s="9">
        <v>0</v>
      </c>
      <c r="V91" s="9"/>
      <c r="X91" s="9">
        <v>0</v>
      </c>
      <c r="Y91" s="9"/>
      <c r="Z91" s="9"/>
      <c r="AA91" s="9">
        <v>19609198338.709999</v>
      </c>
      <c r="AC91" s="9">
        <v>86425572736</v>
      </c>
      <c r="AD91" s="9">
        <v>60603106475.409996</v>
      </c>
      <c r="AE91" s="9">
        <v>0</v>
      </c>
      <c r="AF91" s="9">
        <v>147028679211.41</v>
      </c>
      <c r="AG91" s="9"/>
      <c r="AH91" s="9">
        <v>60603106475.410004</v>
      </c>
    </row>
    <row r="92" spans="1:34" ht="25.5" x14ac:dyDescent="0.25">
      <c r="A92" s="104" t="s">
        <v>118</v>
      </c>
      <c r="B92" s="18"/>
      <c r="C92" s="22"/>
      <c r="D92" s="14"/>
      <c r="E92" s="17" t="s">
        <v>88</v>
      </c>
      <c r="F92" s="9">
        <v>10977782429</v>
      </c>
      <c r="G92" s="9">
        <v>10185312668.690001</v>
      </c>
      <c r="H92" s="9">
        <v>0</v>
      </c>
      <c r="I92" s="9">
        <v>7513960247.6999998</v>
      </c>
      <c r="J92" s="9"/>
      <c r="K92" s="9"/>
      <c r="L92" s="9">
        <v>10977782429</v>
      </c>
      <c r="M92" s="9">
        <v>10185312668.690001</v>
      </c>
      <c r="N92" s="9">
        <v>0</v>
      </c>
      <c r="O92" s="9">
        <v>10977782429</v>
      </c>
      <c r="P92" s="9">
        <v>792469760.31000137</v>
      </c>
      <c r="Q92" s="9">
        <v>0</v>
      </c>
      <c r="R92" s="9"/>
      <c r="S92" s="9"/>
      <c r="T92" s="9">
        <v>10977782429</v>
      </c>
      <c r="U92" s="9">
        <v>0</v>
      </c>
      <c r="V92" s="9"/>
      <c r="X92" s="9">
        <v>7513960247.6999998</v>
      </c>
      <c r="Y92" s="9"/>
      <c r="Z92" s="9"/>
      <c r="AA92" s="9">
        <v>0</v>
      </c>
      <c r="AC92" s="9">
        <v>29526995113</v>
      </c>
      <c r="AD92" s="9">
        <v>10977782429</v>
      </c>
      <c r="AE92" s="9">
        <v>6721490487.3900032</v>
      </c>
      <c r="AF92" s="9">
        <v>47226268029.389999</v>
      </c>
      <c r="AG92" s="9"/>
      <c r="AH92" s="9">
        <v>17699272916.389999</v>
      </c>
    </row>
    <row r="93" spans="1:34" x14ac:dyDescent="0.25">
      <c r="A93" s="104" t="s">
        <v>50</v>
      </c>
      <c r="B93" s="18"/>
      <c r="C93" s="22"/>
      <c r="D93" s="24">
        <v>50</v>
      </c>
      <c r="E93" s="20" t="s">
        <v>51</v>
      </c>
      <c r="F93" s="8">
        <v>71146977555.679993</v>
      </c>
      <c r="G93" s="8">
        <v>69107999996.440002</v>
      </c>
      <c r="H93" s="8">
        <v>0</v>
      </c>
      <c r="I93" s="8">
        <v>7447783048.0699997</v>
      </c>
      <c r="J93" s="8"/>
      <c r="K93" s="8"/>
      <c r="L93" s="8">
        <v>71146977555.679993</v>
      </c>
      <c r="M93" s="8">
        <v>69107999996.440002</v>
      </c>
      <c r="N93" s="8">
        <v>0</v>
      </c>
      <c r="O93" s="8">
        <v>70963289811.110001</v>
      </c>
      <c r="P93" s="8">
        <v>1855289814.6699982</v>
      </c>
      <c r="Q93" s="8">
        <v>0</v>
      </c>
      <c r="R93" s="8"/>
      <c r="S93" s="8"/>
      <c r="T93" s="8">
        <v>70963289811.110001</v>
      </c>
      <c r="U93" s="8">
        <v>0</v>
      </c>
      <c r="V93" s="8"/>
      <c r="X93" s="8">
        <v>7447783048.0699997</v>
      </c>
      <c r="Y93" s="8"/>
      <c r="Z93" s="8"/>
      <c r="AA93" s="8">
        <v>0</v>
      </c>
      <c r="AC93" s="8">
        <v>76391356285</v>
      </c>
      <c r="AD93" s="8">
        <v>70963289811.110001</v>
      </c>
      <c r="AE93" s="8">
        <v>5592493233.4000015</v>
      </c>
      <c r="AF93" s="8">
        <v>152947139329.51001</v>
      </c>
      <c r="AG93" s="9"/>
      <c r="AH93" s="8">
        <v>76555783044.509995</v>
      </c>
    </row>
    <row r="94" spans="1:34" x14ac:dyDescent="0.25">
      <c r="A94" s="104" t="s">
        <v>119</v>
      </c>
      <c r="B94" s="18"/>
      <c r="C94" s="22"/>
      <c r="D94" s="14"/>
      <c r="E94" s="17" t="s">
        <v>87</v>
      </c>
      <c r="F94" s="9">
        <v>48720942255.68</v>
      </c>
      <c r="G94" s="9">
        <v>48537254511.110001</v>
      </c>
      <c r="H94" s="9">
        <v>0</v>
      </c>
      <c r="I94" s="9">
        <v>0</v>
      </c>
      <c r="J94" s="9"/>
      <c r="K94" s="9"/>
      <c r="L94" s="9">
        <v>48720942255.68</v>
      </c>
      <c r="M94" s="9">
        <v>48537254511.110001</v>
      </c>
      <c r="N94" s="9">
        <v>0</v>
      </c>
      <c r="O94" s="9">
        <v>48537254511.110001</v>
      </c>
      <c r="P94" s="9">
        <v>0</v>
      </c>
      <c r="Q94" s="9">
        <v>0</v>
      </c>
      <c r="R94" s="9"/>
      <c r="S94" s="9"/>
      <c r="T94" s="9">
        <v>48537254511.110001</v>
      </c>
      <c r="U94" s="9">
        <v>0</v>
      </c>
      <c r="V94" s="9"/>
      <c r="X94" s="9">
        <v>0</v>
      </c>
      <c r="Y94" s="9"/>
      <c r="Z94" s="9"/>
      <c r="AA94" s="9">
        <v>0</v>
      </c>
      <c r="AC94" s="9">
        <v>29971431477</v>
      </c>
      <c r="AD94" s="9">
        <v>48537254511.110001</v>
      </c>
      <c r="AE94" s="9">
        <v>0</v>
      </c>
      <c r="AF94" s="9">
        <v>78508685988.110001</v>
      </c>
      <c r="AG94" s="9"/>
      <c r="AH94" s="9">
        <v>48537254511.110001</v>
      </c>
    </row>
    <row r="95" spans="1:34" ht="25.5" x14ac:dyDescent="0.25">
      <c r="A95" s="104" t="s">
        <v>120</v>
      </c>
      <c r="B95" s="18"/>
      <c r="C95" s="22"/>
      <c r="D95" s="14"/>
      <c r="E95" s="17" t="s">
        <v>88</v>
      </c>
      <c r="F95" s="9">
        <v>22426035300</v>
      </c>
      <c r="G95" s="9">
        <v>20570745485.330002</v>
      </c>
      <c r="H95" s="9">
        <v>0</v>
      </c>
      <c r="I95" s="9">
        <v>7447783048.0699997</v>
      </c>
      <c r="J95" s="9"/>
      <c r="K95" s="9"/>
      <c r="L95" s="9">
        <v>22426035300</v>
      </c>
      <c r="M95" s="9">
        <v>20570745485.330002</v>
      </c>
      <c r="N95" s="9">
        <v>0</v>
      </c>
      <c r="O95" s="9">
        <v>22426035300</v>
      </c>
      <c r="P95" s="9">
        <v>1855289814.6699982</v>
      </c>
      <c r="Q95" s="9">
        <v>0</v>
      </c>
      <c r="R95" s="9"/>
      <c r="S95" s="9"/>
      <c r="T95" s="9">
        <v>22426035300</v>
      </c>
      <c r="U95" s="9">
        <v>0</v>
      </c>
      <c r="V95" s="9"/>
      <c r="X95" s="9">
        <v>7447783048.0699997</v>
      </c>
      <c r="Y95" s="9"/>
      <c r="Z95" s="9"/>
      <c r="AA95" s="9">
        <v>0</v>
      </c>
      <c r="AC95" s="9">
        <v>46419924807</v>
      </c>
      <c r="AD95" s="9">
        <v>22426035300</v>
      </c>
      <c r="AE95" s="9">
        <v>5592493233.4000015</v>
      </c>
      <c r="AF95" s="9">
        <v>74438453340.399994</v>
      </c>
      <c r="AG95" s="9"/>
      <c r="AH95" s="9">
        <v>28018528533.400002</v>
      </c>
    </row>
    <row r="96" spans="1:34" x14ac:dyDescent="0.25">
      <c r="A96" s="104" t="s">
        <v>52</v>
      </c>
      <c r="B96" s="18"/>
      <c r="C96" s="22"/>
      <c r="D96" s="24">
        <v>52</v>
      </c>
      <c r="E96" s="20" t="s">
        <v>53</v>
      </c>
      <c r="F96" s="8">
        <v>135411629632.36</v>
      </c>
      <c r="G96" s="8">
        <v>131744049536.38</v>
      </c>
      <c r="H96" s="8">
        <v>82210329350</v>
      </c>
      <c r="I96" s="8">
        <v>7338775440.1499996</v>
      </c>
      <c r="J96" s="8"/>
      <c r="K96" s="8"/>
      <c r="L96" s="8">
        <v>135411629632.36</v>
      </c>
      <c r="M96" s="8">
        <v>131744049536.38</v>
      </c>
      <c r="N96" s="8">
        <v>82210329350</v>
      </c>
      <c r="O96" s="8">
        <v>49831218531.12999</v>
      </c>
      <c r="P96" s="8">
        <v>297498344.75</v>
      </c>
      <c r="Q96" s="8">
        <v>82210329350</v>
      </c>
      <c r="R96" s="8"/>
      <c r="S96" s="8"/>
      <c r="T96" s="8">
        <v>49831218531.12999</v>
      </c>
      <c r="U96" s="8">
        <v>0</v>
      </c>
      <c r="V96" s="8"/>
      <c r="X96" s="8">
        <v>7338775440.1499996</v>
      </c>
      <c r="Y96" s="8"/>
      <c r="Z96" s="8"/>
      <c r="AA96" s="8">
        <v>82210329350</v>
      </c>
      <c r="AC96" s="8">
        <v>136323357498</v>
      </c>
      <c r="AD96" s="8">
        <v>49831218531.12999</v>
      </c>
      <c r="AE96" s="8">
        <v>7041277095.4000015</v>
      </c>
      <c r="AF96" s="8">
        <v>193195853124.53</v>
      </c>
      <c r="AG96" s="9"/>
      <c r="AH96" s="8">
        <v>56872495626.529999</v>
      </c>
    </row>
    <row r="97" spans="1:34" x14ac:dyDescent="0.25">
      <c r="A97" s="104" t="s">
        <v>121</v>
      </c>
      <c r="B97" s="18"/>
      <c r="C97" s="22"/>
      <c r="D97" s="14"/>
      <c r="E97" s="17" t="s">
        <v>87</v>
      </c>
      <c r="F97" s="9">
        <v>131930167219.36</v>
      </c>
      <c r="G97" s="9">
        <v>128560085468.13</v>
      </c>
      <c r="H97" s="9">
        <v>82210329350</v>
      </c>
      <c r="I97" s="9">
        <v>0</v>
      </c>
      <c r="J97" s="9"/>
      <c r="K97" s="9"/>
      <c r="L97" s="9">
        <v>131930167219.36</v>
      </c>
      <c r="M97" s="9">
        <v>128560085468.13</v>
      </c>
      <c r="N97" s="9">
        <v>82210329350</v>
      </c>
      <c r="O97" s="9">
        <v>46349756118.12999</v>
      </c>
      <c r="P97" s="9">
        <v>0</v>
      </c>
      <c r="Q97" s="9">
        <v>82210329350</v>
      </c>
      <c r="R97" s="9"/>
      <c r="S97" s="9"/>
      <c r="T97" s="9">
        <v>46349756118.12999</v>
      </c>
      <c r="U97" s="9">
        <v>0</v>
      </c>
      <c r="V97" s="9"/>
      <c r="X97" s="9">
        <v>0</v>
      </c>
      <c r="Y97" s="9"/>
      <c r="Z97" s="9"/>
      <c r="AA97" s="9">
        <v>82210329350</v>
      </c>
      <c r="AC97" s="9">
        <v>131779877973</v>
      </c>
      <c r="AD97" s="9">
        <v>46349756118.12999</v>
      </c>
      <c r="AE97" s="9">
        <v>0</v>
      </c>
      <c r="AF97" s="9">
        <v>178129634091.13</v>
      </c>
      <c r="AG97" s="9"/>
      <c r="AH97" s="9">
        <v>46349756118.129997</v>
      </c>
    </row>
    <row r="98" spans="1:34" ht="25.5" x14ac:dyDescent="0.25">
      <c r="A98" s="104" t="s">
        <v>122</v>
      </c>
      <c r="B98" s="18"/>
      <c r="C98" s="22"/>
      <c r="D98" s="14"/>
      <c r="E98" s="17" t="s">
        <v>88</v>
      </c>
      <c r="F98" s="9">
        <v>3481462413</v>
      </c>
      <c r="G98" s="9">
        <v>3183964068.25</v>
      </c>
      <c r="H98" s="9">
        <v>0</v>
      </c>
      <c r="I98" s="9">
        <v>7338775440.1499996</v>
      </c>
      <c r="J98" s="9"/>
      <c r="K98" s="9"/>
      <c r="L98" s="9">
        <v>3481462413</v>
      </c>
      <c r="M98" s="9">
        <v>3183964068.25</v>
      </c>
      <c r="N98" s="9">
        <v>0</v>
      </c>
      <c r="O98" s="9">
        <v>3481462413</v>
      </c>
      <c r="P98" s="9">
        <v>297498344.75</v>
      </c>
      <c r="Q98" s="9">
        <v>0</v>
      </c>
      <c r="R98" s="9"/>
      <c r="S98" s="9"/>
      <c r="T98" s="9">
        <v>3481462413</v>
      </c>
      <c r="U98" s="9">
        <v>0</v>
      </c>
      <c r="V98" s="9"/>
      <c r="X98" s="9">
        <v>7338775440.1499996</v>
      </c>
      <c r="Y98" s="9"/>
      <c r="Z98" s="9"/>
      <c r="AA98" s="9">
        <v>0</v>
      </c>
      <c r="AC98" s="9">
        <v>4543479525</v>
      </c>
      <c r="AD98" s="9">
        <v>3481462413</v>
      </c>
      <c r="AE98" s="9">
        <v>7041277095.4000015</v>
      </c>
      <c r="AF98" s="9">
        <v>15066219033.4</v>
      </c>
      <c r="AG98" s="9"/>
      <c r="AH98" s="9">
        <v>10522739508.4</v>
      </c>
    </row>
    <row r="99" spans="1:34" x14ac:dyDescent="0.25">
      <c r="A99" s="104" t="s">
        <v>54</v>
      </c>
      <c r="B99" s="18"/>
      <c r="C99" s="22"/>
      <c r="D99" s="24">
        <v>54</v>
      </c>
      <c r="E99" s="20" t="s">
        <v>55</v>
      </c>
      <c r="F99" s="8">
        <v>104210479340.17999</v>
      </c>
      <c r="G99" s="8">
        <v>101478594036.09</v>
      </c>
      <c r="H99" s="8">
        <v>56920244282</v>
      </c>
      <c r="I99" s="8">
        <v>6690294838.7200003</v>
      </c>
      <c r="J99" s="8"/>
      <c r="K99" s="8"/>
      <c r="L99" s="8">
        <v>104210479340.17999</v>
      </c>
      <c r="M99" s="8">
        <v>101478594036.09</v>
      </c>
      <c r="N99" s="8">
        <v>56920244282</v>
      </c>
      <c r="O99" s="8">
        <v>45125748594.209991</v>
      </c>
      <c r="P99" s="8">
        <v>567398840.12000084</v>
      </c>
      <c r="Q99" s="8">
        <v>56920244282</v>
      </c>
      <c r="R99" s="8"/>
      <c r="S99" s="8"/>
      <c r="T99" s="8">
        <v>45125748594.209991</v>
      </c>
      <c r="U99" s="8">
        <v>0</v>
      </c>
      <c r="V99" s="8"/>
      <c r="X99" s="8">
        <v>6690294838.7200003</v>
      </c>
      <c r="Y99" s="8"/>
      <c r="Z99" s="8"/>
      <c r="AA99" s="8">
        <v>56920244282</v>
      </c>
      <c r="AC99" s="8">
        <v>101207931773</v>
      </c>
      <c r="AD99" s="8">
        <v>45125748594.209991</v>
      </c>
      <c r="AE99" s="8">
        <v>6122895998.6000004</v>
      </c>
      <c r="AF99" s="8">
        <v>152456576365.81</v>
      </c>
      <c r="AG99" s="9"/>
      <c r="AH99" s="8">
        <v>51248644592.809998</v>
      </c>
    </row>
    <row r="100" spans="1:34" x14ac:dyDescent="0.25">
      <c r="A100" s="104" t="s">
        <v>123</v>
      </c>
      <c r="B100" s="18"/>
      <c r="C100" s="22"/>
      <c r="D100" s="14"/>
      <c r="E100" s="17" t="s">
        <v>87</v>
      </c>
      <c r="F100" s="9">
        <v>96742266041.179993</v>
      </c>
      <c r="G100" s="9">
        <v>94577779577.210007</v>
      </c>
      <c r="H100" s="9">
        <v>56920244282</v>
      </c>
      <c r="I100" s="9">
        <v>0</v>
      </c>
      <c r="J100" s="9"/>
      <c r="K100" s="9"/>
      <c r="L100" s="9">
        <v>96742266041.179993</v>
      </c>
      <c r="M100" s="9">
        <v>94577779577.210007</v>
      </c>
      <c r="N100" s="9">
        <v>56920244282</v>
      </c>
      <c r="O100" s="9">
        <v>37657535295.209991</v>
      </c>
      <c r="P100" s="9">
        <v>0</v>
      </c>
      <c r="Q100" s="9">
        <v>56920244282</v>
      </c>
      <c r="R100" s="9"/>
      <c r="S100" s="9"/>
      <c r="T100" s="9">
        <v>37657535295.209991</v>
      </c>
      <c r="U100" s="9">
        <v>0</v>
      </c>
      <c r="V100" s="9"/>
      <c r="X100" s="9">
        <v>0</v>
      </c>
      <c r="Y100" s="9"/>
      <c r="Z100" s="9"/>
      <c r="AA100" s="9">
        <v>56920244282</v>
      </c>
      <c r="AC100" s="9">
        <v>99532730539</v>
      </c>
      <c r="AD100" s="9">
        <v>37657535295.209991</v>
      </c>
      <c r="AE100" s="9">
        <v>0</v>
      </c>
      <c r="AF100" s="9">
        <v>137190265834.20999</v>
      </c>
      <c r="AG100" s="9"/>
      <c r="AH100" s="9">
        <v>37657535295.209999</v>
      </c>
    </row>
    <row r="101" spans="1:34" ht="25.5" x14ac:dyDescent="0.25">
      <c r="A101" s="104" t="s">
        <v>124</v>
      </c>
      <c r="B101" s="18"/>
      <c r="C101" s="22"/>
      <c r="D101" s="14"/>
      <c r="E101" s="17" t="s">
        <v>88</v>
      </c>
      <c r="F101" s="9">
        <v>7468213299</v>
      </c>
      <c r="G101" s="9">
        <v>6900814458.8800001</v>
      </c>
      <c r="H101" s="9">
        <v>0</v>
      </c>
      <c r="I101" s="9">
        <v>6690294838.7200003</v>
      </c>
      <c r="J101" s="9"/>
      <c r="K101" s="9"/>
      <c r="L101" s="9">
        <v>7468213299</v>
      </c>
      <c r="M101" s="9">
        <v>6900814458.8800001</v>
      </c>
      <c r="N101" s="9">
        <v>0</v>
      </c>
      <c r="O101" s="9">
        <v>7468213299</v>
      </c>
      <c r="P101" s="9">
        <v>567398840.12000084</v>
      </c>
      <c r="Q101" s="9">
        <v>0</v>
      </c>
      <c r="R101" s="9"/>
      <c r="S101" s="9"/>
      <c r="T101" s="9">
        <v>7468213299</v>
      </c>
      <c r="U101" s="9">
        <v>0</v>
      </c>
      <c r="V101" s="9"/>
      <c r="X101" s="9">
        <v>6690294838.7200003</v>
      </c>
      <c r="Y101" s="9"/>
      <c r="Z101" s="9"/>
      <c r="AA101" s="9">
        <v>0</v>
      </c>
      <c r="AC101" s="9">
        <v>1675201234</v>
      </c>
      <c r="AD101" s="9">
        <v>7468213299</v>
      </c>
      <c r="AE101" s="9">
        <v>6122895998.6000004</v>
      </c>
      <c r="AF101" s="9">
        <v>15266310531.6</v>
      </c>
      <c r="AG101" s="9"/>
      <c r="AH101" s="9">
        <v>13591109297.6</v>
      </c>
    </row>
    <row r="102" spans="1:34" x14ac:dyDescent="0.25">
      <c r="A102" s="104" t="s">
        <v>56</v>
      </c>
      <c r="B102" s="18"/>
      <c r="C102" s="22"/>
      <c r="D102" s="24">
        <v>63</v>
      </c>
      <c r="E102" s="20" t="s">
        <v>57</v>
      </c>
      <c r="F102" s="8">
        <v>56202587261.330002</v>
      </c>
      <c r="G102" s="8">
        <v>54949043795.519997</v>
      </c>
      <c r="H102" s="8">
        <v>40368758110</v>
      </c>
      <c r="I102" s="8">
        <v>2544967147.8699999</v>
      </c>
      <c r="J102" s="8"/>
      <c r="K102" s="8"/>
      <c r="L102" s="8">
        <v>56202587261.330002</v>
      </c>
      <c r="M102" s="8">
        <v>54949043795.519997</v>
      </c>
      <c r="N102" s="8">
        <v>40368758110</v>
      </c>
      <c r="O102" s="8">
        <v>14580394876.040009</v>
      </c>
      <c r="P102" s="8">
        <v>109190.52000000002</v>
      </c>
      <c r="Q102" s="8">
        <v>40368758110</v>
      </c>
      <c r="R102" s="8"/>
      <c r="S102" s="8"/>
      <c r="T102" s="8">
        <v>14580394876.040009</v>
      </c>
      <c r="U102" s="8">
        <v>0</v>
      </c>
      <c r="V102" s="8"/>
      <c r="X102" s="8">
        <v>2544967147.8699999</v>
      </c>
      <c r="Y102" s="8"/>
      <c r="Z102" s="8"/>
      <c r="AA102" s="8">
        <v>40368758110</v>
      </c>
      <c r="AC102" s="8">
        <v>46492907229</v>
      </c>
      <c r="AD102" s="8">
        <v>14580394876.040009</v>
      </c>
      <c r="AE102" s="8">
        <v>2544857957.3500009</v>
      </c>
      <c r="AF102" s="8">
        <v>63618160062.389999</v>
      </c>
      <c r="AG102" s="9"/>
      <c r="AH102" s="8">
        <v>17125252833.389999</v>
      </c>
    </row>
    <row r="103" spans="1:34" x14ac:dyDescent="0.25">
      <c r="A103" s="104" t="s">
        <v>125</v>
      </c>
      <c r="B103" s="18"/>
      <c r="C103" s="22"/>
      <c r="D103" s="14"/>
      <c r="E103" s="17" t="s">
        <v>87</v>
      </c>
      <c r="F103" s="9">
        <v>56201533677.330002</v>
      </c>
      <c r="G103" s="9">
        <v>54948099402.040001</v>
      </c>
      <c r="H103" s="9">
        <v>40368758110</v>
      </c>
      <c r="I103" s="9">
        <v>0</v>
      </c>
      <c r="J103" s="9"/>
      <c r="K103" s="9"/>
      <c r="L103" s="9">
        <v>56201533677.330002</v>
      </c>
      <c r="M103" s="9">
        <v>54948099402.040001</v>
      </c>
      <c r="N103" s="9">
        <v>40368758110</v>
      </c>
      <c r="O103" s="9">
        <v>14579341292.040009</v>
      </c>
      <c r="P103" s="9">
        <v>0</v>
      </c>
      <c r="Q103" s="9">
        <v>40368758110</v>
      </c>
      <c r="R103" s="9"/>
      <c r="S103" s="9"/>
      <c r="T103" s="9">
        <v>14579341292.040009</v>
      </c>
      <c r="U103" s="9">
        <v>0</v>
      </c>
      <c r="V103" s="9"/>
      <c r="X103" s="9">
        <v>0</v>
      </c>
      <c r="Y103" s="9"/>
      <c r="Z103" s="9"/>
      <c r="AA103" s="9">
        <v>40368758110</v>
      </c>
      <c r="AC103" s="9">
        <v>46489581288</v>
      </c>
      <c r="AD103" s="9">
        <v>14579341292.040009</v>
      </c>
      <c r="AE103" s="9">
        <v>0</v>
      </c>
      <c r="AF103" s="9">
        <v>61068922580.040001</v>
      </c>
      <c r="AG103" s="9"/>
      <c r="AH103" s="9">
        <v>14579341292.040001</v>
      </c>
    </row>
    <row r="104" spans="1:34" ht="25.5" x14ac:dyDescent="0.25">
      <c r="A104" s="104" t="s">
        <v>126</v>
      </c>
      <c r="B104" s="18"/>
      <c r="C104" s="22"/>
      <c r="D104" s="14"/>
      <c r="E104" s="17" t="s">
        <v>88</v>
      </c>
      <c r="F104" s="9">
        <v>1053584</v>
      </c>
      <c r="G104" s="9">
        <v>944393.48</v>
      </c>
      <c r="H104" s="9">
        <v>0</v>
      </c>
      <c r="I104" s="9">
        <v>2544967147.8699999</v>
      </c>
      <c r="J104" s="9"/>
      <c r="K104" s="9"/>
      <c r="L104" s="9">
        <v>1053584</v>
      </c>
      <c r="M104" s="9">
        <v>944393.48</v>
      </c>
      <c r="N104" s="9">
        <v>0</v>
      </c>
      <c r="O104" s="9">
        <v>1053584</v>
      </c>
      <c r="P104" s="9">
        <v>109190.52000000002</v>
      </c>
      <c r="Q104" s="9">
        <v>0</v>
      </c>
      <c r="R104" s="9"/>
      <c r="S104" s="9"/>
      <c r="T104" s="9">
        <v>1053584</v>
      </c>
      <c r="U104" s="9">
        <v>0</v>
      </c>
      <c r="V104" s="9"/>
      <c r="X104" s="9">
        <v>2544967147.8699999</v>
      </c>
      <c r="Y104" s="9"/>
      <c r="Z104" s="9"/>
      <c r="AA104" s="9">
        <v>0</v>
      </c>
      <c r="AC104" s="9">
        <v>3325940</v>
      </c>
      <c r="AD104" s="9">
        <v>1053584</v>
      </c>
      <c r="AE104" s="9">
        <v>2544857957.3500009</v>
      </c>
      <c r="AF104" s="9">
        <v>2549237481.3499999</v>
      </c>
      <c r="AG104" s="9"/>
      <c r="AH104" s="9">
        <v>2545911541.3499999</v>
      </c>
    </row>
    <row r="105" spans="1:34" x14ac:dyDescent="0.25">
      <c r="A105" s="104" t="s">
        <v>58</v>
      </c>
      <c r="B105" s="18"/>
      <c r="C105" s="22"/>
      <c r="D105" s="24">
        <v>66</v>
      </c>
      <c r="E105" s="20" t="s">
        <v>59</v>
      </c>
      <c r="F105" s="8">
        <v>79183131632.869995</v>
      </c>
      <c r="G105" s="8">
        <v>77416990423.479996</v>
      </c>
      <c r="H105" s="8">
        <v>56045890145</v>
      </c>
      <c r="I105" s="8">
        <v>3581578644.9000001</v>
      </c>
      <c r="J105" s="8"/>
      <c r="K105" s="8"/>
      <c r="L105" s="8">
        <v>79183131632.869995</v>
      </c>
      <c r="M105" s="8">
        <v>77416990423.479996</v>
      </c>
      <c r="N105" s="8">
        <v>56045890145</v>
      </c>
      <c r="O105" s="8">
        <v>21371153209.069992</v>
      </c>
      <c r="P105" s="8">
        <v>52930.590000000084</v>
      </c>
      <c r="Q105" s="8">
        <v>56045890145</v>
      </c>
      <c r="R105" s="8"/>
      <c r="S105" s="8"/>
      <c r="T105" s="8">
        <v>21371153209.069992</v>
      </c>
      <c r="U105" s="8">
        <v>0</v>
      </c>
      <c r="V105" s="8"/>
      <c r="X105" s="8">
        <v>3581578644.9000001</v>
      </c>
      <c r="Y105" s="8"/>
      <c r="Z105" s="8"/>
      <c r="AA105" s="8">
        <v>56045890145</v>
      </c>
      <c r="AC105" s="8">
        <v>65498538103</v>
      </c>
      <c r="AD105" s="8">
        <v>21371153209.069992</v>
      </c>
      <c r="AE105" s="8">
        <v>3581525714.3100014</v>
      </c>
      <c r="AF105" s="8">
        <v>90451217026.380005</v>
      </c>
      <c r="AG105" s="9"/>
      <c r="AH105" s="8">
        <v>24952678923.380001</v>
      </c>
    </row>
    <row r="106" spans="1:34" x14ac:dyDescent="0.25">
      <c r="A106" s="104" t="s">
        <v>127</v>
      </c>
      <c r="B106" s="18"/>
      <c r="C106" s="22"/>
      <c r="D106" s="14"/>
      <c r="E106" s="17" t="s">
        <v>87</v>
      </c>
      <c r="F106" s="9">
        <v>79181969296.869995</v>
      </c>
      <c r="G106" s="9">
        <v>77415881018.070007</v>
      </c>
      <c r="H106" s="9">
        <v>56045890145</v>
      </c>
      <c r="I106" s="9">
        <v>0</v>
      </c>
      <c r="J106" s="9"/>
      <c r="K106" s="9"/>
      <c r="L106" s="9">
        <v>79181969296.869995</v>
      </c>
      <c r="M106" s="9">
        <v>77415881018.070007</v>
      </c>
      <c r="N106" s="9">
        <v>56045890145</v>
      </c>
      <c r="O106" s="9">
        <v>21369990873.069992</v>
      </c>
      <c r="P106" s="9">
        <v>0</v>
      </c>
      <c r="Q106" s="9">
        <v>56045890145</v>
      </c>
      <c r="R106" s="9"/>
      <c r="S106" s="9"/>
      <c r="T106" s="9">
        <v>21369990873.069992</v>
      </c>
      <c r="U106" s="9">
        <v>0</v>
      </c>
      <c r="V106" s="9"/>
      <c r="X106" s="9">
        <v>0</v>
      </c>
      <c r="Y106" s="9"/>
      <c r="Z106" s="9"/>
      <c r="AA106" s="9">
        <v>56045890145</v>
      </c>
      <c r="AC106" s="9">
        <v>65496762395</v>
      </c>
      <c r="AD106" s="9">
        <v>21369990873.069992</v>
      </c>
      <c r="AE106" s="9">
        <v>0</v>
      </c>
      <c r="AF106" s="9">
        <v>86866753268.070007</v>
      </c>
      <c r="AG106" s="9"/>
      <c r="AH106" s="9">
        <v>21369990873.07</v>
      </c>
    </row>
    <row r="107" spans="1:34" ht="25.5" x14ac:dyDescent="0.25">
      <c r="A107" s="104" t="s">
        <v>128</v>
      </c>
      <c r="B107" s="18"/>
      <c r="C107" s="22"/>
      <c r="D107" s="14"/>
      <c r="E107" s="17" t="s">
        <v>88</v>
      </c>
      <c r="F107" s="9">
        <v>1162336</v>
      </c>
      <c r="G107" s="9">
        <v>1109405.4099999999</v>
      </c>
      <c r="H107" s="9">
        <v>0</v>
      </c>
      <c r="I107" s="9">
        <v>3581578644.9000001</v>
      </c>
      <c r="J107" s="9"/>
      <c r="K107" s="9"/>
      <c r="L107" s="9">
        <v>1162336</v>
      </c>
      <c r="M107" s="9">
        <v>1109405.4099999999</v>
      </c>
      <c r="N107" s="9">
        <v>0</v>
      </c>
      <c r="O107" s="9">
        <v>1162336</v>
      </c>
      <c r="P107" s="9">
        <v>52930.590000000084</v>
      </c>
      <c r="Q107" s="9">
        <v>0</v>
      </c>
      <c r="R107" s="9"/>
      <c r="S107" s="9"/>
      <c r="T107" s="9">
        <v>1162336</v>
      </c>
      <c r="U107" s="9">
        <v>0</v>
      </c>
      <c r="V107" s="9"/>
      <c r="X107" s="9">
        <v>3581578644.9000001</v>
      </c>
      <c r="Y107" s="9"/>
      <c r="Z107" s="9"/>
      <c r="AA107" s="9">
        <v>0</v>
      </c>
      <c r="AC107" s="9">
        <v>1775708</v>
      </c>
      <c r="AD107" s="9">
        <v>1162336</v>
      </c>
      <c r="AE107" s="9">
        <v>3581525714.3100014</v>
      </c>
      <c r="AF107" s="9">
        <v>3584463758.3099999</v>
      </c>
      <c r="AG107" s="9"/>
      <c r="AH107" s="9">
        <v>3582688050.3099999</v>
      </c>
    </row>
    <row r="108" spans="1:34" x14ac:dyDescent="0.25">
      <c r="A108" s="104" t="s">
        <v>60</v>
      </c>
      <c r="B108" s="18"/>
      <c r="C108" s="22"/>
      <c r="D108" s="24">
        <v>68</v>
      </c>
      <c r="E108" s="20" t="s">
        <v>61</v>
      </c>
      <c r="F108" s="8">
        <v>84738824651.570007</v>
      </c>
      <c r="G108" s="8">
        <v>81633238251.199997</v>
      </c>
      <c r="H108" s="8">
        <v>22286997595</v>
      </c>
      <c r="I108" s="8">
        <v>16022354260.280001</v>
      </c>
      <c r="J108" s="8"/>
      <c r="K108" s="8"/>
      <c r="L108" s="8">
        <v>84738824651.570007</v>
      </c>
      <c r="M108" s="8">
        <v>81633238251.199997</v>
      </c>
      <c r="N108" s="8">
        <v>22286997595</v>
      </c>
      <c r="O108" s="8">
        <v>62451827056.567993</v>
      </c>
      <c r="P108" s="8">
        <v>4541200059.8179932</v>
      </c>
      <c r="Q108" s="8">
        <v>22286997595</v>
      </c>
      <c r="R108" s="8"/>
      <c r="S108" s="8"/>
      <c r="T108" s="8">
        <v>62451827056.567993</v>
      </c>
      <c r="U108" s="8">
        <v>1435613659.45</v>
      </c>
      <c r="V108" s="8"/>
      <c r="X108" s="8">
        <v>16022354260.280001</v>
      </c>
      <c r="Y108" s="8"/>
      <c r="Z108" s="8"/>
      <c r="AA108" s="8">
        <v>22286997595</v>
      </c>
      <c r="AC108" s="8">
        <v>114014695759</v>
      </c>
      <c r="AD108" s="8">
        <v>62451827056.567993</v>
      </c>
      <c r="AE108" s="8">
        <v>11481154200.462002</v>
      </c>
      <c r="AF108" s="8">
        <v>187947677016.03</v>
      </c>
      <c r="AG108" s="9"/>
      <c r="AH108" s="8">
        <v>73932981257.029999</v>
      </c>
    </row>
    <row r="109" spans="1:34" x14ac:dyDescent="0.25">
      <c r="A109" s="104" t="s">
        <v>129</v>
      </c>
      <c r="B109" s="18"/>
      <c r="C109" s="22"/>
      <c r="D109" s="14"/>
      <c r="E109" s="17" t="s">
        <v>87</v>
      </c>
      <c r="F109" s="9">
        <v>27109080155.060001</v>
      </c>
      <c r="G109" s="9">
        <v>28544693814.509998</v>
      </c>
      <c r="H109" s="9">
        <v>22286997595</v>
      </c>
      <c r="I109" s="9">
        <v>0</v>
      </c>
      <c r="J109" s="9"/>
      <c r="K109" s="9"/>
      <c r="L109" s="9">
        <v>27109080155.060001</v>
      </c>
      <c r="M109" s="9">
        <v>28544693814.509998</v>
      </c>
      <c r="N109" s="9">
        <v>22286997595</v>
      </c>
      <c r="O109" s="9">
        <v>4822082560.0600014</v>
      </c>
      <c r="P109" s="9">
        <v>0</v>
      </c>
      <c r="Q109" s="9">
        <v>22286997595</v>
      </c>
      <c r="R109" s="9"/>
      <c r="S109" s="9"/>
      <c r="T109" s="9">
        <v>4822082560.0600014</v>
      </c>
      <c r="U109" s="9">
        <v>1435613659.45</v>
      </c>
      <c r="V109" s="9"/>
      <c r="X109" s="9">
        <v>0</v>
      </c>
      <c r="Y109" s="9"/>
      <c r="Z109" s="9"/>
      <c r="AA109" s="9">
        <v>22286997595</v>
      </c>
      <c r="AC109" s="9">
        <v>0</v>
      </c>
      <c r="AD109" s="9">
        <v>4822082560.0600014</v>
      </c>
      <c r="AE109" s="9">
        <v>0</v>
      </c>
      <c r="AF109" s="9">
        <v>4822082560.0600004</v>
      </c>
      <c r="AG109" s="9"/>
      <c r="AH109" s="9">
        <v>4822082560.0600004</v>
      </c>
    </row>
    <row r="110" spans="1:34" ht="25.5" x14ac:dyDescent="0.25">
      <c r="A110" s="104" t="s">
        <v>130</v>
      </c>
      <c r="B110" s="18"/>
      <c r="C110" s="22"/>
      <c r="D110" s="14"/>
      <c r="E110" s="17" t="s">
        <v>88</v>
      </c>
      <c r="F110" s="9">
        <v>57629744496.510002</v>
      </c>
      <c r="G110" s="9">
        <v>53088544436.690002</v>
      </c>
      <c r="H110" s="9">
        <v>0</v>
      </c>
      <c r="I110" s="9">
        <v>16022354260.280001</v>
      </c>
      <c r="J110" s="9"/>
      <c r="K110" s="9"/>
      <c r="L110" s="9">
        <v>57629744496.510002</v>
      </c>
      <c r="M110" s="9">
        <v>53088544436.690002</v>
      </c>
      <c r="N110" s="9">
        <v>0</v>
      </c>
      <c r="O110" s="9">
        <v>57629744496.507996</v>
      </c>
      <c r="P110" s="9">
        <v>4541200059.8179932</v>
      </c>
      <c r="Q110" s="9">
        <v>0</v>
      </c>
      <c r="R110" s="9"/>
      <c r="S110" s="9"/>
      <c r="T110" s="9">
        <v>57629744496.507996</v>
      </c>
      <c r="U110" s="9">
        <v>0</v>
      </c>
      <c r="V110" s="9"/>
      <c r="X110" s="9">
        <v>16022354260.280001</v>
      </c>
      <c r="Y110" s="9"/>
      <c r="Z110" s="9"/>
      <c r="AA110" s="9">
        <v>0</v>
      </c>
      <c r="AC110" s="9">
        <v>114014695759</v>
      </c>
      <c r="AD110" s="9">
        <v>57629744496.507996</v>
      </c>
      <c r="AE110" s="9">
        <v>11481154200.462002</v>
      </c>
      <c r="AF110" s="9">
        <v>183125594455.97</v>
      </c>
      <c r="AG110" s="9"/>
      <c r="AH110" s="9">
        <v>69110898696.970001</v>
      </c>
    </row>
    <row r="111" spans="1:34" x14ac:dyDescent="0.25">
      <c r="A111" s="104" t="s">
        <v>62</v>
      </c>
      <c r="B111" s="18"/>
      <c r="C111" s="22"/>
      <c r="D111" s="24">
        <v>70</v>
      </c>
      <c r="E111" s="20" t="s">
        <v>63</v>
      </c>
      <c r="F111" s="8">
        <v>83370325523.25</v>
      </c>
      <c r="G111" s="8">
        <v>80759934549.800003</v>
      </c>
      <c r="H111" s="8">
        <v>42451530274.559998</v>
      </c>
      <c r="I111" s="8">
        <v>5263310952.8000002</v>
      </c>
      <c r="J111" s="8"/>
      <c r="K111" s="8"/>
      <c r="L111" s="8">
        <v>83370325523.25</v>
      </c>
      <c r="M111" s="8">
        <v>80759934549.800003</v>
      </c>
      <c r="N111" s="8">
        <v>42451530274.559998</v>
      </c>
      <c r="O111" s="8">
        <v>40161655020.759995</v>
      </c>
      <c r="P111" s="8">
        <v>1853250745.5200005</v>
      </c>
      <c r="Q111" s="8">
        <v>42451530274.559998</v>
      </c>
      <c r="R111" s="8"/>
      <c r="S111" s="8"/>
      <c r="T111" s="8">
        <v>40161655020.759995</v>
      </c>
      <c r="U111" s="8">
        <v>0</v>
      </c>
      <c r="V111" s="8"/>
      <c r="X111" s="8">
        <v>5263310952.8000002</v>
      </c>
      <c r="Y111" s="8"/>
      <c r="Z111" s="8"/>
      <c r="AA111" s="8">
        <v>42451530274.559998</v>
      </c>
      <c r="AC111" s="8">
        <v>96947146203</v>
      </c>
      <c r="AD111" s="8">
        <v>40161655020.759995</v>
      </c>
      <c r="AE111" s="8">
        <v>3410060207.2800026</v>
      </c>
      <c r="AF111" s="8">
        <v>140518861431.04001</v>
      </c>
      <c r="AG111" s="9"/>
      <c r="AH111" s="8">
        <v>43571715228.040001</v>
      </c>
    </row>
    <row r="112" spans="1:34" x14ac:dyDescent="0.25">
      <c r="A112" s="104" t="s">
        <v>131</v>
      </c>
      <c r="B112" s="18"/>
      <c r="C112" s="22"/>
      <c r="D112" s="14"/>
      <c r="E112" s="17" t="s">
        <v>87</v>
      </c>
      <c r="F112" s="9">
        <v>60986574960.25</v>
      </c>
      <c r="G112" s="9">
        <v>60229434732.32</v>
      </c>
      <c r="H112" s="9">
        <v>42451530274.559998</v>
      </c>
      <c r="I112" s="9">
        <v>0</v>
      </c>
      <c r="J112" s="9"/>
      <c r="K112" s="9"/>
      <c r="L112" s="9">
        <v>60986574960.25</v>
      </c>
      <c r="M112" s="9">
        <v>60229434732.32</v>
      </c>
      <c r="N112" s="9">
        <v>42451530274.559998</v>
      </c>
      <c r="O112" s="9">
        <v>17777904457.759995</v>
      </c>
      <c r="P112" s="9">
        <v>0</v>
      </c>
      <c r="Q112" s="9">
        <v>42451530274.559998</v>
      </c>
      <c r="R112" s="9"/>
      <c r="S112" s="9"/>
      <c r="T112" s="9">
        <v>17777904457.759995</v>
      </c>
      <c r="U112" s="9">
        <v>0</v>
      </c>
      <c r="V112" s="9"/>
      <c r="X112" s="9">
        <v>0</v>
      </c>
      <c r="Y112" s="9"/>
      <c r="Z112" s="9"/>
      <c r="AA112" s="9">
        <v>42451530274.559998</v>
      </c>
      <c r="AC112" s="9">
        <v>29487535281</v>
      </c>
      <c r="AD112" s="9">
        <v>17777904457.759995</v>
      </c>
      <c r="AE112" s="9">
        <v>0</v>
      </c>
      <c r="AF112" s="9">
        <v>47265439738.759995</v>
      </c>
      <c r="AG112" s="9"/>
      <c r="AH112" s="9">
        <v>17777904457.759998</v>
      </c>
    </row>
    <row r="113" spans="1:34" ht="25.5" x14ac:dyDescent="0.25">
      <c r="A113" s="104" t="s">
        <v>132</v>
      </c>
      <c r="B113" s="18"/>
      <c r="C113" s="22"/>
      <c r="D113" s="14"/>
      <c r="E113" s="17" t="s">
        <v>88</v>
      </c>
      <c r="F113" s="9">
        <v>22383750563</v>
      </c>
      <c r="G113" s="9">
        <v>20530499817.48</v>
      </c>
      <c r="H113" s="9">
        <v>0</v>
      </c>
      <c r="I113" s="9">
        <v>5263310952.8000002</v>
      </c>
      <c r="J113" s="9"/>
      <c r="K113" s="9"/>
      <c r="L113" s="9">
        <v>22383750563</v>
      </c>
      <c r="M113" s="9">
        <v>20530499817.48</v>
      </c>
      <c r="N113" s="9">
        <v>0</v>
      </c>
      <c r="O113" s="9">
        <v>22383750563</v>
      </c>
      <c r="P113" s="9">
        <v>1853250745.5200005</v>
      </c>
      <c r="Q113" s="9">
        <v>0</v>
      </c>
      <c r="R113" s="9"/>
      <c r="S113" s="9"/>
      <c r="T113" s="9">
        <v>22383750563</v>
      </c>
      <c r="U113" s="9">
        <v>0</v>
      </c>
      <c r="V113" s="9"/>
      <c r="X113" s="9">
        <v>5263310952.8000002</v>
      </c>
      <c r="Y113" s="9"/>
      <c r="Z113" s="9"/>
      <c r="AA113" s="9">
        <v>0</v>
      </c>
      <c r="AC113" s="9">
        <v>67459610922</v>
      </c>
      <c r="AD113" s="9">
        <v>22383750563</v>
      </c>
      <c r="AE113" s="9">
        <v>3410060207.2800026</v>
      </c>
      <c r="AF113" s="9">
        <v>93253421692.279999</v>
      </c>
      <c r="AG113" s="9"/>
      <c r="AH113" s="9">
        <v>25793810770.279999</v>
      </c>
    </row>
    <row r="114" spans="1:34" x14ac:dyDescent="0.25">
      <c r="A114" s="104" t="s">
        <v>64</v>
      </c>
      <c r="B114" s="18"/>
      <c r="C114" s="22"/>
      <c r="D114" s="24">
        <v>73</v>
      </c>
      <c r="E114" s="20" t="s">
        <v>65</v>
      </c>
      <c r="F114" s="8">
        <v>61085018326.660004</v>
      </c>
      <c r="G114" s="8">
        <v>58251142249.199997</v>
      </c>
      <c r="H114" s="8">
        <v>17880241650</v>
      </c>
      <c r="I114" s="8">
        <v>21646850119.049999</v>
      </c>
      <c r="J114" s="8"/>
      <c r="K114" s="8"/>
      <c r="L114" s="8">
        <v>61085018326.660004</v>
      </c>
      <c r="M114" s="8">
        <v>58251142249.199997</v>
      </c>
      <c r="N114" s="8">
        <v>17880241650</v>
      </c>
      <c r="O114" s="8">
        <v>43199727563.029999</v>
      </c>
      <c r="P114" s="8">
        <v>2828826963.8300018</v>
      </c>
      <c r="Q114" s="8">
        <v>17880241650</v>
      </c>
      <c r="R114" s="8"/>
      <c r="S114" s="8"/>
      <c r="T114" s="8">
        <v>43199727563.029999</v>
      </c>
      <c r="U114" s="8">
        <v>0</v>
      </c>
      <c r="V114" s="8"/>
      <c r="X114" s="8">
        <v>21646850119.049999</v>
      </c>
      <c r="Y114" s="8"/>
      <c r="Z114" s="8"/>
      <c r="AA114" s="8">
        <v>17880241650</v>
      </c>
      <c r="AC114" s="8">
        <v>102565245888</v>
      </c>
      <c r="AD114" s="8">
        <v>43199727563.029999</v>
      </c>
      <c r="AE114" s="8">
        <v>18818023155.219997</v>
      </c>
      <c r="AF114" s="8">
        <v>164582996606.25</v>
      </c>
      <c r="AG114" s="9"/>
      <c r="AH114" s="8">
        <v>62017750718.25</v>
      </c>
    </row>
    <row r="115" spans="1:34" x14ac:dyDescent="0.25">
      <c r="A115" s="104" t="s">
        <v>133</v>
      </c>
      <c r="B115" s="18"/>
      <c r="C115" s="22"/>
      <c r="D115" s="14"/>
      <c r="E115" s="17" t="s">
        <v>87</v>
      </c>
      <c r="F115" s="9">
        <v>22350302062.66</v>
      </c>
      <c r="G115" s="9">
        <v>22345252949.029999</v>
      </c>
      <c r="H115" s="9">
        <v>17880241650</v>
      </c>
      <c r="I115" s="9">
        <v>0</v>
      </c>
      <c r="J115" s="9"/>
      <c r="K115" s="9"/>
      <c r="L115" s="9">
        <v>22350302062.66</v>
      </c>
      <c r="M115" s="9">
        <v>22345252949.029999</v>
      </c>
      <c r="N115" s="9">
        <v>17880241650</v>
      </c>
      <c r="O115" s="9">
        <v>4465011299.0300026</v>
      </c>
      <c r="P115" s="9">
        <v>0</v>
      </c>
      <c r="Q115" s="9">
        <v>17880241650</v>
      </c>
      <c r="R115" s="9"/>
      <c r="S115" s="9"/>
      <c r="T115" s="9">
        <v>4465011299.0300026</v>
      </c>
      <c r="U115" s="9">
        <v>0</v>
      </c>
      <c r="V115" s="9"/>
      <c r="X115" s="9">
        <v>0</v>
      </c>
      <c r="Y115" s="9"/>
      <c r="Z115" s="9"/>
      <c r="AA115" s="9">
        <v>17880241650</v>
      </c>
      <c r="AC115" s="9">
        <v>0</v>
      </c>
      <c r="AD115" s="9">
        <v>4465011299.0300026</v>
      </c>
      <c r="AE115" s="9">
        <v>0</v>
      </c>
      <c r="AF115" s="9">
        <v>4465011299.0299997</v>
      </c>
      <c r="AG115" s="9"/>
      <c r="AH115" s="9">
        <v>4465011299.0299997</v>
      </c>
    </row>
    <row r="116" spans="1:34" ht="25.5" x14ac:dyDescent="0.25">
      <c r="A116" s="104" t="s">
        <v>134</v>
      </c>
      <c r="B116" s="18"/>
      <c r="C116" s="22"/>
      <c r="D116" s="14"/>
      <c r="E116" s="17" t="s">
        <v>88</v>
      </c>
      <c r="F116" s="9">
        <v>38734716264</v>
      </c>
      <c r="G116" s="9">
        <v>35905889300.169998</v>
      </c>
      <c r="H116" s="9">
        <v>0</v>
      </c>
      <c r="I116" s="9">
        <v>21646850119.049999</v>
      </c>
      <c r="J116" s="9"/>
      <c r="K116" s="9"/>
      <c r="L116" s="9">
        <v>38734716264</v>
      </c>
      <c r="M116" s="9">
        <v>35905889300.169998</v>
      </c>
      <c r="N116" s="9">
        <v>0</v>
      </c>
      <c r="O116" s="9">
        <v>38734716264</v>
      </c>
      <c r="P116" s="9">
        <v>2828826963.8300018</v>
      </c>
      <c r="Q116" s="9">
        <v>0</v>
      </c>
      <c r="R116" s="9"/>
      <c r="S116" s="9"/>
      <c r="T116" s="9">
        <v>38734716264</v>
      </c>
      <c r="U116" s="9">
        <v>0</v>
      </c>
      <c r="V116" s="9"/>
      <c r="X116" s="9">
        <v>21646850119.049999</v>
      </c>
      <c r="Y116" s="9"/>
      <c r="Z116" s="9"/>
      <c r="AA116" s="9">
        <v>0</v>
      </c>
      <c r="AC116" s="9">
        <v>102565245888</v>
      </c>
      <c r="AD116" s="9">
        <v>38734716264</v>
      </c>
      <c r="AE116" s="9">
        <v>18818023155.219997</v>
      </c>
      <c r="AF116" s="9">
        <v>160117985307.22</v>
      </c>
      <c r="AG116" s="9"/>
      <c r="AH116" s="9">
        <v>57552739419.220001</v>
      </c>
    </row>
    <row r="117" spans="1:34" x14ac:dyDescent="0.25">
      <c r="A117" s="104" t="s">
        <v>66</v>
      </c>
      <c r="B117" s="18"/>
      <c r="C117" s="22"/>
      <c r="D117" s="24">
        <v>76</v>
      </c>
      <c r="E117" s="20" t="s">
        <v>67</v>
      </c>
      <c r="F117" s="8">
        <v>172223240152.14999</v>
      </c>
      <c r="G117" s="8">
        <v>167863669026.01999</v>
      </c>
      <c r="H117" s="8">
        <v>98339715213</v>
      </c>
      <c r="I117" s="8">
        <v>8735578658.0599995</v>
      </c>
      <c r="J117" s="8"/>
      <c r="K117" s="8"/>
      <c r="L117" s="8">
        <v>172223240152.14999</v>
      </c>
      <c r="M117" s="8">
        <v>167863669026.01999</v>
      </c>
      <c r="N117" s="8">
        <v>98339715213</v>
      </c>
      <c r="O117" s="8">
        <v>69543448689.890015</v>
      </c>
      <c r="P117" s="8">
        <v>19494876.870000005</v>
      </c>
      <c r="Q117" s="8">
        <v>98339715213</v>
      </c>
      <c r="R117" s="8"/>
      <c r="S117" s="8"/>
      <c r="T117" s="8">
        <v>69543448689.890015</v>
      </c>
      <c r="U117" s="8">
        <v>0</v>
      </c>
      <c r="V117" s="8"/>
      <c r="X117" s="8">
        <v>8735578658.0599995</v>
      </c>
      <c r="Y117" s="8"/>
      <c r="Z117" s="8"/>
      <c r="AA117" s="8">
        <v>98339715213</v>
      </c>
      <c r="AC117" s="8">
        <v>161916169693</v>
      </c>
      <c r="AD117" s="8">
        <v>69543448689.890015</v>
      </c>
      <c r="AE117" s="8">
        <v>8716083781.1899967</v>
      </c>
      <c r="AF117" s="8">
        <v>240175702164.08002</v>
      </c>
      <c r="AG117" s="9"/>
      <c r="AH117" s="8">
        <v>78259532471.080002</v>
      </c>
    </row>
    <row r="118" spans="1:34" x14ac:dyDescent="0.25">
      <c r="A118" s="104" t="s">
        <v>135</v>
      </c>
      <c r="B118" s="18"/>
      <c r="C118" s="22"/>
      <c r="D118" s="14"/>
      <c r="E118" s="17" t="s">
        <v>87</v>
      </c>
      <c r="F118" s="9">
        <v>171938787673.14999</v>
      </c>
      <c r="G118" s="9">
        <v>167598711423.89001</v>
      </c>
      <c r="H118" s="9">
        <v>98339715213</v>
      </c>
      <c r="I118" s="9">
        <v>0</v>
      </c>
      <c r="J118" s="9"/>
      <c r="K118" s="9"/>
      <c r="L118" s="9">
        <v>171938787673.14999</v>
      </c>
      <c r="M118" s="9">
        <v>167598711423.89001</v>
      </c>
      <c r="N118" s="9">
        <v>98339715213</v>
      </c>
      <c r="O118" s="9">
        <v>69258996210.890015</v>
      </c>
      <c r="P118" s="9">
        <v>0</v>
      </c>
      <c r="Q118" s="9">
        <v>98339715213</v>
      </c>
      <c r="R118" s="9"/>
      <c r="S118" s="9"/>
      <c r="T118" s="9">
        <v>69258996210.890015</v>
      </c>
      <c r="U118" s="9">
        <v>0</v>
      </c>
      <c r="V118" s="9"/>
      <c r="X118" s="9">
        <v>0</v>
      </c>
      <c r="Y118" s="9"/>
      <c r="Z118" s="9"/>
      <c r="AA118" s="9">
        <v>98339715213</v>
      </c>
      <c r="AC118" s="9">
        <v>161295867837</v>
      </c>
      <c r="AD118" s="9">
        <v>69258996210.890015</v>
      </c>
      <c r="AE118" s="9">
        <v>0</v>
      </c>
      <c r="AF118" s="9">
        <v>230554864047.89001</v>
      </c>
      <c r="AG118" s="9"/>
      <c r="AH118" s="9">
        <v>69258996210.889999</v>
      </c>
    </row>
    <row r="119" spans="1:34" ht="25.5" x14ac:dyDescent="0.25">
      <c r="A119" s="104" t="s">
        <v>136</v>
      </c>
      <c r="B119" s="18"/>
      <c r="C119" s="22"/>
      <c r="D119" s="14"/>
      <c r="E119" s="17" t="s">
        <v>88</v>
      </c>
      <c r="F119" s="9">
        <v>284452479</v>
      </c>
      <c r="G119" s="9">
        <v>264957602.13</v>
      </c>
      <c r="H119" s="9">
        <v>0</v>
      </c>
      <c r="I119" s="9">
        <v>8735578658.0599995</v>
      </c>
      <c r="J119" s="9"/>
      <c r="K119" s="9"/>
      <c r="L119" s="9">
        <v>284452479</v>
      </c>
      <c r="M119" s="9">
        <v>264957602.13</v>
      </c>
      <c r="N119" s="9">
        <v>0</v>
      </c>
      <c r="O119" s="9">
        <v>284452479</v>
      </c>
      <c r="P119" s="9">
        <v>19494876.870000005</v>
      </c>
      <c r="Q119" s="9">
        <v>0</v>
      </c>
      <c r="R119" s="9"/>
      <c r="S119" s="9"/>
      <c r="T119" s="9">
        <v>284452479</v>
      </c>
      <c r="U119" s="9">
        <v>0</v>
      </c>
      <c r="V119" s="9"/>
      <c r="X119" s="9">
        <v>8735578658.0599995</v>
      </c>
      <c r="Y119" s="9"/>
      <c r="Z119" s="9"/>
      <c r="AA119" s="9">
        <v>0</v>
      </c>
      <c r="AC119" s="9">
        <v>620301857</v>
      </c>
      <c r="AD119" s="9">
        <v>284452479</v>
      </c>
      <c r="AE119" s="9">
        <v>8716083781.1899967</v>
      </c>
      <c r="AF119" s="9">
        <v>9620838117.1900005</v>
      </c>
      <c r="AG119" s="9"/>
      <c r="AH119" s="9">
        <v>9000536260.1900005</v>
      </c>
    </row>
    <row r="120" spans="1:34" x14ac:dyDescent="0.25">
      <c r="A120" s="104" t="s">
        <v>68</v>
      </c>
      <c r="B120" s="18"/>
      <c r="C120" s="22"/>
      <c r="D120" s="24">
        <v>81</v>
      </c>
      <c r="E120" s="20" t="s">
        <v>69</v>
      </c>
      <c r="F120" s="8">
        <v>17863614406</v>
      </c>
      <c r="G120" s="8">
        <v>16742918289.549999</v>
      </c>
      <c r="H120" s="8">
        <v>0</v>
      </c>
      <c r="I120" s="8">
        <v>13716476670.940001</v>
      </c>
      <c r="J120" s="8"/>
      <c r="K120" s="8"/>
      <c r="L120" s="8">
        <v>17863614406</v>
      </c>
      <c r="M120" s="8">
        <v>16742918289.549999</v>
      </c>
      <c r="N120" s="8">
        <v>0</v>
      </c>
      <c r="O120" s="8">
        <v>17863614406</v>
      </c>
      <c r="P120" s="8">
        <v>1120696116.4499969</v>
      </c>
      <c r="Q120" s="8">
        <v>0</v>
      </c>
      <c r="R120" s="8"/>
      <c r="S120" s="8"/>
      <c r="T120" s="8">
        <v>17863614406</v>
      </c>
      <c r="U120" s="8">
        <v>0</v>
      </c>
      <c r="V120" s="8"/>
      <c r="X120" s="8">
        <v>13716476670.940001</v>
      </c>
      <c r="Y120" s="8"/>
      <c r="Z120" s="8"/>
      <c r="AA120" s="8">
        <v>0</v>
      </c>
      <c r="AC120" s="8">
        <v>40387934448</v>
      </c>
      <c r="AD120" s="8">
        <v>17863614406</v>
      </c>
      <c r="AE120" s="8">
        <v>12595780554.490004</v>
      </c>
      <c r="AF120" s="8">
        <v>70847329408.490005</v>
      </c>
      <c r="AG120" s="9"/>
      <c r="AH120" s="8">
        <v>30459394960.490002</v>
      </c>
    </row>
    <row r="121" spans="1:34" x14ac:dyDescent="0.25">
      <c r="A121" s="104" t="s">
        <v>137</v>
      </c>
      <c r="B121" s="18"/>
      <c r="C121" s="22"/>
      <c r="D121" s="14"/>
      <c r="E121" s="17" t="s">
        <v>87</v>
      </c>
      <c r="F121" s="9">
        <v>0</v>
      </c>
      <c r="G121" s="9">
        <v>0</v>
      </c>
      <c r="H121" s="9">
        <v>0</v>
      </c>
      <c r="I121" s="9">
        <v>0</v>
      </c>
      <c r="J121" s="9"/>
      <c r="K121" s="9"/>
      <c r="L121" s="9">
        <v>0</v>
      </c>
      <c r="M121" s="9">
        <v>0</v>
      </c>
      <c r="N121" s="9">
        <v>0</v>
      </c>
      <c r="O121" s="9">
        <v>0</v>
      </c>
      <c r="P121" s="9">
        <v>0</v>
      </c>
      <c r="Q121" s="9">
        <v>0</v>
      </c>
      <c r="R121" s="9"/>
      <c r="S121" s="9"/>
      <c r="T121" s="9">
        <v>0</v>
      </c>
      <c r="U121" s="9">
        <v>0</v>
      </c>
      <c r="V121" s="9"/>
      <c r="X121" s="9">
        <v>0</v>
      </c>
      <c r="Y121" s="9"/>
      <c r="Z121" s="9"/>
      <c r="AA121" s="9">
        <v>0</v>
      </c>
      <c r="AC121" s="9">
        <v>0</v>
      </c>
      <c r="AD121" s="9">
        <v>0</v>
      </c>
      <c r="AE121" s="9">
        <v>0</v>
      </c>
      <c r="AF121" s="9">
        <v>0</v>
      </c>
      <c r="AG121" s="9"/>
      <c r="AH121" s="9">
        <v>0</v>
      </c>
    </row>
    <row r="122" spans="1:34" ht="25.5" x14ac:dyDescent="0.25">
      <c r="A122" s="104" t="s">
        <v>138</v>
      </c>
      <c r="B122" s="18"/>
      <c r="C122" s="22"/>
      <c r="D122" s="14"/>
      <c r="E122" s="17" t="s">
        <v>88</v>
      </c>
      <c r="F122" s="9">
        <v>17863614406</v>
      </c>
      <c r="G122" s="9">
        <v>16742918289.549999</v>
      </c>
      <c r="H122" s="9">
        <v>0</v>
      </c>
      <c r="I122" s="9">
        <v>13716476670.940001</v>
      </c>
      <c r="J122" s="9"/>
      <c r="K122" s="9"/>
      <c r="L122" s="9">
        <v>17863614406</v>
      </c>
      <c r="M122" s="9">
        <v>16742918289.549999</v>
      </c>
      <c r="N122" s="9">
        <v>0</v>
      </c>
      <c r="O122" s="9">
        <v>17863614406</v>
      </c>
      <c r="P122" s="9">
        <v>1120696116.4499969</v>
      </c>
      <c r="Q122" s="9">
        <v>0</v>
      </c>
      <c r="R122" s="9"/>
      <c r="S122" s="9"/>
      <c r="T122" s="9">
        <v>17863614406</v>
      </c>
      <c r="U122" s="9">
        <v>0</v>
      </c>
      <c r="V122" s="9"/>
      <c r="X122" s="9">
        <v>13716476670.940001</v>
      </c>
      <c r="Y122" s="9"/>
      <c r="Z122" s="9"/>
      <c r="AA122" s="9">
        <v>0</v>
      </c>
      <c r="AC122" s="9">
        <v>40387934448</v>
      </c>
      <c r="AD122" s="9">
        <v>17863614406</v>
      </c>
      <c r="AE122" s="9">
        <v>12595780554.490004</v>
      </c>
      <c r="AF122" s="9">
        <v>70847329408.490005</v>
      </c>
      <c r="AG122" s="9"/>
      <c r="AH122" s="9">
        <v>30459394960.490002</v>
      </c>
    </row>
    <row r="123" spans="1:34" x14ac:dyDescent="0.25">
      <c r="A123" s="104" t="s">
        <v>70</v>
      </c>
      <c r="B123" s="18"/>
      <c r="C123" s="22"/>
      <c r="D123" s="24">
        <v>85</v>
      </c>
      <c r="E123" s="20" t="s">
        <v>71</v>
      </c>
      <c r="F123" s="8">
        <v>24232562508</v>
      </c>
      <c r="G123" s="8">
        <v>22891813424.43</v>
      </c>
      <c r="H123" s="8">
        <v>0</v>
      </c>
      <c r="I123" s="8">
        <v>17522976225.400002</v>
      </c>
      <c r="J123" s="8"/>
      <c r="K123" s="8"/>
      <c r="L123" s="8">
        <v>24232562508</v>
      </c>
      <c r="M123" s="8">
        <v>22891813424.43</v>
      </c>
      <c r="N123" s="8">
        <v>0</v>
      </c>
      <c r="O123" s="8">
        <v>24232562508</v>
      </c>
      <c r="P123" s="8">
        <v>1498598654.0500031</v>
      </c>
      <c r="Q123" s="8">
        <v>0</v>
      </c>
      <c r="R123" s="8"/>
      <c r="S123" s="8"/>
      <c r="T123" s="8">
        <v>24232562508</v>
      </c>
      <c r="U123" s="8">
        <v>157849570.47999999</v>
      </c>
      <c r="V123" s="8"/>
      <c r="X123" s="8">
        <v>17522976225.400002</v>
      </c>
      <c r="Y123" s="8"/>
      <c r="Z123" s="8"/>
      <c r="AA123" s="8">
        <v>0</v>
      </c>
      <c r="AC123" s="8">
        <v>48444786658</v>
      </c>
      <c r="AD123" s="8">
        <v>24232562508</v>
      </c>
      <c r="AE123" s="8">
        <v>16024377571.349998</v>
      </c>
      <c r="AF123" s="8">
        <v>88701726737.350006</v>
      </c>
      <c r="AG123" s="9"/>
      <c r="AH123" s="8">
        <v>40256940079.349998</v>
      </c>
    </row>
    <row r="124" spans="1:34" x14ac:dyDescent="0.25">
      <c r="A124" s="104" t="s">
        <v>139</v>
      </c>
      <c r="B124" s="18"/>
      <c r="C124" s="22"/>
      <c r="D124" s="14"/>
      <c r="E124" s="17" t="s">
        <v>87</v>
      </c>
      <c r="F124" s="9">
        <v>2776978923</v>
      </c>
      <c r="G124" s="9">
        <v>2934828493.48</v>
      </c>
      <c r="H124" s="9">
        <v>0</v>
      </c>
      <c r="I124" s="9">
        <v>0</v>
      </c>
      <c r="J124" s="9"/>
      <c r="K124" s="9"/>
      <c r="L124" s="9">
        <v>2776978923</v>
      </c>
      <c r="M124" s="9">
        <v>2934828493.48</v>
      </c>
      <c r="N124" s="9">
        <v>0</v>
      </c>
      <c r="O124" s="9">
        <v>2776978923</v>
      </c>
      <c r="P124" s="9">
        <v>0</v>
      </c>
      <c r="Q124" s="9">
        <v>0</v>
      </c>
      <c r="R124" s="9"/>
      <c r="S124" s="9"/>
      <c r="T124" s="9">
        <v>2776978923</v>
      </c>
      <c r="U124" s="9">
        <v>157849570.47999999</v>
      </c>
      <c r="V124" s="9"/>
      <c r="X124" s="9">
        <v>0</v>
      </c>
      <c r="Y124" s="9"/>
      <c r="Z124" s="9"/>
      <c r="AA124" s="9">
        <v>0</v>
      </c>
      <c r="AC124" s="9">
        <v>0</v>
      </c>
      <c r="AD124" s="9">
        <v>2776978923</v>
      </c>
      <c r="AE124" s="9">
        <v>0</v>
      </c>
      <c r="AF124" s="9">
        <v>2776978923</v>
      </c>
      <c r="AG124" s="9"/>
      <c r="AH124" s="9">
        <v>2776978923</v>
      </c>
    </row>
    <row r="125" spans="1:34" ht="25.5" x14ac:dyDescent="0.25">
      <c r="A125" s="104" t="s">
        <v>140</v>
      </c>
      <c r="B125" s="18"/>
      <c r="C125" s="22"/>
      <c r="D125" s="14"/>
      <c r="E125" s="17" t="s">
        <v>88</v>
      </c>
      <c r="F125" s="9">
        <v>21455583585</v>
      </c>
      <c r="G125" s="9">
        <v>19956984930.950001</v>
      </c>
      <c r="H125" s="9">
        <v>0</v>
      </c>
      <c r="I125" s="9">
        <v>17522976225.400002</v>
      </c>
      <c r="J125" s="9"/>
      <c r="K125" s="9"/>
      <c r="L125" s="9">
        <v>21455583585</v>
      </c>
      <c r="M125" s="9">
        <v>19956984930.950001</v>
      </c>
      <c r="N125" s="9">
        <v>0</v>
      </c>
      <c r="O125" s="9">
        <v>21455583585</v>
      </c>
      <c r="P125" s="9">
        <v>1498598654.0500031</v>
      </c>
      <c r="Q125" s="9">
        <v>0</v>
      </c>
      <c r="R125" s="9"/>
      <c r="S125" s="9"/>
      <c r="T125" s="9">
        <v>21455583585</v>
      </c>
      <c r="U125" s="9">
        <v>0</v>
      </c>
      <c r="V125" s="9"/>
      <c r="X125" s="9">
        <v>17522976225.400002</v>
      </c>
      <c r="Y125" s="9"/>
      <c r="Z125" s="9"/>
      <c r="AA125" s="9">
        <v>0</v>
      </c>
      <c r="AC125" s="9">
        <v>48444786658</v>
      </c>
      <c r="AD125" s="9">
        <v>21455583585</v>
      </c>
      <c r="AE125" s="9">
        <v>16024377571.349998</v>
      </c>
      <c r="AF125" s="9">
        <v>85924747814.350006</v>
      </c>
      <c r="AG125" s="9"/>
      <c r="AH125" s="9">
        <v>37479961156.349998</v>
      </c>
    </row>
    <row r="126" spans="1:34" x14ac:dyDescent="0.25">
      <c r="A126" s="104" t="s">
        <v>72</v>
      </c>
      <c r="B126" s="18"/>
      <c r="C126" s="22"/>
      <c r="D126" s="24">
        <v>86</v>
      </c>
      <c r="E126" s="20" t="s">
        <v>73</v>
      </c>
      <c r="F126" s="8">
        <v>37730064249.239998</v>
      </c>
      <c r="G126" s="8">
        <v>36438881881.580002</v>
      </c>
      <c r="H126" s="8">
        <v>10113726671</v>
      </c>
      <c r="I126" s="8">
        <v>3270972254.6500001</v>
      </c>
      <c r="J126" s="8"/>
      <c r="K126" s="8"/>
      <c r="L126" s="8">
        <v>37730064249.239998</v>
      </c>
      <c r="M126" s="8">
        <v>36438881881.580002</v>
      </c>
      <c r="N126" s="8">
        <v>10113726671</v>
      </c>
      <c r="O126" s="8">
        <v>27616337578.239998</v>
      </c>
      <c r="P126" s="8">
        <v>1444443129.7799988</v>
      </c>
      <c r="Q126" s="8">
        <v>10113726671</v>
      </c>
      <c r="R126" s="8"/>
      <c r="S126" s="8"/>
      <c r="T126" s="8">
        <v>27616337578.239998</v>
      </c>
      <c r="U126" s="8">
        <v>153260762.12</v>
      </c>
      <c r="V126" s="8"/>
      <c r="X126" s="8">
        <v>3270972254.6500001</v>
      </c>
      <c r="Y126" s="8"/>
      <c r="Z126" s="8"/>
      <c r="AA126" s="8">
        <v>10113726671</v>
      </c>
      <c r="AC126" s="8">
        <v>47696082354</v>
      </c>
      <c r="AD126" s="8">
        <v>27616337578.239998</v>
      </c>
      <c r="AE126" s="8">
        <v>1826529124.8700008</v>
      </c>
      <c r="AF126" s="8">
        <v>77138949057.110001</v>
      </c>
      <c r="AG126" s="9"/>
      <c r="AH126" s="8">
        <v>29442866703.110001</v>
      </c>
    </row>
    <row r="127" spans="1:34" x14ac:dyDescent="0.25">
      <c r="A127" s="104" t="s">
        <v>141</v>
      </c>
      <c r="B127" s="18"/>
      <c r="C127" s="22"/>
      <c r="D127" s="14"/>
      <c r="E127" s="17" t="s">
        <v>87</v>
      </c>
      <c r="F127" s="9">
        <v>15519577176.24</v>
      </c>
      <c r="G127" s="9">
        <v>15672837938.360001</v>
      </c>
      <c r="H127" s="9">
        <v>10113726671</v>
      </c>
      <c r="I127" s="9">
        <v>0</v>
      </c>
      <c r="J127" s="9"/>
      <c r="K127" s="9"/>
      <c r="L127" s="9">
        <v>15519577176.24</v>
      </c>
      <c r="M127" s="9">
        <v>15672837938.360001</v>
      </c>
      <c r="N127" s="9">
        <v>10113726671</v>
      </c>
      <c r="O127" s="9">
        <v>5405850505.2399998</v>
      </c>
      <c r="P127" s="9">
        <v>0</v>
      </c>
      <c r="Q127" s="9">
        <v>10113726671</v>
      </c>
      <c r="R127" s="9"/>
      <c r="S127" s="9"/>
      <c r="T127" s="9">
        <v>5405850505.2399998</v>
      </c>
      <c r="U127" s="9">
        <v>153260762.12</v>
      </c>
      <c r="V127" s="9"/>
      <c r="X127" s="9">
        <v>0</v>
      </c>
      <c r="Y127" s="9"/>
      <c r="Z127" s="9"/>
      <c r="AA127" s="9">
        <v>10113726671</v>
      </c>
      <c r="AC127" s="9">
        <v>15692005234</v>
      </c>
      <c r="AD127" s="9">
        <v>5405850505.2399998</v>
      </c>
      <c r="AE127" s="9">
        <v>0</v>
      </c>
      <c r="AF127" s="9">
        <v>21097855739.239998</v>
      </c>
      <c r="AG127" s="9"/>
      <c r="AH127" s="9">
        <v>5405850505.2399998</v>
      </c>
    </row>
    <row r="128" spans="1:34" ht="25.5" x14ac:dyDescent="0.25">
      <c r="A128" s="104" t="s">
        <v>142</v>
      </c>
      <c r="B128" s="18"/>
      <c r="C128" s="22"/>
      <c r="D128" s="14"/>
      <c r="E128" s="17" t="s">
        <v>88</v>
      </c>
      <c r="F128" s="9">
        <v>22210487073</v>
      </c>
      <c r="G128" s="9">
        <v>20766043943.220001</v>
      </c>
      <c r="H128" s="9">
        <v>0</v>
      </c>
      <c r="I128" s="9">
        <v>3270972254.6500001</v>
      </c>
      <c r="J128" s="9"/>
      <c r="K128" s="9"/>
      <c r="L128" s="9">
        <v>22210487073</v>
      </c>
      <c r="M128" s="9">
        <v>20766043943.220001</v>
      </c>
      <c r="N128" s="9">
        <v>0</v>
      </c>
      <c r="O128" s="9">
        <v>22210487073</v>
      </c>
      <c r="P128" s="9">
        <v>1444443129.7799988</v>
      </c>
      <c r="Q128" s="9">
        <v>0</v>
      </c>
      <c r="R128" s="9"/>
      <c r="S128" s="9"/>
      <c r="T128" s="9">
        <v>22210487073</v>
      </c>
      <c r="U128" s="9">
        <v>0</v>
      </c>
      <c r="V128" s="9"/>
      <c r="X128" s="9">
        <v>3270972254.6500001</v>
      </c>
      <c r="Y128" s="9"/>
      <c r="Z128" s="9"/>
      <c r="AA128" s="9">
        <v>0</v>
      </c>
      <c r="AC128" s="9">
        <v>32004077120</v>
      </c>
      <c r="AD128" s="9">
        <v>22210487073</v>
      </c>
      <c r="AE128" s="9">
        <v>1826529124.8700008</v>
      </c>
      <c r="AF128" s="9">
        <v>56041093317.869995</v>
      </c>
      <c r="AG128" s="9"/>
      <c r="AH128" s="9">
        <v>24037016197.869999</v>
      </c>
    </row>
    <row r="129" spans="1:34" x14ac:dyDescent="0.25">
      <c r="A129" s="104" t="s">
        <v>74</v>
      </c>
      <c r="B129" s="18"/>
      <c r="C129" s="22"/>
      <c r="D129" s="24">
        <v>88</v>
      </c>
      <c r="E129" s="20" t="s">
        <v>75</v>
      </c>
      <c r="F129" s="8">
        <v>24301200875.400002</v>
      </c>
      <c r="G129" s="8">
        <v>23755002534.32</v>
      </c>
      <c r="H129" s="8">
        <v>12453793177</v>
      </c>
      <c r="I129" s="8">
        <v>894841924.13</v>
      </c>
      <c r="J129" s="8"/>
      <c r="K129" s="8"/>
      <c r="L129" s="8">
        <v>24301200875.400002</v>
      </c>
      <c r="M129" s="8">
        <v>23755002534.32</v>
      </c>
      <c r="N129" s="8">
        <v>12453793177</v>
      </c>
      <c r="O129" s="8">
        <v>11314897057.07</v>
      </c>
      <c r="P129" s="8">
        <v>13687699.75</v>
      </c>
      <c r="Q129" s="8">
        <v>12453793177</v>
      </c>
      <c r="R129" s="8"/>
      <c r="S129" s="8"/>
      <c r="T129" s="8">
        <v>11314897057.07</v>
      </c>
      <c r="U129" s="8">
        <v>0</v>
      </c>
      <c r="V129" s="8"/>
      <c r="X129" s="8">
        <v>894841924.13</v>
      </c>
      <c r="Y129" s="8"/>
      <c r="Z129" s="8"/>
      <c r="AA129" s="8">
        <v>12453793177</v>
      </c>
      <c r="AC129" s="8">
        <v>20277591123</v>
      </c>
      <c r="AD129" s="8">
        <v>11314897057.07</v>
      </c>
      <c r="AE129" s="8">
        <v>881154224.38000011</v>
      </c>
      <c r="AF129" s="8">
        <v>32473642404.450001</v>
      </c>
      <c r="AG129" s="9"/>
      <c r="AH129" s="8">
        <v>12196051281.450001</v>
      </c>
    </row>
    <row r="130" spans="1:34" x14ac:dyDescent="0.25">
      <c r="A130" s="104" t="s">
        <v>143</v>
      </c>
      <c r="B130" s="18"/>
      <c r="C130" s="22"/>
      <c r="D130" s="14"/>
      <c r="E130" s="17" t="s">
        <v>87</v>
      </c>
      <c r="F130" s="9">
        <v>23905803867.400002</v>
      </c>
      <c r="G130" s="9">
        <v>23373293226.07</v>
      </c>
      <c r="H130" s="9">
        <v>12453793177</v>
      </c>
      <c r="I130" s="9">
        <v>0</v>
      </c>
      <c r="J130" s="9"/>
      <c r="K130" s="9"/>
      <c r="L130" s="9">
        <v>23905803867.400002</v>
      </c>
      <c r="M130" s="9">
        <v>23373293226.07</v>
      </c>
      <c r="N130" s="9">
        <v>12453793177</v>
      </c>
      <c r="O130" s="9">
        <v>10919500049.07</v>
      </c>
      <c r="P130" s="9">
        <v>0</v>
      </c>
      <c r="Q130" s="9">
        <v>12453793177</v>
      </c>
      <c r="R130" s="9"/>
      <c r="S130" s="9"/>
      <c r="T130" s="9">
        <v>10919500049.07</v>
      </c>
      <c r="U130" s="9">
        <v>0</v>
      </c>
      <c r="V130" s="9"/>
      <c r="X130" s="9">
        <v>0</v>
      </c>
      <c r="Y130" s="9"/>
      <c r="Z130" s="9"/>
      <c r="AA130" s="9">
        <v>12453793177</v>
      </c>
      <c r="AC130" s="9">
        <v>20080341711</v>
      </c>
      <c r="AD130" s="9">
        <v>10919500049.07</v>
      </c>
      <c r="AE130" s="9">
        <v>0</v>
      </c>
      <c r="AF130" s="9">
        <v>30999841760.07</v>
      </c>
      <c r="AG130" s="9"/>
      <c r="AH130" s="9">
        <v>10919500049.07</v>
      </c>
    </row>
    <row r="131" spans="1:34" ht="25.5" x14ac:dyDescent="0.25">
      <c r="A131" s="104" t="s">
        <v>144</v>
      </c>
      <c r="B131" s="18"/>
      <c r="C131" s="22"/>
      <c r="D131" s="14"/>
      <c r="E131" s="17" t="s">
        <v>88</v>
      </c>
      <c r="F131" s="9">
        <v>395397008</v>
      </c>
      <c r="G131" s="9">
        <v>381709308.25</v>
      </c>
      <c r="H131" s="9">
        <v>0</v>
      </c>
      <c r="I131" s="9">
        <v>894841924.13</v>
      </c>
      <c r="J131" s="9"/>
      <c r="K131" s="9"/>
      <c r="L131" s="9">
        <v>395397008</v>
      </c>
      <c r="M131" s="9">
        <v>381709308.25</v>
      </c>
      <c r="N131" s="9">
        <v>0</v>
      </c>
      <c r="O131" s="9">
        <v>395397008</v>
      </c>
      <c r="P131" s="9">
        <v>13687699.75</v>
      </c>
      <c r="Q131" s="9">
        <v>0</v>
      </c>
      <c r="R131" s="9"/>
      <c r="S131" s="9"/>
      <c r="T131" s="9">
        <v>395397008</v>
      </c>
      <c r="U131" s="9">
        <v>0</v>
      </c>
      <c r="V131" s="9"/>
      <c r="X131" s="9">
        <v>894841924.13</v>
      </c>
      <c r="Y131" s="9"/>
      <c r="Z131" s="9"/>
      <c r="AA131" s="9">
        <v>0</v>
      </c>
      <c r="AC131" s="9">
        <v>197249412</v>
      </c>
      <c r="AD131" s="9">
        <v>395397008</v>
      </c>
      <c r="AE131" s="9">
        <v>881154224.38000011</v>
      </c>
      <c r="AF131" s="9">
        <v>1473800644.3800001</v>
      </c>
      <c r="AG131" s="9"/>
      <c r="AH131" s="9">
        <v>1276551232.3800001</v>
      </c>
    </row>
    <row r="132" spans="1:34" x14ac:dyDescent="0.25">
      <c r="A132" s="104" t="s">
        <v>145</v>
      </c>
      <c r="B132" s="18"/>
      <c r="C132" s="22"/>
      <c r="D132" s="24">
        <v>90</v>
      </c>
      <c r="E132" s="20" t="s">
        <v>146</v>
      </c>
      <c r="F132" s="8">
        <v>0</v>
      </c>
      <c r="G132" s="8">
        <v>459000392.74000001</v>
      </c>
      <c r="H132" s="8">
        <v>0</v>
      </c>
      <c r="I132" s="8">
        <v>0</v>
      </c>
      <c r="J132" s="8"/>
      <c r="K132" s="8"/>
      <c r="L132" s="8">
        <v>0</v>
      </c>
      <c r="M132" s="8">
        <v>459000392.74000001</v>
      </c>
      <c r="N132" s="8">
        <v>0</v>
      </c>
      <c r="O132" s="8">
        <v>0</v>
      </c>
      <c r="P132" s="8">
        <v>0</v>
      </c>
      <c r="Q132" s="8">
        <v>0</v>
      </c>
      <c r="R132" s="8"/>
      <c r="S132" s="8"/>
      <c r="T132" s="8">
        <v>0</v>
      </c>
      <c r="U132" s="8">
        <v>459000392.74000001</v>
      </c>
      <c r="V132" s="8"/>
      <c r="X132" s="8">
        <v>0</v>
      </c>
      <c r="Y132" s="8"/>
      <c r="Z132" s="8"/>
      <c r="AA132" s="8">
        <v>0</v>
      </c>
      <c r="AC132" s="8">
        <v>0</v>
      </c>
      <c r="AD132" s="8">
        <v>0</v>
      </c>
      <c r="AE132" s="8">
        <v>0</v>
      </c>
      <c r="AF132" s="8">
        <v>0</v>
      </c>
      <c r="AG132" s="9"/>
      <c r="AH132" s="8">
        <v>0</v>
      </c>
    </row>
    <row r="133" spans="1:34" x14ac:dyDescent="0.25">
      <c r="A133" s="104" t="s">
        <v>147</v>
      </c>
      <c r="B133" s="18"/>
      <c r="C133" s="22"/>
      <c r="D133" s="14"/>
      <c r="E133" s="17" t="s">
        <v>87</v>
      </c>
      <c r="F133" s="9">
        <v>0</v>
      </c>
      <c r="G133" s="9">
        <v>0</v>
      </c>
      <c r="H133" s="9">
        <v>0</v>
      </c>
      <c r="I133" s="9">
        <v>0</v>
      </c>
      <c r="J133" s="9"/>
      <c r="K133" s="9"/>
      <c r="L133" s="9">
        <v>0</v>
      </c>
      <c r="M133" s="9">
        <v>0</v>
      </c>
      <c r="N133" s="9">
        <v>0</v>
      </c>
      <c r="O133" s="9">
        <v>0</v>
      </c>
      <c r="P133" s="9">
        <v>0</v>
      </c>
      <c r="Q133" s="9">
        <v>0</v>
      </c>
      <c r="R133" s="9"/>
      <c r="S133" s="9"/>
      <c r="T133" s="9">
        <v>0</v>
      </c>
      <c r="U133" s="9">
        <v>0</v>
      </c>
      <c r="V133" s="9"/>
      <c r="X133" s="9">
        <v>0</v>
      </c>
      <c r="Y133" s="9"/>
      <c r="Z133" s="9"/>
      <c r="AA133" s="9">
        <v>0</v>
      </c>
      <c r="AC133" s="9">
        <v>0</v>
      </c>
      <c r="AD133" s="9">
        <v>0</v>
      </c>
      <c r="AE133" s="9">
        <v>0</v>
      </c>
      <c r="AF133" s="9">
        <v>0</v>
      </c>
      <c r="AG133" s="9"/>
      <c r="AH133" s="9">
        <v>0</v>
      </c>
    </row>
    <row r="134" spans="1:34" ht="25.5" x14ac:dyDescent="0.25">
      <c r="A134" s="104" t="s">
        <v>148</v>
      </c>
      <c r="B134" s="18"/>
      <c r="C134" s="22"/>
      <c r="D134" s="14"/>
      <c r="E134" s="17" t="s">
        <v>88</v>
      </c>
      <c r="F134" s="9">
        <v>0</v>
      </c>
      <c r="G134" s="9">
        <v>459000392.74000001</v>
      </c>
      <c r="H134" s="9">
        <v>0</v>
      </c>
      <c r="I134" s="9">
        <v>0</v>
      </c>
      <c r="J134" s="9"/>
      <c r="K134" s="9"/>
      <c r="L134" s="9">
        <v>0</v>
      </c>
      <c r="M134" s="9">
        <v>459000392.74000001</v>
      </c>
      <c r="N134" s="9">
        <v>0</v>
      </c>
      <c r="O134" s="9">
        <v>0</v>
      </c>
      <c r="P134" s="9">
        <v>0</v>
      </c>
      <c r="Q134" s="9">
        <v>0</v>
      </c>
      <c r="R134" s="9"/>
      <c r="S134" s="9"/>
      <c r="T134" s="9">
        <v>0</v>
      </c>
      <c r="U134" s="9">
        <v>459000392.74000001</v>
      </c>
      <c r="V134" s="9"/>
      <c r="X134" s="9">
        <v>0</v>
      </c>
      <c r="Y134" s="9"/>
      <c r="Z134" s="9"/>
      <c r="AA134" s="9">
        <v>0</v>
      </c>
      <c r="AC134" s="9">
        <v>0</v>
      </c>
      <c r="AD134" s="9">
        <v>0</v>
      </c>
      <c r="AE134" s="9">
        <v>0</v>
      </c>
      <c r="AF134" s="9">
        <v>0</v>
      </c>
      <c r="AG134" s="9"/>
      <c r="AH134" s="9">
        <v>0</v>
      </c>
    </row>
    <row r="135" spans="1:34" x14ac:dyDescent="0.25">
      <c r="A135" s="104" t="s">
        <v>76</v>
      </c>
      <c r="B135" s="18"/>
      <c r="C135" s="22"/>
      <c r="D135" s="24">
        <v>91</v>
      </c>
      <c r="E135" s="20" t="s">
        <v>77</v>
      </c>
      <c r="F135" s="8">
        <v>25125926131.799999</v>
      </c>
      <c r="G135" s="8">
        <v>24562054315.759998</v>
      </c>
      <c r="H135" s="8">
        <v>0</v>
      </c>
      <c r="I135" s="8">
        <v>1132383650.1500001</v>
      </c>
      <c r="J135" s="8"/>
      <c r="K135" s="8"/>
      <c r="L135" s="8">
        <v>25125926131.799999</v>
      </c>
      <c r="M135" s="8">
        <v>24562054315.759998</v>
      </c>
      <c r="N135" s="8">
        <v>0</v>
      </c>
      <c r="O135" s="8">
        <v>24562055961.34</v>
      </c>
      <c r="P135" s="8">
        <v>1645.5800000000017</v>
      </c>
      <c r="Q135" s="8">
        <v>0</v>
      </c>
      <c r="R135" s="8"/>
      <c r="S135" s="8"/>
      <c r="T135" s="8">
        <v>24562055961.34</v>
      </c>
      <c r="U135" s="8">
        <v>0</v>
      </c>
      <c r="V135" s="8"/>
      <c r="X135" s="8">
        <v>1132383650.1500001</v>
      </c>
      <c r="Y135" s="8"/>
      <c r="Z135" s="8"/>
      <c r="AA135" s="8">
        <v>0</v>
      </c>
      <c r="AC135" s="8">
        <v>20950649289</v>
      </c>
      <c r="AD135" s="8">
        <v>24562055961.34</v>
      </c>
      <c r="AE135" s="8">
        <v>1132382004.5699997</v>
      </c>
      <c r="AF135" s="8">
        <v>46645087254.910004</v>
      </c>
      <c r="AG135" s="9"/>
      <c r="AH135" s="8">
        <v>25694437965.91</v>
      </c>
    </row>
    <row r="136" spans="1:34" x14ac:dyDescent="0.25">
      <c r="A136" s="104" t="s">
        <v>149</v>
      </c>
      <c r="B136" s="18"/>
      <c r="C136" s="22"/>
      <c r="D136" s="14"/>
      <c r="E136" s="17" t="s">
        <v>87</v>
      </c>
      <c r="F136" s="9">
        <v>25125897130.799999</v>
      </c>
      <c r="G136" s="9">
        <v>24562026960.34</v>
      </c>
      <c r="H136" s="9">
        <v>0</v>
      </c>
      <c r="I136" s="9">
        <v>0</v>
      </c>
      <c r="J136" s="9"/>
      <c r="K136" s="9"/>
      <c r="L136" s="9">
        <v>25125897130.799999</v>
      </c>
      <c r="M136" s="9">
        <v>24562026960.34</v>
      </c>
      <c r="N136" s="9">
        <v>0</v>
      </c>
      <c r="O136" s="9">
        <v>24562026960.34</v>
      </c>
      <c r="P136" s="9">
        <v>0</v>
      </c>
      <c r="Q136" s="9">
        <v>0</v>
      </c>
      <c r="R136" s="9"/>
      <c r="S136" s="9"/>
      <c r="T136" s="9">
        <v>24562026960.34</v>
      </c>
      <c r="U136" s="9">
        <v>0</v>
      </c>
      <c r="V136" s="9"/>
      <c r="X136" s="9">
        <v>0</v>
      </c>
      <c r="Y136" s="9"/>
      <c r="Z136" s="9"/>
      <c r="AA136" s="9">
        <v>0</v>
      </c>
      <c r="AC136" s="9">
        <v>20950592052</v>
      </c>
      <c r="AD136" s="9">
        <v>24562026960.34</v>
      </c>
      <c r="AE136" s="9">
        <v>0</v>
      </c>
      <c r="AF136" s="9">
        <v>45512619012.339996</v>
      </c>
      <c r="AG136" s="9"/>
      <c r="AH136" s="9">
        <v>24562026960.34</v>
      </c>
    </row>
    <row r="137" spans="1:34" ht="25.5" x14ac:dyDescent="0.25">
      <c r="A137" s="104" t="s">
        <v>150</v>
      </c>
      <c r="B137" s="18"/>
      <c r="C137" s="22"/>
      <c r="D137" s="14"/>
      <c r="E137" s="17" t="s">
        <v>88</v>
      </c>
      <c r="F137" s="9">
        <v>29001</v>
      </c>
      <c r="G137" s="9">
        <v>27355.42</v>
      </c>
      <c r="H137" s="9">
        <v>0</v>
      </c>
      <c r="I137" s="9">
        <v>1132383650.1500001</v>
      </c>
      <c r="J137" s="9"/>
      <c r="K137" s="9"/>
      <c r="L137" s="9">
        <v>29001</v>
      </c>
      <c r="M137" s="9">
        <v>27355.42</v>
      </c>
      <c r="N137" s="9">
        <v>0</v>
      </c>
      <c r="O137" s="9">
        <v>29001</v>
      </c>
      <c r="P137" s="9">
        <v>1645.5800000000017</v>
      </c>
      <c r="Q137" s="9">
        <v>0</v>
      </c>
      <c r="R137" s="9"/>
      <c r="S137" s="9"/>
      <c r="T137" s="9">
        <v>29001</v>
      </c>
      <c r="U137" s="9">
        <v>0</v>
      </c>
      <c r="V137" s="9"/>
      <c r="X137" s="9">
        <v>1132383650.1500001</v>
      </c>
      <c r="Y137" s="9"/>
      <c r="Z137" s="9"/>
      <c r="AA137" s="9">
        <v>0</v>
      </c>
      <c r="AC137" s="9">
        <v>57237</v>
      </c>
      <c r="AD137" s="9">
        <v>29001</v>
      </c>
      <c r="AE137" s="9">
        <v>1132382004.5699997</v>
      </c>
      <c r="AF137" s="9">
        <v>1132468242.5699999</v>
      </c>
      <c r="AG137" s="9"/>
      <c r="AH137" s="9">
        <v>1132411005.5699999</v>
      </c>
    </row>
    <row r="138" spans="1:34" x14ac:dyDescent="0.25">
      <c r="A138" s="104" t="s">
        <v>78</v>
      </c>
      <c r="B138" s="18"/>
      <c r="C138" s="22"/>
      <c r="D138" s="24">
        <v>94</v>
      </c>
      <c r="E138" s="20" t="s">
        <v>79</v>
      </c>
      <c r="F138" s="8">
        <v>19653350534.720001</v>
      </c>
      <c r="G138" s="8">
        <v>19210176941.040001</v>
      </c>
      <c r="H138" s="8">
        <v>0</v>
      </c>
      <c r="I138" s="8">
        <v>883121175.25999999</v>
      </c>
      <c r="J138" s="8"/>
      <c r="K138" s="8"/>
      <c r="L138" s="8">
        <v>19653350534.720001</v>
      </c>
      <c r="M138" s="8">
        <v>19210176941.040001</v>
      </c>
      <c r="N138" s="8">
        <v>0</v>
      </c>
      <c r="O138" s="8">
        <v>19210176941.040001</v>
      </c>
      <c r="P138" s="8">
        <v>0</v>
      </c>
      <c r="Q138" s="8">
        <v>0</v>
      </c>
      <c r="R138" s="8"/>
      <c r="S138" s="8"/>
      <c r="T138" s="8">
        <v>19210176941.040001</v>
      </c>
      <c r="U138" s="8">
        <v>0</v>
      </c>
      <c r="V138" s="8"/>
      <c r="X138" s="8">
        <v>883121175.25999999</v>
      </c>
      <c r="Y138" s="8"/>
      <c r="Z138" s="8"/>
      <c r="AA138" s="8">
        <v>0</v>
      </c>
      <c r="AC138" s="8">
        <v>16489723964</v>
      </c>
      <c r="AD138" s="8">
        <v>19210176941.040001</v>
      </c>
      <c r="AE138" s="8">
        <v>883121175.25999928</v>
      </c>
      <c r="AF138" s="8">
        <v>36583022080.300003</v>
      </c>
      <c r="AG138" s="9"/>
      <c r="AH138" s="8">
        <v>20093298116.299999</v>
      </c>
    </row>
    <row r="139" spans="1:34" x14ac:dyDescent="0.25">
      <c r="A139" s="104" t="s">
        <v>151</v>
      </c>
      <c r="B139" s="18"/>
      <c r="C139" s="22"/>
      <c r="D139" s="14"/>
      <c r="E139" s="17" t="s">
        <v>87</v>
      </c>
      <c r="F139" s="9">
        <v>19653350534.720001</v>
      </c>
      <c r="G139" s="9">
        <v>19210176941.040001</v>
      </c>
      <c r="H139" s="9">
        <v>0</v>
      </c>
      <c r="I139" s="9">
        <v>0</v>
      </c>
      <c r="J139" s="9"/>
      <c r="K139" s="9"/>
      <c r="L139" s="9">
        <v>19653350534.720001</v>
      </c>
      <c r="M139" s="9">
        <v>19210176941.040001</v>
      </c>
      <c r="N139" s="9">
        <v>0</v>
      </c>
      <c r="O139" s="9">
        <v>19210176941.040001</v>
      </c>
      <c r="P139" s="9">
        <v>0</v>
      </c>
      <c r="Q139" s="9">
        <v>0</v>
      </c>
      <c r="R139" s="9"/>
      <c r="S139" s="9"/>
      <c r="T139" s="9">
        <v>19210176941.040001</v>
      </c>
      <c r="U139" s="9">
        <v>0</v>
      </c>
      <c r="V139" s="9"/>
      <c r="X139" s="9">
        <v>0</v>
      </c>
      <c r="Y139" s="9"/>
      <c r="Z139" s="9"/>
      <c r="AA139" s="9">
        <v>0</v>
      </c>
      <c r="AC139" s="9">
        <v>16489723964</v>
      </c>
      <c r="AD139" s="9">
        <v>19210176941.040001</v>
      </c>
      <c r="AE139" s="9">
        <v>0</v>
      </c>
      <c r="AF139" s="9">
        <v>35699900905.040001</v>
      </c>
      <c r="AG139" s="9"/>
      <c r="AH139" s="9">
        <v>19210176941.040001</v>
      </c>
    </row>
    <row r="140" spans="1:34" ht="25.5" x14ac:dyDescent="0.25">
      <c r="A140" s="104" t="s">
        <v>152</v>
      </c>
      <c r="B140" s="18"/>
      <c r="C140" s="22"/>
      <c r="D140" s="14"/>
      <c r="E140" s="17" t="s">
        <v>88</v>
      </c>
      <c r="F140" s="9">
        <v>0</v>
      </c>
      <c r="G140" s="9">
        <v>0</v>
      </c>
      <c r="H140" s="9">
        <v>0</v>
      </c>
      <c r="I140" s="9">
        <v>883121175.25999999</v>
      </c>
      <c r="J140" s="9"/>
      <c r="K140" s="9"/>
      <c r="L140" s="9">
        <v>0</v>
      </c>
      <c r="M140" s="9">
        <v>0</v>
      </c>
      <c r="N140" s="9">
        <v>0</v>
      </c>
      <c r="O140" s="9">
        <v>0</v>
      </c>
      <c r="P140" s="9">
        <v>0</v>
      </c>
      <c r="Q140" s="9">
        <v>0</v>
      </c>
      <c r="R140" s="9"/>
      <c r="S140" s="9"/>
      <c r="T140" s="9">
        <v>0</v>
      </c>
      <c r="U140" s="9">
        <v>0</v>
      </c>
      <c r="V140" s="9"/>
      <c r="X140" s="9">
        <v>883121175.25999999</v>
      </c>
      <c r="Y140" s="9"/>
      <c r="Z140" s="9"/>
      <c r="AA140" s="9">
        <v>0</v>
      </c>
      <c r="AC140" s="9">
        <v>0</v>
      </c>
      <c r="AD140" s="9">
        <v>0</v>
      </c>
      <c r="AE140" s="9">
        <v>883121175.25999928</v>
      </c>
      <c r="AF140" s="9">
        <v>883121175.25999999</v>
      </c>
      <c r="AG140" s="9"/>
      <c r="AH140" s="9">
        <v>883121175.25999999</v>
      </c>
    </row>
    <row r="141" spans="1:34" x14ac:dyDescent="0.25">
      <c r="A141" s="104" t="s">
        <v>80</v>
      </c>
      <c r="B141" s="18"/>
      <c r="C141" s="22"/>
      <c r="D141" s="24">
        <v>95</v>
      </c>
      <c r="E141" s="20" t="s">
        <v>81</v>
      </c>
      <c r="F141" s="8">
        <v>30061945077.919998</v>
      </c>
      <c r="G141" s="8">
        <v>29385073683</v>
      </c>
      <c r="H141" s="8">
        <v>8550000000</v>
      </c>
      <c r="I141" s="8">
        <v>1352053990.4200001</v>
      </c>
      <c r="J141" s="8"/>
      <c r="K141" s="8"/>
      <c r="L141" s="8">
        <v>30061945077.919998</v>
      </c>
      <c r="M141" s="8">
        <v>29385073683</v>
      </c>
      <c r="N141" s="8">
        <v>8550000000</v>
      </c>
      <c r="O141" s="8">
        <v>21511945077.919998</v>
      </c>
      <c r="P141" s="8">
        <v>676871394.91999817</v>
      </c>
      <c r="Q141" s="8">
        <v>8550000000</v>
      </c>
      <c r="R141" s="8"/>
      <c r="S141" s="8"/>
      <c r="T141" s="8">
        <v>21511945077.919998</v>
      </c>
      <c r="U141" s="8">
        <v>0</v>
      </c>
      <c r="V141" s="8"/>
      <c r="X141" s="8">
        <v>1352053990.4200001</v>
      </c>
      <c r="Y141" s="8"/>
      <c r="Z141" s="8"/>
      <c r="AA141" s="8">
        <v>8550000000</v>
      </c>
      <c r="AC141" s="8">
        <v>25173360967</v>
      </c>
      <c r="AD141" s="8">
        <v>21511945077.919998</v>
      </c>
      <c r="AE141" s="8">
        <v>675182595.50000191</v>
      </c>
      <c r="AF141" s="8">
        <v>47360488640.419998</v>
      </c>
      <c r="AG141" s="9"/>
      <c r="AH141" s="8">
        <v>22187127673.419998</v>
      </c>
    </row>
    <row r="142" spans="1:34" x14ac:dyDescent="0.25">
      <c r="A142" s="104" t="s">
        <v>153</v>
      </c>
      <c r="B142" s="18"/>
      <c r="C142" s="22"/>
      <c r="D142" s="14"/>
      <c r="E142" s="17" t="s">
        <v>87</v>
      </c>
      <c r="F142" s="9">
        <v>30061945077.919998</v>
      </c>
      <c r="G142" s="9">
        <v>29385073683</v>
      </c>
      <c r="H142" s="9">
        <v>8550000000</v>
      </c>
      <c r="I142" s="9">
        <v>1352053990.4200001</v>
      </c>
      <c r="J142" s="9"/>
      <c r="K142" s="9"/>
      <c r="L142" s="9">
        <v>30061945077.919998</v>
      </c>
      <c r="M142" s="9">
        <v>29385073683</v>
      </c>
      <c r="N142" s="9">
        <v>8550000000</v>
      </c>
      <c r="O142" s="9">
        <v>21511945077.919998</v>
      </c>
      <c r="P142" s="9">
        <v>676871394.91999817</v>
      </c>
      <c r="Q142" s="9">
        <v>8550000000</v>
      </c>
      <c r="R142" s="9"/>
      <c r="S142" s="9"/>
      <c r="T142" s="9">
        <v>21511945077.919998</v>
      </c>
      <c r="U142" s="9">
        <v>0</v>
      </c>
      <c r="V142" s="9"/>
      <c r="X142" s="9">
        <v>1352053990.4200001</v>
      </c>
      <c r="Y142" s="9"/>
      <c r="Z142" s="9"/>
      <c r="AA142" s="9">
        <v>8550000000</v>
      </c>
      <c r="AC142" s="9">
        <v>25173360967</v>
      </c>
      <c r="AD142" s="9">
        <v>21511945077.919998</v>
      </c>
      <c r="AE142" s="9">
        <v>675182595.50000191</v>
      </c>
      <c r="AF142" s="9">
        <v>47360488640.419998</v>
      </c>
      <c r="AG142" s="9"/>
      <c r="AH142" s="9">
        <v>22187127673.419998</v>
      </c>
    </row>
    <row r="143" spans="1:34" ht="25.5" x14ac:dyDescent="0.25">
      <c r="A143" s="104" t="s">
        <v>154</v>
      </c>
      <c r="B143" s="18"/>
      <c r="C143" s="22"/>
      <c r="D143" s="14"/>
      <c r="E143" s="17" t="s">
        <v>88</v>
      </c>
      <c r="F143" s="9">
        <v>0</v>
      </c>
      <c r="G143" s="9">
        <v>0</v>
      </c>
      <c r="H143" s="9">
        <v>0</v>
      </c>
      <c r="I143" s="9">
        <v>0</v>
      </c>
      <c r="J143" s="9"/>
      <c r="K143" s="9"/>
      <c r="L143" s="9">
        <v>0</v>
      </c>
      <c r="M143" s="9">
        <v>0</v>
      </c>
      <c r="N143" s="9">
        <v>0</v>
      </c>
      <c r="O143" s="9">
        <v>0</v>
      </c>
      <c r="P143" s="9">
        <v>0</v>
      </c>
      <c r="Q143" s="9">
        <v>0</v>
      </c>
      <c r="R143" s="9"/>
      <c r="S143" s="9"/>
      <c r="T143" s="9">
        <v>0</v>
      </c>
      <c r="U143" s="9">
        <v>0</v>
      </c>
      <c r="V143" s="9"/>
      <c r="X143" s="9">
        <v>0</v>
      </c>
      <c r="Y143" s="9"/>
      <c r="Z143" s="9"/>
      <c r="AA143" s="9">
        <v>0</v>
      </c>
      <c r="AC143" s="9">
        <v>0</v>
      </c>
      <c r="AD143" s="9">
        <v>0</v>
      </c>
      <c r="AE143" s="9">
        <v>0</v>
      </c>
      <c r="AF143" s="9">
        <v>0</v>
      </c>
      <c r="AG143" s="9"/>
      <c r="AH143" s="9">
        <v>0</v>
      </c>
    </row>
    <row r="144" spans="1:34" x14ac:dyDescent="0.25">
      <c r="A144" s="104" t="s">
        <v>82</v>
      </c>
      <c r="B144" s="18"/>
      <c r="C144" s="22"/>
      <c r="D144" s="24">
        <v>97</v>
      </c>
      <c r="E144" s="20" t="s">
        <v>83</v>
      </c>
      <c r="F144" s="8">
        <v>19589175989.110001</v>
      </c>
      <c r="G144" s="8">
        <v>19150253698.439999</v>
      </c>
      <c r="H144" s="8">
        <v>797552600</v>
      </c>
      <c r="I144" s="8">
        <v>880412845.13999999</v>
      </c>
      <c r="J144" s="8"/>
      <c r="K144" s="8"/>
      <c r="L144" s="8">
        <v>19589175989.110001</v>
      </c>
      <c r="M144" s="8">
        <v>19150253698.439999</v>
      </c>
      <c r="N144" s="8">
        <v>797552600</v>
      </c>
      <c r="O144" s="8">
        <v>18352782633.330002</v>
      </c>
      <c r="P144" s="8">
        <v>81534.890000000014</v>
      </c>
      <c r="Q144" s="8">
        <v>797552600</v>
      </c>
      <c r="R144" s="8"/>
      <c r="S144" s="8"/>
      <c r="T144" s="8">
        <v>18352782633.330002</v>
      </c>
      <c r="U144" s="8">
        <v>0</v>
      </c>
      <c r="V144" s="8"/>
      <c r="X144" s="8">
        <v>880412845.13999999</v>
      </c>
      <c r="Y144" s="8"/>
      <c r="Z144" s="8"/>
      <c r="AA144" s="8">
        <v>797552600</v>
      </c>
      <c r="AC144" s="8">
        <v>16299212540</v>
      </c>
      <c r="AD144" s="8">
        <v>18352782633.330002</v>
      </c>
      <c r="AE144" s="8">
        <v>880331310.25000036</v>
      </c>
      <c r="AF144" s="8">
        <v>35532326483.580002</v>
      </c>
      <c r="AG144" s="9"/>
      <c r="AH144" s="8">
        <v>19233113943.580002</v>
      </c>
    </row>
    <row r="145" spans="1:34" x14ac:dyDescent="0.25">
      <c r="A145" s="104" t="s">
        <v>155</v>
      </c>
      <c r="B145" s="18"/>
      <c r="C145" s="22"/>
      <c r="D145" s="14"/>
      <c r="E145" s="17" t="s">
        <v>87</v>
      </c>
      <c r="F145" s="9">
        <v>19588380703.110001</v>
      </c>
      <c r="G145" s="9">
        <v>19149539947.330002</v>
      </c>
      <c r="H145" s="9">
        <v>797552600</v>
      </c>
      <c r="I145" s="9">
        <v>0</v>
      </c>
      <c r="J145" s="9"/>
      <c r="K145" s="9"/>
      <c r="L145" s="9">
        <v>19588380703.110001</v>
      </c>
      <c r="M145" s="9">
        <v>19149539947.330002</v>
      </c>
      <c r="N145" s="9">
        <v>797552600</v>
      </c>
      <c r="O145" s="9">
        <v>18351987347.330002</v>
      </c>
      <c r="P145" s="9">
        <v>0</v>
      </c>
      <c r="Q145" s="9">
        <v>797552600</v>
      </c>
      <c r="R145" s="9"/>
      <c r="S145" s="9"/>
      <c r="T145" s="9">
        <v>18351987347.330002</v>
      </c>
      <c r="U145" s="9">
        <v>0</v>
      </c>
      <c r="V145" s="9"/>
      <c r="X145" s="9">
        <v>0</v>
      </c>
      <c r="Y145" s="9"/>
      <c r="Z145" s="9"/>
      <c r="AA145" s="9">
        <v>797552600</v>
      </c>
      <c r="AC145" s="9">
        <v>16292774025</v>
      </c>
      <c r="AD145" s="9">
        <v>18351987347.330002</v>
      </c>
      <c r="AE145" s="9">
        <v>0</v>
      </c>
      <c r="AF145" s="9">
        <v>34644761372.330002</v>
      </c>
      <c r="AG145" s="9"/>
      <c r="AH145" s="9">
        <v>18351987347.330002</v>
      </c>
    </row>
    <row r="146" spans="1:34" ht="25.5" x14ac:dyDescent="0.25">
      <c r="A146" s="104" t="s">
        <v>156</v>
      </c>
      <c r="B146" s="18"/>
      <c r="C146" s="22"/>
      <c r="D146" s="14"/>
      <c r="E146" s="17" t="s">
        <v>88</v>
      </c>
      <c r="F146" s="9">
        <v>795286</v>
      </c>
      <c r="G146" s="9">
        <v>713751.11</v>
      </c>
      <c r="H146" s="9">
        <v>0</v>
      </c>
      <c r="I146" s="9">
        <v>880412845.13999999</v>
      </c>
      <c r="J146" s="9"/>
      <c r="K146" s="9"/>
      <c r="L146" s="9">
        <v>795286</v>
      </c>
      <c r="M146" s="9">
        <v>713751.11</v>
      </c>
      <c r="N146" s="9">
        <v>0</v>
      </c>
      <c r="O146" s="9">
        <v>795286</v>
      </c>
      <c r="P146" s="9">
        <v>81534.890000000014</v>
      </c>
      <c r="Q146" s="9">
        <v>0</v>
      </c>
      <c r="R146" s="9"/>
      <c r="S146" s="9"/>
      <c r="T146" s="9">
        <v>795286</v>
      </c>
      <c r="U146" s="9">
        <v>0</v>
      </c>
      <c r="V146" s="9"/>
      <c r="X146" s="9">
        <v>880412845.13999999</v>
      </c>
      <c r="Y146" s="9"/>
      <c r="Z146" s="9"/>
      <c r="AA146" s="9">
        <v>0</v>
      </c>
      <c r="AC146" s="9">
        <v>6438515</v>
      </c>
      <c r="AD146" s="9">
        <v>795286</v>
      </c>
      <c r="AE146" s="9">
        <v>880331310.25000036</v>
      </c>
      <c r="AF146" s="9">
        <v>887565111.25</v>
      </c>
      <c r="AG146" s="9"/>
      <c r="AH146" s="9">
        <v>881126596.25</v>
      </c>
    </row>
    <row r="147" spans="1:34" x14ac:dyDescent="0.25">
      <c r="A147" s="104" t="s">
        <v>84</v>
      </c>
      <c r="B147" s="18"/>
      <c r="C147" s="22"/>
      <c r="D147" s="24">
        <v>99</v>
      </c>
      <c r="E147" s="20" t="s">
        <v>85</v>
      </c>
      <c r="F147" s="8">
        <v>28190709953.119999</v>
      </c>
      <c r="G147" s="8">
        <v>28008077509.84</v>
      </c>
      <c r="H147" s="8">
        <v>19935345000</v>
      </c>
      <c r="I147" s="8">
        <v>1259266994.95</v>
      </c>
      <c r="J147" s="8"/>
      <c r="K147" s="8"/>
      <c r="L147" s="8">
        <v>28190709953.119999</v>
      </c>
      <c r="M147" s="8">
        <v>28008077509.84</v>
      </c>
      <c r="N147" s="8">
        <v>19935345000</v>
      </c>
      <c r="O147" s="8">
        <v>7613737308.2399979</v>
      </c>
      <c r="P147" s="8">
        <v>5191.140000000014</v>
      </c>
      <c r="Q147" s="8">
        <v>19935345000</v>
      </c>
      <c r="R147" s="8"/>
      <c r="S147" s="8"/>
      <c r="T147" s="8">
        <v>7613737308.2399979</v>
      </c>
      <c r="U147" s="8">
        <v>0</v>
      </c>
      <c r="V147" s="8"/>
      <c r="X147" s="8">
        <v>1259266994.95</v>
      </c>
      <c r="Y147" s="8"/>
      <c r="Z147" s="8"/>
      <c r="AA147" s="8">
        <v>19935345000</v>
      </c>
      <c r="AC147" s="8">
        <v>23941754279</v>
      </c>
      <c r="AD147" s="8">
        <v>7613737308.2399979</v>
      </c>
      <c r="AE147" s="8">
        <v>1259261803.8099997</v>
      </c>
      <c r="AF147" s="8">
        <v>32814753391.049999</v>
      </c>
      <c r="AG147" s="9"/>
      <c r="AH147" s="8">
        <v>8872999112.0499992</v>
      </c>
    </row>
    <row r="148" spans="1:34" x14ac:dyDescent="0.25">
      <c r="A148" s="104" t="s">
        <v>157</v>
      </c>
      <c r="B148" s="18"/>
      <c r="C148" s="22"/>
      <c r="D148" s="14"/>
      <c r="E148" s="17" t="s">
        <v>87</v>
      </c>
      <c r="F148" s="9">
        <v>28190517432.119999</v>
      </c>
      <c r="G148" s="9">
        <v>27548889787.240002</v>
      </c>
      <c r="H148" s="9">
        <v>19935345000</v>
      </c>
      <c r="I148" s="9">
        <v>0</v>
      </c>
      <c r="J148" s="9"/>
      <c r="K148" s="9"/>
      <c r="L148" s="9">
        <v>28190517432.119999</v>
      </c>
      <c r="M148" s="9">
        <v>27548889787.240002</v>
      </c>
      <c r="N148" s="9">
        <v>19935345000</v>
      </c>
      <c r="O148" s="9">
        <v>7613544787.2399979</v>
      </c>
      <c r="P148" s="9">
        <v>0</v>
      </c>
      <c r="Q148" s="9">
        <v>19935345000</v>
      </c>
      <c r="R148" s="9"/>
      <c r="S148" s="9"/>
      <c r="T148" s="9">
        <v>7613544787.2399979</v>
      </c>
      <c r="U148" s="9">
        <v>0</v>
      </c>
      <c r="V148" s="9"/>
      <c r="X148" s="9">
        <v>0</v>
      </c>
      <c r="Y148" s="9"/>
      <c r="Z148" s="9"/>
      <c r="AA148" s="9">
        <v>19935345000</v>
      </c>
      <c r="AC148" s="9">
        <v>23644720145</v>
      </c>
      <c r="AD148" s="9">
        <v>7613544787.2399979</v>
      </c>
      <c r="AE148" s="9">
        <v>0</v>
      </c>
      <c r="AF148" s="9">
        <v>31258264932.239998</v>
      </c>
      <c r="AG148" s="9"/>
      <c r="AH148" s="9">
        <v>7613544787.2399998</v>
      </c>
    </row>
    <row r="149" spans="1:34" ht="25.5" x14ac:dyDescent="0.25">
      <c r="A149" s="104" t="s">
        <v>158</v>
      </c>
      <c r="B149" s="18"/>
      <c r="C149" s="22"/>
      <c r="D149" s="14"/>
      <c r="E149" s="17" t="s">
        <v>88</v>
      </c>
      <c r="F149" s="9">
        <v>192521</v>
      </c>
      <c r="G149" s="9">
        <v>187329.86</v>
      </c>
      <c r="H149" s="9">
        <v>0</v>
      </c>
      <c r="I149" s="9">
        <v>1259266994.95</v>
      </c>
      <c r="J149" s="9"/>
      <c r="K149" s="9"/>
      <c r="L149" s="9">
        <v>192521</v>
      </c>
      <c r="M149" s="9">
        <v>187329.86</v>
      </c>
      <c r="N149" s="9">
        <v>0</v>
      </c>
      <c r="O149" s="9">
        <v>192521</v>
      </c>
      <c r="P149" s="9">
        <v>5191.140000000014</v>
      </c>
      <c r="Q149" s="9">
        <v>0</v>
      </c>
      <c r="R149" s="9"/>
      <c r="S149" s="9"/>
      <c r="T149" s="9">
        <v>192521</v>
      </c>
      <c r="U149" s="9">
        <v>0</v>
      </c>
      <c r="V149" s="9"/>
      <c r="X149" s="9">
        <v>1259266994.95</v>
      </c>
      <c r="Y149" s="9"/>
      <c r="Z149" s="9"/>
      <c r="AA149" s="9">
        <v>0</v>
      </c>
      <c r="AC149" s="9">
        <v>297034134</v>
      </c>
      <c r="AD149" s="9">
        <v>192521</v>
      </c>
      <c r="AE149" s="9">
        <v>1259261803.8099997</v>
      </c>
      <c r="AF149" s="9">
        <v>1556488458.8099999</v>
      </c>
      <c r="AG149" s="9"/>
      <c r="AH149" s="9">
        <v>1259454324.8099999</v>
      </c>
    </row>
    <row r="150" spans="1:34" x14ac:dyDescent="0.25">
      <c r="B150" s="16"/>
      <c r="C150" s="13"/>
      <c r="D150" s="13"/>
      <c r="E150" s="17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X150" s="9"/>
      <c r="Y150" s="9"/>
      <c r="Z150" s="9"/>
      <c r="AA150" s="9"/>
      <c r="AC150" s="9"/>
      <c r="AD150" s="9"/>
      <c r="AE150" s="9"/>
      <c r="AF150" s="9"/>
      <c r="AG150" s="9"/>
      <c r="AH150" s="9"/>
    </row>
    <row r="151" spans="1:34" ht="25.5" x14ac:dyDescent="0.25">
      <c r="B151" s="18"/>
      <c r="C151" s="22">
        <v>3</v>
      </c>
      <c r="D151" s="22"/>
      <c r="E151" s="25" t="s">
        <v>159</v>
      </c>
      <c r="F151" s="8">
        <v>4646485526802.9297</v>
      </c>
      <c r="G151" s="8">
        <v>4525437953142.9102</v>
      </c>
      <c r="H151" s="8">
        <v>3403852024390.9302</v>
      </c>
      <c r="I151" s="8">
        <v>242976999196.76999</v>
      </c>
      <c r="J151" s="8"/>
      <c r="K151" s="8"/>
      <c r="L151" s="8">
        <v>4646485526802.9297</v>
      </c>
      <c r="M151" s="8">
        <v>4525437953142.9102</v>
      </c>
      <c r="N151" s="8">
        <v>3403852024390.9302</v>
      </c>
      <c r="O151" s="8">
        <v>1242633502411.9995</v>
      </c>
      <c r="P151" s="8">
        <v>121050386027.3093</v>
      </c>
      <c r="Q151" s="8">
        <v>3403852024390.9302</v>
      </c>
      <c r="R151" s="8"/>
      <c r="S151" s="8"/>
      <c r="T151" s="8">
        <v>1242633502411.9995</v>
      </c>
      <c r="U151" s="8">
        <v>2812367.29</v>
      </c>
      <c r="V151" s="8"/>
      <c r="X151" s="8">
        <v>242976999196.76999</v>
      </c>
      <c r="Y151" s="8"/>
      <c r="Z151" s="8"/>
      <c r="AA151" s="8">
        <v>3403852024390.9302</v>
      </c>
      <c r="AC151" s="8">
        <f>+AC152+AC153</f>
        <v>4497844653608</v>
      </c>
      <c r="AD151" s="8">
        <f t="shared" ref="AD151:AF151" si="4">+AD152+AD153</f>
        <v>1242633502411.9995</v>
      </c>
      <c r="AE151" s="8">
        <f t="shared" si="4"/>
        <v>121926613169.46069</v>
      </c>
      <c r="AF151" s="8">
        <f t="shared" si="4"/>
        <v>5862404769189.46</v>
      </c>
      <c r="AG151" s="9"/>
      <c r="AH151" s="8">
        <v>1364560115581.4602</v>
      </c>
    </row>
    <row r="152" spans="1:34" x14ac:dyDescent="0.25">
      <c r="B152" s="18"/>
      <c r="C152" s="22"/>
      <c r="D152" s="22"/>
      <c r="E152" s="25" t="s">
        <v>160</v>
      </c>
      <c r="F152" s="8">
        <v>2759906362623.6802</v>
      </c>
      <c r="G152" s="8">
        <v>2687277818440.3799</v>
      </c>
      <c r="H152" s="8">
        <v>1558337579657.04</v>
      </c>
      <c r="I152" s="8">
        <v>145786199517.41</v>
      </c>
      <c r="J152" s="8"/>
      <c r="K152" s="8"/>
      <c r="L152" s="8">
        <v>2759906362623.6802</v>
      </c>
      <c r="M152" s="8">
        <v>2687277818440.3799</v>
      </c>
      <c r="N152" s="8">
        <v>1558337579657.04</v>
      </c>
      <c r="O152" s="8">
        <v>1201568782966.6379</v>
      </c>
      <c r="P152" s="8">
        <v>72628544183.297745</v>
      </c>
      <c r="Q152" s="8">
        <v>1558337579657.04</v>
      </c>
      <c r="R152" s="8"/>
      <c r="S152" s="8"/>
      <c r="T152" s="8">
        <v>1201568782966.6379</v>
      </c>
      <c r="U152" s="8">
        <v>0</v>
      </c>
      <c r="V152" s="8"/>
      <c r="X152" s="8">
        <v>145786199517.41</v>
      </c>
      <c r="Y152" s="8"/>
      <c r="Z152" s="8"/>
      <c r="AA152" s="8">
        <v>1558337579657.04</v>
      </c>
      <c r="AC152" s="8">
        <f t="shared" ref="AC152:AF153" si="5">+AC155+AC158+AC161+AC164+AC167+AC170+AC173+AC176+AC179+AC182+AC185+AC188+AC191+AC194+AC197+AC200+AC203+AC206+AC209+AC212+AC215+AC218+AC221+AC224+AC227+AC230+AC233+AC236+AC239+AC242+AC245+AC248</f>
        <v>2698706792165</v>
      </c>
      <c r="AD152" s="8">
        <f t="shared" si="5"/>
        <v>1201568782966.6379</v>
      </c>
      <c r="AE152" s="8">
        <f t="shared" si="5"/>
        <v>73157655334.112259</v>
      </c>
      <c r="AF152" s="8">
        <f t="shared" si="5"/>
        <v>3973433230465.75</v>
      </c>
      <c r="AG152" s="9"/>
      <c r="AH152" s="8">
        <v>1274726438300.7505</v>
      </c>
    </row>
    <row r="153" spans="1:34" x14ac:dyDescent="0.25">
      <c r="B153" s="18"/>
      <c r="C153" s="22"/>
      <c r="D153" s="22"/>
      <c r="E153" s="25" t="s">
        <v>161</v>
      </c>
      <c r="F153" s="8">
        <v>1886579164179.25</v>
      </c>
      <c r="G153" s="8">
        <v>1838160134702.53</v>
      </c>
      <c r="H153" s="8">
        <v>1845514444733.8899</v>
      </c>
      <c r="I153" s="8">
        <v>97190799679.360001</v>
      </c>
      <c r="J153" s="8"/>
      <c r="K153" s="8"/>
      <c r="L153" s="8">
        <v>1886579164179.25</v>
      </c>
      <c r="M153" s="8">
        <v>1838160134702.53</v>
      </c>
      <c r="N153" s="8">
        <v>1845514444733.8899</v>
      </c>
      <c r="O153" s="8">
        <v>41064719445.361565</v>
      </c>
      <c r="P153" s="8">
        <v>48421841844.011559</v>
      </c>
      <c r="Q153" s="8">
        <v>1845514444733.8899</v>
      </c>
      <c r="R153" s="8"/>
      <c r="S153" s="8"/>
      <c r="T153" s="8">
        <v>41064719445.361565</v>
      </c>
      <c r="U153" s="8">
        <v>2812367.29</v>
      </c>
      <c r="V153" s="8"/>
      <c r="X153" s="8">
        <v>97190799679.360001</v>
      </c>
      <c r="Y153" s="8"/>
      <c r="Z153" s="8"/>
      <c r="AA153" s="8">
        <v>1845514444733.8899</v>
      </c>
      <c r="AC153" s="8">
        <f t="shared" si="5"/>
        <v>1799137861443</v>
      </c>
      <c r="AD153" s="8">
        <f t="shared" si="5"/>
        <v>41064719445.361565</v>
      </c>
      <c r="AE153" s="8">
        <f t="shared" si="5"/>
        <v>48768957835.348427</v>
      </c>
      <c r="AF153" s="8">
        <f t="shared" si="5"/>
        <v>1888971538723.71</v>
      </c>
      <c r="AG153" s="9"/>
      <c r="AH153" s="8">
        <v>89833677280.710022</v>
      </c>
    </row>
    <row r="154" spans="1:34" x14ac:dyDescent="0.25">
      <c r="A154" s="104" t="s">
        <v>20</v>
      </c>
      <c r="B154" s="26"/>
      <c r="C154" s="22"/>
      <c r="D154" s="23" t="s">
        <v>20</v>
      </c>
      <c r="E154" s="20" t="s">
        <v>21</v>
      </c>
      <c r="F154" s="8">
        <v>271954531195.79999</v>
      </c>
      <c r="G154" s="8">
        <v>264522632529.60999</v>
      </c>
      <c r="H154" s="8">
        <v>237292935599.51001</v>
      </c>
      <c r="I154" s="8">
        <v>14885820343.530001</v>
      </c>
      <c r="J154" s="8"/>
      <c r="K154" s="8"/>
      <c r="L154" s="8">
        <v>271954531195.79999</v>
      </c>
      <c r="M154" s="8">
        <v>264522632529.60999</v>
      </c>
      <c r="N154" s="8">
        <v>237292935599.51001</v>
      </c>
      <c r="O154" s="8">
        <v>34661595596.290161</v>
      </c>
      <c r="P154" s="8">
        <v>7431898666.1901588</v>
      </c>
      <c r="Q154" s="8">
        <v>237292935599.51001</v>
      </c>
      <c r="R154" s="8"/>
      <c r="S154" s="8"/>
      <c r="T154" s="8">
        <v>34661595596.290161</v>
      </c>
      <c r="U154" s="8">
        <v>0</v>
      </c>
      <c r="V154" s="8"/>
      <c r="X154" s="8">
        <v>14885820343.530001</v>
      </c>
      <c r="Y154" s="8"/>
      <c r="Z154" s="8"/>
      <c r="AA154" s="8">
        <v>237292935599.51001</v>
      </c>
      <c r="AC154" s="8">
        <f>+AC155+AC156</f>
        <v>281249311128</v>
      </c>
      <c r="AD154" s="8">
        <f t="shared" ref="AD154:AF154" si="6">+AD155+AD156</f>
        <v>34661595596.290161</v>
      </c>
      <c r="AE154" s="8">
        <f t="shared" si="6"/>
        <v>7453921677.3398361</v>
      </c>
      <c r="AF154" s="8">
        <f t="shared" si="6"/>
        <v>323364828401.63</v>
      </c>
      <c r="AG154" s="9"/>
      <c r="AH154" s="8">
        <v>42115517273.629997</v>
      </c>
    </row>
    <row r="155" spans="1:34" x14ac:dyDescent="0.25">
      <c r="A155" s="104" t="s">
        <v>89</v>
      </c>
      <c r="B155" s="27"/>
      <c r="C155" s="13"/>
      <c r="D155" s="28"/>
      <c r="E155" s="17" t="s">
        <v>160</v>
      </c>
      <c r="F155" s="9">
        <v>73133443082.490005</v>
      </c>
      <c r="G155" s="9">
        <v>71090830119.490005</v>
      </c>
      <c r="H155" s="9">
        <v>42037776070</v>
      </c>
      <c r="I155" s="9">
        <v>4144424093.9200001</v>
      </c>
      <c r="J155" s="9"/>
      <c r="K155" s="9"/>
      <c r="L155" s="9">
        <v>73133443082.490005</v>
      </c>
      <c r="M155" s="9">
        <v>71090830119.490005</v>
      </c>
      <c r="N155" s="9">
        <v>42037776070</v>
      </c>
      <c r="O155" s="9">
        <v>31095667012.489746</v>
      </c>
      <c r="P155" s="9">
        <v>2042612962.9997406</v>
      </c>
      <c r="Q155" s="9">
        <v>42037776070</v>
      </c>
      <c r="R155" s="9"/>
      <c r="S155" s="9"/>
      <c r="T155" s="9">
        <v>31095667012.489746</v>
      </c>
      <c r="U155" s="9">
        <v>0</v>
      </c>
      <c r="V155" s="9"/>
      <c r="X155" s="9">
        <v>4144424093.9200001</v>
      </c>
      <c r="Y155" s="9"/>
      <c r="Z155" s="9"/>
      <c r="AA155" s="9">
        <v>42037776070</v>
      </c>
      <c r="AC155" s="9">
        <v>76741786319</v>
      </c>
      <c r="AD155" s="9">
        <v>31095667012.489746</v>
      </c>
      <c r="AE155" s="9">
        <v>2101811130.9202576</v>
      </c>
      <c r="AF155" s="9">
        <v>109939264462.41</v>
      </c>
      <c r="AG155" s="9"/>
      <c r="AH155" s="9">
        <v>33197478143.41</v>
      </c>
    </row>
    <row r="156" spans="1:34" x14ac:dyDescent="0.25">
      <c r="A156" s="104" t="s">
        <v>90</v>
      </c>
      <c r="B156" s="27"/>
      <c r="C156" s="13"/>
      <c r="D156" s="28"/>
      <c r="E156" s="17" t="s">
        <v>161</v>
      </c>
      <c r="F156" s="9">
        <v>198821088113.31</v>
      </c>
      <c r="G156" s="9">
        <v>193431802410.12</v>
      </c>
      <c r="H156" s="9">
        <v>195255159529.51001</v>
      </c>
      <c r="I156" s="9">
        <v>10741396249.610001</v>
      </c>
      <c r="J156" s="9"/>
      <c r="K156" s="9"/>
      <c r="L156" s="9">
        <v>198821088113.31</v>
      </c>
      <c r="M156" s="9">
        <v>193431802410.12</v>
      </c>
      <c r="N156" s="9">
        <v>195255159529.51001</v>
      </c>
      <c r="O156" s="9">
        <v>3565928583.8004179</v>
      </c>
      <c r="P156" s="9">
        <v>5389285703.1904182</v>
      </c>
      <c r="Q156" s="9">
        <v>195255159529.51001</v>
      </c>
      <c r="R156" s="9"/>
      <c r="S156" s="9"/>
      <c r="T156" s="9">
        <v>3565928583.8004179</v>
      </c>
      <c r="U156" s="9">
        <v>0</v>
      </c>
      <c r="V156" s="9"/>
      <c r="X156" s="9">
        <v>10741396249.610001</v>
      </c>
      <c r="Y156" s="9"/>
      <c r="Z156" s="9"/>
      <c r="AA156" s="9">
        <v>195255159529.51001</v>
      </c>
      <c r="AC156" s="9">
        <v>204507524809</v>
      </c>
      <c r="AD156" s="9">
        <v>3565928583.8004179</v>
      </c>
      <c r="AE156" s="9">
        <v>5352110546.4195786</v>
      </c>
      <c r="AF156" s="9">
        <v>213425563939.22</v>
      </c>
      <c r="AG156" s="9"/>
      <c r="AH156" s="9">
        <v>8918039130.2199993</v>
      </c>
    </row>
    <row r="157" spans="1:34" x14ac:dyDescent="0.25">
      <c r="A157" s="104" t="s">
        <v>22</v>
      </c>
      <c r="B157" s="26"/>
      <c r="C157" s="22"/>
      <c r="D157" s="23" t="s">
        <v>22</v>
      </c>
      <c r="E157" s="20" t="s">
        <v>23</v>
      </c>
      <c r="F157" s="8">
        <v>95668595990.820007</v>
      </c>
      <c r="G157" s="8">
        <v>92971678891.639999</v>
      </c>
      <c r="H157" s="8">
        <v>83927622826.729996</v>
      </c>
      <c r="I157" s="8">
        <v>5435584517.4200001</v>
      </c>
      <c r="J157" s="8"/>
      <c r="K157" s="8"/>
      <c r="L157" s="8">
        <v>95668595990.820007</v>
      </c>
      <c r="M157" s="8">
        <v>92971678891.639999</v>
      </c>
      <c r="N157" s="8">
        <v>83927622826.729996</v>
      </c>
      <c r="O157" s="8">
        <v>11740973164.092123</v>
      </c>
      <c r="P157" s="8">
        <v>2696917099.1821203</v>
      </c>
      <c r="Q157" s="8">
        <v>83927622826.729996</v>
      </c>
      <c r="R157" s="8"/>
      <c r="S157" s="8"/>
      <c r="T157" s="8">
        <v>11740973164.092123</v>
      </c>
      <c r="U157" s="8">
        <v>0</v>
      </c>
      <c r="V157" s="8"/>
      <c r="X157" s="8">
        <v>5435584517.4200001</v>
      </c>
      <c r="Y157" s="8"/>
      <c r="Z157" s="8"/>
      <c r="AA157" s="8">
        <v>83927622826.729996</v>
      </c>
      <c r="AC157" s="8">
        <f>+AC158+AC159</f>
        <v>101198149332</v>
      </c>
      <c r="AD157" s="8">
        <f t="shared" ref="AD157" si="7">+AD158+AD159</f>
        <v>11740973164.092123</v>
      </c>
      <c r="AE157" s="8">
        <f t="shared" ref="AE157" si="8">+AE158+AE159</f>
        <v>2738667418.2378807</v>
      </c>
      <c r="AF157" s="8">
        <f t="shared" ref="AF157" si="9">+AF158+AF159</f>
        <v>115677789914.32999</v>
      </c>
      <c r="AG157" s="9"/>
      <c r="AH157" s="8">
        <v>14479640582.33</v>
      </c>
    </row>
    <row r="158" spans="1:34" x14ac:dyDescent="0.25">
      <c r="A158" s="104" t="s">
        <v>91</v>
      </c>
      <c r="B158" s="27"/>
      <c r="C158" s="13"/>
      <c r="D158" s="28"/>
      <c r="E158" s="17" t="s">
        <v>160</v>
      </c>
      <c r="F158" s="9">
        <v>46165289542.629997</v>
      </c>
      <c r="G158" s="9">
        <v>44753630189.260002</v>
      </c>
      <c r="H158" s="9">
        <v>35350201562.75</v>
      </c>
      <c r="I158" s="9">
        <v>2864995337.4699998</v>
      </c>
      <c r="J158" s="9"/>
      <c r="K158" s="9"/>
      <c r="L158" s="9">
        <v>46165289542.629997</v>
      </c>
      <c r="M158" s="9">
        <v>44753630189.260002</v>
      </c>
      <c r="N158" s="9">
        <v>35350201562.75</v>
      </c>
      <c r="O158" s="9">
        <v>10815087979.883049</v>
      </c>
      <c r="P158" s="9">
        <v>1411659353.3730469</v>
      </c>
      <c r="Q158" s="9">
        <v>35350201562.75</v>
      </c>
      <c r="R158" s="9"/>
      <c r="S158" s="9"/>
      <c r="T158" s="9">
        <v>10815087979.883049</v>
      </c>
      <c r="U158" s="9">
        <v>0</v>
      </c>
      <c r="V158" s="9"/>
      <c r="X158" s="9">
        <v>2864995337.4699998</v>
      </c>
      <c r="Y158" s="9"/>
      <c r="Z158" s="9"/>
      <c r="AA158" s="9">
        <v>35350201562.75</v>
      </c>
      <c r="AC158" s="9">
        <v>53677998241</v>
      </c>
      <c r="AD158" s="9">
        <v>10815087979.883049</v>
      </c>
      <c r="AE158" s="9">
        <v>1453335984.0969543</v>
      </c>
      <c r="AF158" s="9">
        <v>65946422204.979996</v>
      </c>
      <c r="AG158" s="9"/>
      <c r="AH158" s="9">
        <v>12268423963.98</v>
      </c>
    </row>
    <row r="159" spans="1:34" x14ac:dyDescent="0.25">
      <c r="A159" s="104" t="s">
        <v>92</v>
      </c>
      <c r="B159" s="27"/>
      <c r="C159" s="13"/>
      <c r="D159" s="28"/>
      <c r="E159" s="17" t="s">
        <v>161</v>
      </c>
      <c r="F159" s="9">
        <v>49503306448.190002</v>
      </c>
      <c r="G159" s="9">
        <v>48218048702.379997</v>
      </c>
      <c r="H159" s="9">
        <v>48577421263.980003</v>
      </c>
      <c r="I159" s="9">
        <v>2570589179.9499998</v>
      </c>
      <c r="J159" s="9"/>
      <c r="K159" s="9"/>
      <c r="L159" s="9">
        <v>49503306448.190002</v>
      </c>
      <c r="M159" s="9">
        <v>48218048702.379997</v>
      </c>
      <c r="N159" s="9">
        <v>48577421263.980003</v>
      </c>
      <c r="O159" s="9">
        <v>925885184.20907485</v>
      </c>
      <c r="P159" s="9">
        <v>1285257745.8090734</v>
      </c>
      <c r="Q159" s="9">
        <v>48577421263.980003</v>
      </c>
      <c r="R159" s="9"/>
      <c r="S159" s="9"/>
      <c r="T159" s="9">
        <v>925885184.20907485</v>
      </c>
      <c r="U159" s="9">
        <v>0</v>
      </c>
      <c r="V159" s="9"/>
      <c r="X159" s="9">
        <v>2570589179.9499998</v>
      </c>
      <c r="Y159" s="9"/>
      <c r="Z159" s="9"/>
      <c r="AA159" s="9">
        <v>48577421263.980003</v>
      </c>
      <c r="AC159" s="9">
        <v>47520151091</v>
      </c>
      <c r="AD159" s="9">
        <v>925885184.20907485</v>
      </c>
      <c r="AE159" s="9">
        <v>1285331434.1409264</v>
      </c>
      <c r="AF159" s="9">
        <v>49731367709.349998</v>
      </c>
      <c r="AG159" s="9"/>
      <c r="AH159" s="9">
        <v>2211216618.3499999</v>
      </c>
    </row>
    <row r="160" spans="1:34" x14ac:dyDescent="0.25">
      <c r="A160" s="104" t="s">
        <v>26</v>
      </c>
      <c r="B160" s="26"/>
      <c r="C160" s="22"/>
      <c r="D160" s="24">
        <v>13</v>
      </c>
      <c r="E160" s="20" t="s">
        <v>27</v>
      </c>
      <c r="F160" s="8">
        <v>283869716613.37</v>
      </c>
      <c r="G160" s="8">
        <v>276652804977.40997</v>
      </c>
      <c r="H160" s="8">
        <v>220195408410.39001</v>
      </c>
      <c r="I160" s="8">
        <v>14502147971.6</v>
      </c>
      <c r="J160" s="8"/>
      <c r="K160" s="8"/>
      <c r="L160" s="8">
        <v>283869716613.37</v>
      </c>
      <c r="M160" s="8">
        <v>276652804977.40997</v>
      </c>
      <c r="N160" s="8">
        <v>220195408410.39001</v>
      </c>
      <c r="O160" s="8">
        <v>63674308202.983681</v>
      </c>
      <c r="P160" s="8">
        <v>7216911635.963685</v>
      </c>
      <c r="Q160" s="8">
        <v>220195408410.39001</v>
      </c>
      <c r="R160" s="8"/>
      <c r="S160" s="8"/>
      <c r="T160" s="8">
        <v>63674308202.983681</v>
      </c>
      <c r="U160" s="8">
        <v>0</v>
      </c>
      <c r="V160" s="8"/>
      <c r="X160" s="8">
        <v>14502147971.6</v>
      </c>
      <c r="Y160" s="8"/>
      <c r="Z160" s="8"/>
      <c r="AA160" s="8">
        <v>220195408410.39001</v>
      </c>
      <c r="AC160" s="8">
        <f>+AC161+AC162</f>
        <v>270746072730</v>
      </c>
      <c r="AD160" s="8">
        <f t="shared" ref="AD160" si="10">+AD161+AD162</f>
        <v>63674308202.983681</v>
      </c>
      <c r="AE160" s="8">
        <f t="shared" ref="AE160" si="11">+AE161+AE162</f>
        <v>7285236335.6363211</v>
      </c>
      <c r="AF160" s="8">
        <f t="shared" ref="AF160" si="12">+AF161+AF162</f>
        <v>341705617268.62</v>
      </c>
      <c r="AG160" s="9"/>
      <c r="AH160" s="8">
        <v>70959544538.619995</v>
      </c>
    </row>
    <row r="161" spans="1:34" x14ac:dyDescent="0.25">
      <c r="A161" s="104" t="s">
        <v>95</v>
      </c>
      <c r="B161" s="27"/>
      <c r="C161" s="13"/>
      <c r="D161" s="28"/>
      <c r="E161" s="17" t="s">
        <v>160</v>
      </c>
      <c r="F161" s="9">
        <v>176439911297.45999</v>
      </c>
      <c r="G161" s="9">
        <v>171960139985.42999</v>
      </c>
      <c r="H161" s="9">
        <v>120090969633</v>
      </c>
      <c r="I161" s="9">
        <v>9010820215.8799992</v>
      </c>
      <c r="J161" s="9"/>
      <c r="K161" s="9"/>
      <c r="L161" s="9">
        <v>176439911297.45999</v>
      </c>
      <c r="M161" s="9">
        <v>171960139985.42999</v>
      </c>
      <c r="N161" s="9">
        <v>120090969633</v>
      </c>
      <c r="O161" s="9">
        <v>56348941664.459473</v>
      </c>
      <c r="P161" s="9">
        <v>4479771312.02948</v>
      </c>
      <c r="Q161" s="9">
        <v>120090969633</v>
      </c>
      <c r="R161" s="9"/>
      <c r="S161" s="9"/>
      <c r="T161" s="9">
        <v>56348941664.459473</v>
      </c>
      <c r="U161" s="9">
        <v>0</v>
      </c>
      <c r="V161" s="9"/>
      <c r="X161" s="9">
        <v>9010820215.8799992</v>
      </c>
      <c r="Y161" s="9"/>
      <c r="Z161" s="9"/>
      <c r="AA161" s="9">
        <v>120090969633</v>
      </c>
      <c r="AC161" s="9">
        <v>168993740235</v>
      </c>
      <c r="AD161" s="9">
        <v>56348941664.459473</v>
      </c>
      <c r="AE161" s="9">
        <v>4531048903.8505249</v>
      </c>
      <c r="AF161" s="9">
        <v>229873730803.31</v>
      </c>
      <c r="AG161" s="9"/>
      <c r="AH161" s="9">
        <v>60879990568.309998</v>
      </c>
    </row>
    <row r="162" spans="1:34" x14ac:dyDescent="0.25">
      <c r="A162" s="104" t="s">
        <v>96</v>
      </c>
      <c r="B162" s="27"/>
      <c r="C162" s="13"/>
      <c r="D162" s="28"/>
      <c r="E162" s="17" t="s">
        <v>161</v>
      </c>
      <c r="F162" s="9">
        <v>107429805315.91</v>
      </c>
      <c r="G162" s="9">
        <v>104692664991.98</v>
      </c>
      <c r="H162" s="9">
        <v>100104438777.39</v>
      </c>
      <c r="I162" s="9">
        <v>5491327755.7200003</v>
      </c>
      <c r="J162" s="9"/>
      <c r="K162" s="9"/>
      <c r="L162" s="9">
        <v>107429805315.91</v>
      </c>
      <c r="M162" s="9">
        <v>104692664991.98</v>
      </c>
      <c r="N162" s="9">
        <v>100104438777.39</v>
      </c>
      <c r="O162" s="9">
        <v>7325366538.5242062</v>
      </c>
      <c r="P162" s="9">
        <v>2737140323.9342051</v>
      </c>
      <c r="Q162" s="9">
        <v>100104438777.39</v>
      </c>
      <c r="R162" s="9"/>
      <c r="S162" s="9"/>
      <c r="T162" s="9">
        <v>7325366538.5242062</v>
      </c>
      <c r="U162" s="9">
        <v>0</v>
      </c>
      <c r="V162" s="9"/>
      <c r="X162" s="9">
        <v>5491327755.7200003</v>
      </c>
      <c r="Y162" s="9"/>
      <c r="Z162" s="9"/>
      <c r="AA162" s="9">
        <v>100104438777.39</v>
      </c>
      <c r="AC162" s="9">
        <v>101752332495</v>
      </c>
      <c r="AD162" s="9">
        <v>7325366538.5242062</v>
      </c>
      <c r="AE162" s="9">
        <v>2754187431.7857962</v>
      </c>
      <c r="AF162" s="9">
        <v>111831886465.31</v>
      </c>
      <c r="AG162" s="9"/>
      <c r="AH162" s="9">
        <v>10079553970.309999</v>
      </c>
    </row>
    <row r="163" spans="1:34" x14ac:dyDescent="0.25">
      <c r="A163" s="104" t="s">
        <v>28</v>
      </c>
      <c r="B163" s="26"/>
      <c r="C163" s="22"/>
      <c r="D163" s="24">
        <v>15</v>
      </c>
      <c r="E163" s="20" t="s">
        <v>29</v>
      </c>
      <c r="F163" s="8">
        <v>188607951935.29999</v>
      </c>
      <c r="G163" s="8">
        <v>183523099668.85001</v>
      </c>
      <c r="H163" s="8">
        <v>96994992671.440002</v>
      </c>
      <c r="I163" s="8">
        <v>10535244791.59</v>
      </c>
      <c r="J163" s="8"/>
      <c r="K163" s="8"/>
      <c r="L163" s="8">
        <v>188607951935.29999</v>
      </c>
      <c r="M163" s="8">
        <v>183523099668.85001</v>
      </c>
      <c r="N163" s="8">
        <v>96994992671.440002</v>
      </c>
      <c r="O163" s="8">
        <v>91612959263.859299</v>
      </c>
      <c r="P163" s="8">
        <v>5084852266.4492874</v>
      </c>
      <c r="Q163" s="8">
        <v>96994992671.440002</v>
      </c>
      <c r="R163" s="8"/>
      <c r="S163" s="8"/>
      <c r="T163" s="8">
        <v>91612959263.859299</v>
      </c>
      <c r="U163" s="8">
        <v>0</v>
      </c>
      <c r="V163" s="8"/>
      <c r="X163" s="8">
        <v>10535244791.59</v>
      </c>
      <c r="Y163" s="8"/>
      <c r="Z163" s="8"/>
      <c r="AA163" s="8">
        <v>96994992671.440002</v>
      </c>
      <c r="AC163" s="8">
        <f>+AC164+AC165</f>
        <v>189311948642</v>
      </c>
      <c r="AD163" s="8">
        <f t="shared" ref="AD163" si="13">+AD164+AD165</f>
        <v>91612959263.859299</v>
      </c>
      <c r="AE163" s="8">
        <f t="shared" ref="AE163" si="14">+AE164+AE165</f>
        <v>5450392525.1407089</v>
      </c>
      <c r="AF163" s="8">
        <f t="shared" ref="AF163" si="15">+AF164+AF165</f>
        <v>286375300431</v>
      </c>
      <c r="AG163" s="9"/>
      <c r="AH163" s="8">
        <v>97063351789</v>
      </c>
    </row>
    <row r="164" spans="1:34" x14ac:dyDescent="0.25">
      <c r="A164" s="104" t="s">
        <v>97</v>
      </c>
      <c r="B164" s="27"/>
      <c r="C164" s="13"/>
      <c r="D164" s="28"/>
      <c r="E164" s="17" t="s">
        <v>160</v>
      </c>
      <c r="F164" s="9">
        <v>101930199103.92</v>
      </c>
      <c r="G164" s="9">
        <v>98934615273.039993</v>
      </c>
      <c r="H164" s="9">
        <v>11211825355</v>
      </c>
      <c r="I164" s="9">
        <v>6206943640.8000002</v>
      </c>
      <c r="J164" s="9"/>
      <c r="K164" s="9"/>
      <c r="L164" s="9">
        <v>101930199103.92</v>
      </c>
      <c r="M164" s="9">
        <v>98934615273.039993</v>
      </c>
      <c r="N164" s="9">
        <v>11211825355</v>
      </c>
      <c r="O164" s="9">
        <v>90718373748.918335</v>
      </c>
      <c r="P164" s="9">
        <v>2995583830.8783264</v>
      </c>
      <c r="Q164" s="9">
        <v>11211825355</v>
      </c>
      <c r="R164" s="9"/>
      <c r="S164" s="9"/>
      <c r="T164" s="9">
        <v>90718373748.918335</v>
      </c>
      <c r="U164" s="9">
        <v>0</v>
      </c>
      <c r="V164" s="9"/>
      <c r="X164" s="9">
        <v>6206943640.8000002</v>
      </c>
      <c r="Y164" s="9"/>
      <c r="Z164" s="9"/>
      <c r="AA164" s="9">
        <v>11211825355</v>
      </c>
      <c r="AC164" s="9">
        <v>112751146822</v>
      </c>
      <c r="AD164" s="9">
        <v>90718373748.918335</v>
      </c>
      <c r="AE164" s="9">
        <v>3211359809.921669</v>
      </c>
      <c r="AF164" s="9">
        <v>206680880380.84</v>
      </c>
      <c r="AG164" s="9"/>
      <c r="AH164" s="9">
        <v>93929733558.839996</v>
      </c>
    </row>
    <row r="165" spans="1:34" x14ac:dyDescent="0.25">
      <c r="A165" s="104" t="s">
        <v>98</v>
      </c>
      <c r="B165" s="27"/>
      <c r="C165" s="13"/>
      <c r="D165" s="28"/>
      <c r="E165" s="17" t="s">
        <v>161</v>
      </c>
      <c r="F165" s="9">
        <v>86677752831.380005</v>
      </c>
      <c r="G165" s="9">
        <v>84588484395.809998</v>
      </c>
      <c r="H165" s="9">
        <v>85783167316.440002</v>
      </c>
      <c r="I165" s="9">
        <v>4328301150.79</v>
      </c>
      <c r="J165" s="9"/>
      <c r="K165" s="9"/>
      <c r="L165" s="9">
        <v>86677752831.380005</v>
      </c>
      <c r="M165" s="9">
        <v>84588484395.809998</v>
      </c>
      <c r="N165" s="9">
        <v>85783167316.440002</v>
      </c>
      <c r="O165" s="9">
        <v>894585514.94096279</v>
      </c>
      <c r="P165" s="9">
        <v>2089268435.570961</v>
      </c>
      <c r="Q165" s="9">
        <v>85783167316.440002</v>
      </c>
      <c r="R165" s="9"/>
      <c r="S165" s="9"/>
      <c r="T165" s="9">
        <v>894585514.94096279</v>
      </c>
      <c r="U165" s="9">
        <v>0</v>
      </c>
      <c r="V165" s="9"/>
      <c r="X165" s="9">
        <v>4328301150.79</v>
      </c>
      <c r="Y165" s="9"/>
      <c r="Z165" s="9"/>
      <c r="AA165" s="9">
        <v>85783167316.440002</v>
      </c>
      <c r="AC165" s="9">
        <v>76560801820</v>
      </c>
      <c r="AD165" s="9">
        <v>894585514.94096279</v>
      </c>
      <c r="AE165" s="9">
        <v>2239032715.2190399</v>
      </c>
      <c r="AF165" s="9">
        <v>79694420050.160004</v>
      </c>
      <c r="AG165" s="9"/>
      <c r="AH165" s="9">
        <v>3133618230.1599998</v>
      </c>
    </row>
    <row r="166" spans="1:34" x14ac:dyDescent="0.25">
      <c r="A166" s="104" t="s">
        <v>30</v>
      </c>
      <c r="B166" s="26"/>
      <c r="C166" s="22"/>
      <c r="D166" s="24">
        <v>17</v>
      </c>
      <c r="E166" s="20" t="s">
        <v>31</v>
      </c>
      <c r="F166" s="8">
        <v>69162584189.130005</v>
      </c>
      <c r="G166" s="8">
        <v>67320269590.260002</v>
      </c>
      <c r="H166" s="8">
        <v>67843786326.57</v>
      </c>
      <c r="I166" s="8">
        <v>3760259857.5100002</v>
      </c>
      <c r="J166" s="8"/>
      <c r="K166" s="8"/>
      <c r="L166" s="8">
        <v>69162584189.130005</v>
      </c>
      <c r="M166" s="8">
        <v>67320269590.260002</v>
      </c>
      <c r="N166" s="8">
        <v>67843786326.57</v>
      </c>
      <c r="O166" s="8">
        <v>1318797862.5588753</v>
      </c>
      <c r="P166" s="8">
        <v>1842314598.8688774</v>
      </c>
      <c r="Q166" s="8">
        <v>67843786326.57</v>
      </c>
      <c r="R166" s="8"/>
      <c r="S166" s="8"/>
      <c r="T166" s="8">
        <v>1318797862.5588753</v>
      </c>
      <c r="U166" s="8">
        <v>0</v>
      </c>
      <c r="V166" s="8"/>
      <c r="X166" s="8">
        <v>3760259857.5100002</v>
      </c>
      <c r="Y166" s="8"/>
      <c r="Z166" s="8"/>
      <c r="AA166" s="8">
        <v>67843786326.57</v>
      </c>
      <c r="AC166" s="8">
        <f>+AC167+AC168</f>
        <v>67829407797</v>
      </c>
      <c r="AD166" s="8">
        <f t="shared" ref="AD166" si="16">+AD167+AD168</f>
        <v>1318797862.5588753</v>
      </c>
      <c r="AE166" s="8">
        <f t="shared" ref="AE166" si="17">+AE167+AE168</f>
        <v>1917945258.6411219</v>
      </c>
      <c r="AF166" s="8">
        <f t="shared" ref="AF166" si="18">+AF167+AF168</f>
        <v>71066150918.199997</v>
      </c>
      <c r="AG166" s="9"/>
      <c r="AH166" s="8">
        <v>3236743121.1999998</v>
      </c>
    </row>
    <row r="167" spans="1:34" x14ac:dyDescent="0.25">
      <c r="A167" s="104" t="s">
        <v>99</v>
      </c>
      <c r="B167" s="27"/>
      <c r="C167" s="13"/>
      <c r="D167" s="28"/>
      <c r="E167" s="17" t="s">
        <v>160</v>
      </c>
      <c r="F167" s="9">
        <v>28240312855.360001</v>
      </c>
      <c r="G167" s="9">
        <v>27383906397.849998</v>
      </c>
      <c r="H167" s="9">
        <v>27592250284</v>
      </c>
      <c r="I167" s="9">
        <v>1770521751.3900001</v>
      </c>
      <c r="J167" s="9"/>
      <c r="K167" s="9"/>
      <c r="L167" s="9">
        <v>28240312855.360001</v>
      </c>
      <c r="M167" s="9">
        <v>27383906397.849998</v>
      </c>
      <c r="N167" s="9">
        <v>27592250284</v>
      </c>
      <c r="O167" s="9">
        <v>648062571.35759735</v>
      </c>
      <c r="P167" s="9">
        <v>856406457.50759888</v>
      </c>
      <c r="Q167" s="9">
        <v>27592250284</v>
      </c>
      <c r="R167" s="9"/>
      <c r="S167" s="9"/>
      <c r="T167" s="9">
        <v>648062571.35759735</v>
      </c>
      <c r="U167" s="9">
        <v>0</v>
      </c>
      <c r="V167" s="9"/>
      <c r="X167" s="9">
        <v>1770521751.3900001</v>
      </c>
      <c r="Y167" s="9"/>
      <c r="Z167" s="9"/>
      <c r="AA167" s="9">
        <v>27592250284</v>
      </c>
      <c r="AC167" s="9">
        <v>31947928872</v>
      </c>
      <c r="AD167" s="9">
        <v>648062571.35759735</v>
      </c>
      <c r="AE167" s="9">
        <v>914115293.88240051</v>
      </c>
      <c r="AF167" s="9">
        <v>33510106737.240002</v>
      </c>
      <c r="AG167" s="9"/>
      <c r="AH167" s="9">
        <v>1562177865.24</v>
      </c>
    </row>
    <row r="168" spans="1:34" x14ac:dyDescent="0.25">
      <c r="A168" s="104" t="s">
        <v>100</v>
      </c>
      <c r="B168" s="27"/>
      <c r="C168" s="13"/>
      <c r="D168" s="28"/>
      <c r="E168" s="17" t="s">
        <v>161</v>
      </c>
      <c r="F168" s="9">
        <v>40922271333.769997</v>
      </c>
      <c r="G168" s="9">
        <v>39936363192.410004</v>
      </c>
      <c r="H168" s="9">
        <v>40251536042.57</v>
      </c>
      <c r="I168" s="9">
        <v>1989738106.1199999</v>
      </c>
      <c r="J168" s="9"/>
      <c r="K168" s="9"/>
      <c r="L168" s="9">
        <v>40922271333.769997</v>
      </c>
      <c r="M168" s="9">
        <v>39936363192.410004</v>
      </c>
      <c r="N168" s="9">
        <v>40251536042.57</v>
      </c>
      <c r="O168" s="9">
        <v>670735291.20127797</v>
      </c>
      <c r="P168" s="9">
        <v>985908141.36127853</v>
      </c>
      <c r="Q168" s="9">
        <v>40251536042.57</v>
      </c>
      <c r="R168" s="9"/>
      <c r="S168" s="9"/>
      <c r="T168" s="9">
        <v>670735291.20127797</v>
      </c>
      <c r="U168" s="9">
        <v>0</v>
      </c>
      <c r="V168" s="9"/>
      <c r="X168" s="9">
        <v>1989738106.1199999</v>
      </c>
      <c r="Y168" s="9"/>
      <c r="Z168" s="9"/>
      <c r="AA168" s="9">
        <v>40251536042.57</v>
      </c>
      <c r="AC168" s="9">
        <v>35881478925</v>
      </c>
      <c r="AD168" s="9">
        <v>670735291.20127797</v>
      </c>
      <c r="AE168" s="9">
        <v>1003829964.7587214</v>
      </c>
      <c r="AF168" s="9">
        <v>37556044180.959999</v>
      </c>
      <c r="AG168" s="9"/>
      <c r="AH168" s="9">
        <v>1674565255.96</v>
      </c>
    </row>
    <row r="169" spans="1:34" x14ac:dyDescent="0.25">
      <c r="A169" s="104" t="s">
        <v>32</v>
      </c>
      <c r="B169" s="26"/>
      <c r="C169" s="22"/>
      <c r="D169" s="24">
        <v>18</v>
      </c>
      <c r="E169" s="20" t="s">
        <v>33</v>
      </c>
      <c r="F169" s="8">
        <v>114396830971.22</v>
      </c>
      <c r="G169" s="8">
        <v>111211228314.03</v>
      </c>
      <c r="H169" s="8">
        <v>66302742894.75</v>
      </c>
      <c r="I169" s="8">
        <v>6423434418.7600002</v>
      </c>
      <c r="J169" s="8"/>
      <c r="K169" s="8"/>
      <c r="L169" s="8">
        <v>114396830971.22</v>
      </c>
      <c r="M169" s="8">
        <v>111211228314.03</v>
      </c>
      <c r="N169" s="8">
        <v>66302742894.75</v>
      </c>
      <c r="O169" s="8">
        <v>48094088076.473618</v>
      </c>
      <c r="P169" s="8">
        <v>3185602657.1936274</v>
      </c>
      <c r="Q169" s="8">
        <v>66302742894.75</v>
      </c>
      <c r="R169" s="8"/>
      <c r="S169" s="8"/>
      <c r="T169" s="8">
        <v>48094088076.473618</v>
      </c>
      <c r="U169" s="8">
        <v>0</v>
      </c>
      <c r="V169" s="8"/>
      <c r="X169" s="8">
        <v>6423434418.7600002</v>
      </c>
      <c r="Y169" s="8"/>
      <c r="Z169" s="8"/>
      <c r="AA169" s="8">
        <v>66302742894.75</v>
      </c>
      <c r="AC169" s="8">
        <f>+AC170+AC171</f>
        <v>117007581669</v>
      </c>
      <c r="AD169" s="8">
        <f t="shared" ref="AD169" si="19">+AD170+AD171</f>
        <v>48094088076.473618</v>
      </c>
      <c r="AE169" s="8">
        <f t="shared" ref="AE169" si="20">+AE170+AE171</f>
        <v>3237831761.566371</v>
      </c>
      <c r="AF169" s="8">
        <f t="shared" ref="AF169" si="21">+AF170+AF171</f>
        <v>168339501507.04001</v>
      </c>
      <c r="AG169" s="9"/>
      <c r="AH169" s="8">
        <v>51331919838.040001</v>
      </c>
    </row>
    <row r="170" spans="1:34" x14ac:dyDescent="0.25">
      <c r="A170" s="104" t="s">
        <v>101</v>
      </c>
      <c r="B170" s="27"/>
      <c r="C170" s="13"/>
      <c r="D170" s="28"/>
      <c r="E170" s="17" t="s">
        <v>160</v>
      </c>
      <c r="F170" s="9">
        <v>85170332296.440002</v>
      </c>
      <c r="G170" s="9">
        <v>82747730797.490005</v>
      </c>
      <c r="H170" s="9">
        <v>37655366110</v>
      </c>
      <c r="I170" s="9">
        <v>4886955236.9899998</v>
      </c>
      <c r="J170" s="9"/>
      <c r="K170" s="9"/>
      <c r="L170" s="9">
        <v>85170332296.440002</v>
      </c>
      <c r="M170" s="9">
        <v>82747730797.490005</v>
      </c>
      <c r="N170" s="9">
        <v>37655366110</v>
      </c>
      <c r="O170" s="9">
        <v>47514966186.436356</v>
      </c>
      <c r="P170" s="9">
        <v>2422601498.9463654</v>
      </c>
      <c r="Q170" s="9">
        <v>37655366110</v>
      </c>
      <c r="R170" s="9"/>
      <c r="S170" s="9"/>
      <c r="T170" s="9">
        <v>47514966186.436356</v>
      </c>
      <c r="U170" s="9">
        <v>0</v>
      </c>
      <c r="V170" s="9"/>
      <c r="X170" s="9">
        <v>4886955236.9899998</v>
      </c>
      <c r="Y170" s="9"/>
      <c r="Z170" s="9"/>
      <c r="AA170" s="9">
        <v>37655366110</v>
      </c>
      <c r="AC170" s="9">
        <v>88673614360</v>
      </c>
      <c r="AD170" s="9">
        <v>47514966186.436356</v>
      </c>
      <c r="AE170" s="9">
        <v>2464353738.0436325</v>
      </c>
      <c r="AF170" s="9">
        <v>138652934284.48001</v>
      </c>
      <c r="AG170" s="9"/>
      <c r="AH170" s="9">
        <v>49979319924.480003</v>
      </c>
    </row>
    <row r="171" spans="1:34" x14ac:dyDescent="0.25">
      <c r="A171" s="104" t="s">
        <v>102</v>
      </c>
      <c r="B171" s="27"/>
      <c r="C171" s="13"/>
      <c r="D171" s="28"/>
      <c r="E171" s="17" t="s">
        <v>161</v>
      </c>
      <c r="F171" s="9">
        <v>29226498674.790001</v>
      </c>
      <c r="G171" s="9">
        <v>28463497516.540001</v>
      </c>
      <c r="H171" s="9">
        <v>28647376784.75</v>
      </c>
      <c r="I171" s="9">
        <v>1536479181.77</v>
      </c>
      <c r="J171" s="9"/>
      <c r="K171" s="9"/>
      <c r="L171" s="9">
        <v>29226498674.790001</v>
      </c>
      <c r="M171" s="9">
        <v>28463497516.540001</v>
      </c>
      <c r="N171" s="9">
        <v>28647376784.75</v>
      </c>
      <c r="O171" s="9">
        <v>579121890.03726196</v>
      </c>
      <c r="P171" s="9">
        <v>763001158.24726176</v>
      </c>
      <c r="Q171" s="9">
        <v>28647376784.75</v>
      </c>
      <c r="R171" s="9"/>
      <c r="S171" s="9"/>
      <c r="T171" s="9">
        <v>579121890.03726196</v>
      </c>
      <c r="U171" s="9">
        <v>0</v>
      </c>
      <c r="V171" s="9"/>
      <c r="X171" s="9">
        <v>1536479181.77</v>
      </c>
      <c r="Y171" s="9"/>
      <c r="Z171" s="9"/>
      <c r="AA171" s="9">
        <v>28647376784.75</v>
      </c>
      <c r="AC171" s="9">
        <v>28333967309</v>
      </c>
      <c r="AD171" s="9">
        <v>579121890.03726196</v>
      </c>
      <c r="AE171" s="9">
        <v>773478023.52273822</v>
      </c>
      <c r="AF171" s="9">
        <v>29686567222.560001</v>
      </c>
      <c r="AG171" s="9"/>
      <c r="AH171" s="9">
        <v>1352599913.5599999</v>
      </c>
    </row>
    <row r="172" spans="1:34" x14ac:dyDescent="0.25">
      <c r="A172" s="104" t="s">
        <v>34</v>
      </c>
      <c r="B172" s="26"/>
      <c r="C172" s="22"/>
      <c r="D172" s="24">
        <v>19</v>
      </c>
      <c r="E172" s="20" t="s">
        <v>35</v>
      </c>
      <c r="F172" s="8">
        <v>269989295920.32001</v>
      </c>
      <c r="G172" s="8">
        <v>263545374604.14001</v>
      </c>
      <c r="H172" s="8">
        <v>208335375240.91</v>
      </c>
      <c r="I172" s="8">
        <v>12964509290.879999</v>
      </c>
      <c r="J172" s="8"/>
      <c r="K172" s="8"/>
      <c r="L172" s="8">
        <v>269989295920.32001</v>
      </c>
      <c r="M172" s="8">
        <v>263545374604.14001</v>
      </c>
      <c r="N172" s="8">
        <v>208335375240.91</v>
      </c>
      <c r="O172" s="8">
        <v>61653920679.40995</v>
      </c>
      <c r="P172" s="8">
        <v>6443921316.1799736</v>
      </c>
      <c r="Q172" s="8">
        <v>208335375240.91</v>
      </c>
      <c r="R172" s="8"/>
      <c r="S172" s="8"/>
      <c r="T172" s="8">
        <v>61653920679.40995</v>
      </c>
      <c r="U172" s="8">
        <v>0</v>
      </c>
      <c r="V172" s="8"/>
      <c r="X172" s="8">
        <v>12964509290.879999</v>
      </c>
      <c r="Y172" s="8"/>
      <c r="Z172" s="8"/>
      <c r="AA172" s="8">
        <v>208335375240.91</v>
      </c>
      <c r="AC172" s="8">
        <f>+AC173+AC174</f>
        <v>237402146123</v>
      </c>
      <c r="AD172" s="8">
        <f t="shared" ref="AD172" si="22">+AD173+AD174</f>
        <v>61653920679.40995</v>
      </c>
      <c r="AE172" s="8">
        <f t="shared" ref="AE172" si="23">+AE173+AE174</f>
        <v>6520587974.7000294</v>
      </c>
      <c r="AF172" s="8">
        <f t="shared" ref="AF172" si="24">+AF173+AF174</f>
        <v>305576654777.10999</v>
      </c>
      <c r="AG172" s="9"/>
      <c r="AH172" s="8">
        <v>68174508654.110001</v>
      </c>
    </row>
    <row r="173" spans="1:34" x14ac:dyDescent="0.25">
      <c r="A173" s="104" t="s">
        <v>103</v>
      </c>
      <c r="B173" s="27"/>
      <c r="C173" s="13"/>
      <c r="D173" s="28"/>
      <c r="E173" s="17" t="s">
        <v>160</v>
      </c>
      <c r="F173" s="9">
        <v>168961296082.84</v>
      </c>
      <c r="G173" s="9">
        <v>165052204091.29001</v>
      </c>
      <c r="H173" s="9">
        <v>109530353502</v>
      </c>
      <c r="I173" s="9">
        <v>7854910707.0500002</v>
      </c>
      <c r="J173" s="9"/>
      <c r="K173" s="9"/>
      <c r="L173" s="9">
        <v>168961296082.84</v>
      </c>
      <c r="M173" s="9">
        <v>165052204091.29001</v>
      </c>
      <c r="N173" s="9">
        <v>109530353502</v>
      </c>
      <c r="O173" s="9">
        <v>59430942580.841156</v>
      </c>
      <c r="P173" s="9">
        <v>3909091991.551178</v>
      </c>
      <c r="Q173" s="9">
        <v>109530353502</v>
      </c>
      <c r="R173" s="9"/>
      <c r="S173" s="9"/>
      <c r="T173" s="9">
        <v>59430942580.841156</v>
      </c>
      <c r="U173" s="9">
        <v>0</v>
      </c>
      <c r="V173" s="9"/>
      <c r="X173" s="9">
        <v>7854910707.0500002</v>
      </c>
      <c r="Y173" s="9"/>
      <c r="Z173" s="9"/>
      <c r="AA173" s="9">
        <v>109530353502</v>
      </c>
      <c r="AC173" s="9">
        <v>143547976902</v>
      </c>
      <c r="AD173" s="9">
        <v>59430942580.841156</v>
      </c>
      <c r="AE173" s="9">
        <v>3945818715.4988251</v>
      </c>
      <c r="AF173" s="9">
        <v>206924738198.34</v>
      </c>
      <c r="AG173" s="9"/>
      <c r="AH173" s="9">
        <v>63376761296.339996</v>
      </c>
    </row>
    <row r="174" spans="1:34" x14ac:dyDescent="0.25">
      <c r="A174" s="104" t="s">
        <v>104</v>
      </c>
      <c r="B174" s="27"/>
      <c r="C174" s="13"/>
      <c r="D174" s="28"/>
      <c r="E174" s="17" t="s">
        <v>161</v>
      </c>
      <c r="F174" s="9">
        <v>101027999837.48</v>
      </c>
      <c r="G174" s="9">
        <v>98493170512.850006</v>
      </c>
      <c r="H174" s="9">
        <v>98805021738.910004</v>
      </c>
      <c r="I174" s="9">
        <v>5109598583.8299999</v>
      </c>
      <c r="J174" s="9"/>
      <c r="K174" s="9"/>
      <c r="L174" s="9">
        <v>101027999837.48</v>
      </c>
      <c r="M174" s="9">
        <v>98493170512.850006</v>
      </c>
      <c r="N174" s="9">
        <v>98805021738.910004</v>
      </c>
      <c r="O174" s="9">
        <v>2222978098.5687933</v>
      </c>
      <c r="P174" s="9">
        <v>2534829324.6287961</v>
      </c>
      <c r="Q174" s="9">
        <v>98805021738.910004</v>
      </c>
      <c r="R174" s="9"/>
      <c r="S174" s="9"/>
      <c r="T174" s="9">
        <v>2222978098.5687933</v>
      </c>
      <c r="U174" s="9">
        <v>0</v>
      </c>
      <c r="V174" s="9"/>
      <c r="X174" s="9">
        <v>5109598583.8299999</v>
      </c>
      <c r="Y174" s="9"/>
      <c r="Z174" s="9"/>
      <c r="AA174" s="9">
        <v>98805021738.910004</v>
      </c>
      <c r="AC174" s="9">
        <v>93854169221</v>
      </c>
      <c r="AD174" s="9">
        <v>2222978098.5687933</v>
      </c>
      <c r="AE174" s="9">
        <v>2574769259.2012038</v>
      </c>
      <c r="AF174" s="9">
        <v>98651916578.770004</v>
      </c>
      <c r="AG174" s="9"/>
      <c r="AH174" s="9">
        <v>4797747357.7700005</v>
      </c>
    </row>
    <row r="175" spans="1:34" x14ac:dyDescent="0.25">
      <c r="A175" s="104" t="s">
        <v>36</v>
      </c>
      <c r="B175" s="26"/>
      <c r="C175" s="22"/>
      <c r="D175" s="24">
        <v>20</v>
      </c>
      <c r="E175" s="20" t="s">
        <v>37</v>
      </c>
      <c r="F175" s="8">
        <v>172986408241.01001</v>
      </c>
      <c r="G175" s="8">
        <v>168150654380.03</v>
      </c>
      <c r="H175" s="8">
        <v>124305074250.14</v>
      </c>
      <c r="I175" s="8">
        <v>9738903741.9899998</v>
      </c>
      <c r="J175" s="8"/>
      <c r="K175" s="8"/>
      <c r="L175" s="8">
        <v>172986408241.01001</v>
      </c>
      <c r="M175" s="8">
        <v>168150654380.03</v>
      </c>
      <c r="N175" s="8">
        <v>124305074250.14</v>
      </c>
      <c r="O175" s="8">
        <v>48681333990.870583</v>
      </c>
      <c r="P175" s="8">
        <v>4835753860.9805908</v>
      </c>
      <c r="Q175" s="8">
        <v>124305074250.14</v>
      </c>
      <c r="R175" s="8"/>
      <c r="S175" s="8"/>
      <c r="T175" s="8">
        <v>48681333990.870583</v>
      </c>
      <c r="U175" s="8">
        <v>0</v>
      </c>
      <c r="V175" s="8"/>
      <c r="X175" s="8">
        <v>9738903741.9899998</v>
      </c>
      <c r="Y175" s="8"/>
      <c r="Z175" s="8"/>
      <c r="AA175" s="8">
        <v>124305074250.14</v>
      </c>
      <c r="AC175" s="8">
        <f>+AC176+AC177</f>
        <v>177864579538</v>
      </c>
      <c r="AD175" s="8">
        <f t="shared" ref="AD175" si="25">+AD176+AD177</f>
        <v>48681333990.870583</v>
      </c>
      <c r="AE175" s="8">
        <f t="shared" ref="AE175" si="26">+AE176+AE177</f>
        <v>4903149881.0094137</v>
      </c>
      <c r="AF175" s="8">
        <f t="shared" ref="AF175" si="27">+AF176+AF177</f>
        <v>231449063409.88</v>
      </c>
      <c r="AG175" s="9"/>
      <c r="AH175" s="8">
        <v>53584483871.879997</v>
      </c>
    </row>
    <row r="176" spans="1:34" x14ac:dyDescent="0.25">
      <c r="A176" s="104" t="s">
        <v>105</v>
      </c>
      <c r="B176" s="27"/>
      <c r="C176" s="13"/>
      <c r="D176" s="28"/>
      <c r="E176" s="17" t="s">
        <v>160</v>
      </c>
      <c r="F176" s="9">
        <v>120218383710.66</v>
      </c>
      <c r="G176" s="9">
        <v>116810935497.67999</v>
      </c>
      <c r="H176" s="9">
        <v>72084613508</v>
      </c>
      <c r="I176" s="9">
        <v>6813425086.5900002</v>
      </c>
      <c r="J176" s="9"/>
      <c r="K176" s="9"/>
      <c r="L176" s="9">
        <v>120218383710.66</v>
      </c>
      <c r="M176" s="9">
        <v>116810935497.67999</v>
      </c>
      <c r="N176" s="9">
        <v>72084613508</v>
      </c>
      <c r="O176" s="9">
        <v>48133770202.654724</v>
      </c>
      <c r="P176" s="9">
        <v>3407448212.9747314</v>
      </c>
      <c r="Q176" s="9">
        <v>72084613508</v>
      </c>
      <c r="R176" s="9"/>
      <c r="S176" s="9"/>
      <c r="T176" s="9">
        <v>48133770202.654724</v>
      </c>
      <c r="U176" s="9">
        <v>0</v>
      </c>
      <c r="V176" s="9"/>
      <c r="X176" s="9">
        <v>6813425086.5900002</v>
      </c>
      <c r="Y176" s="9"/>
      <c r="Z176" s="9"/>
      <c r="AA176" s="9">
        <v>72084613508</v>
      </c>
      <c r="AC176" s="9">
        <v>125058548373</v>
      </c>
      <c r="AD176" s="9">
        <v>48133770202.654724</v>
      </c>
      <c r="AE176" s="9">
        <v>3405976873.6152725</v>
      </c>
      <c r="AF176" s="9">
        <v>176598295449.26999</v>
      </c>
      <c r="AG176" s="9"/>
      <c r="AH176" s="9">
        <v>51539747076.269997</v>
      </c>
    </row>
    <row r="177" spans="1:34" x14ac:dyDescent="0.25">
      <c r="A177" s="104" t="s">
        <v>106</v>
      </c>
      <c r="B177" s="27"/>
      <c r="C177" s="13"/>
      <c r="D177" s="28"/>
      <c r="E177" s="17" t="s">
        <v>161</v>
      </c>
      <c r="F177" s="9">
        <v>52768024530.360001</v>
      </c>
      <c r="G177" s="9">
        <v>51339718882.349998</v>
      </c>
      <c r="H177" s="9">
        <v>52220460742.139999</v>
      </c>
      <c r="I177" s="9">
        <v>2925478655.4000001</v>
      </c>
      <c r="J177" s="9"/>
      <c r="K177" s="9"/>
      <c r="L177" s="9">
        <v>52768024530.360001</v>
      </c>
      <c r="M177" s="9">
        <v>51339718882.349998</v>
      </c>
      <c r="N177" s="9">
        <v>52220460742.139999</v>
      </c>
      <c r="O177" s="9">
        <v>547563788.21586025</v>
      </c>
      <c r="P177" s="9">
        <v>1428305648.0058591</v>
      </c>
      <c r="Q177" s="9">
        <v>52220460742.139999</v>
      </c>
      <c r="R177" s="9"/>
      <c r="S177" s="9"/>
      <c r="T177" s="9">
        <v>547563788.21586025</v>
      </c>
      <c r="U177" s="9">
        <v>0</v>
      </c>
      <c r="V177" s="9"/>
      <c r="X177" s="9">
        <v>2925478655.4000001</v>
      </c>
      <c r="Y177" s="9"/>
      <c r="Z177" s="9"/>
      <c r="AA177" s="9">
        <v>52220460742.139999</v>
      </c>
      <c r="AC177" s="9">
        <v>52806031165</v>
      </c>
      <c r="AD177" s="9">
        <v>547563788.21586025</v>
      </c>
      <c r="AE177" s="9">
        <v>1497173007.394141</v>
      </c>
      <c r="AF177" s="9">
        <v>54850767960.610001</v>
      </c>
      <c r="AG177" s="9"/>
      <c r="AH177" s="9">
        <v>2044736795.6099999</v>
      </c>
    </row>
    <row r="178" spans="1:34" x14ac:dyDescent="0.25">
      <c r="A178" s="104" t="s">
        <v>38</v>
      </c>
      <c r="B178" s="26"/>
      <c r="C178" s="22"/>
      <c r="D178" s="24">
        <v>23</v>
      </c>
      <c r="E178" s="20" t="s">
        <v>39</v>
      </c>
      <c r="F178" s="8">
        <v>345084696090.52002</v>
      </c>
      <c r="G178" s="8">
        <v>335971290908.40997</v>
      </c>
      <c r="H178" s="8">
        <v>321712981075.60999</v>
      </c>
      <c r="I178" s="8">
        <v>18260981672.389999</v>
      </c>
      <c r="J178" s="8"/>
      <c r="K178" s="8"/>
      <c r="L178" s="8">
        <v>345084696090.52002</v>
      </c>
      <c r="M178" s="8">
        <v>335971290908.40997</v>
      </c>
      <c r="N178" s="8">
        <v>321712981075.60999</v>
      </c>
      <c r="O178" s="8">
        <v>23371715014.906006</v>
      </c>
      <c r="P178" s="8">
        <v>9113405182.1059971</v>
      </c>
      <c r="Q178" s="8">
        <v>321712981075.60999</v>
      </c>
      <c r="R178" s="8"/>
      <c r="S178" s="8"/>
      <c r="T178" s="8">
        <v>23371715014.906006</v>
      </c>
      <c r="U178" s="8">
        <v>0</v>
      </c>
      <c r="V178" s="8"/>
      <c r="X178" s="8">
        <v>18260981672.389999</v>
      </c>
      <c r="Y178" s="8"/>
      <c r="Z178" s="8"/>
      <c r="AA178" s="8">
        <v>321712981075.60999</v>
      </c>
      <c r="AC178" s="8">
        <f>+AC179+AC180</f>
        <v>339362129430</v>
      </c>
      <c r="AD178" s="8">
        <f t="shared" ref="AD178" si="28">+AD179+AD180</f>
        <v>23371715014.906006</v>
      </c>
      <c r="AE178" s="8">
        <f t="shared" ref="AE178" si="29">+AE179+AE180</f>
        <v>9147576490.284008</v>
      </c>
      <c r="AF178" s="8">
        <f t="shared" ref="AF178" si="30">+AF179+AF180</f>
        <v>371881420935.19</v>
      </c>
      <c r="AG178" s="9"/>
      <c r="AH178" s="8">
        <v>32519291505.189999</v>
      </c>
    </row>
    <row r="179" spans="1:34" x14ac:dyDescent="0.25">
      <c r="A179" s="104" t="s">
        <v>107</v>
      </c>
      <c r="B179" s="27"/>
      <c r="C179" s="13"/>
      <c r="D179" s="28"/>
      <c r="E179" s="17" t="s">
        <v>160</v>
      </c>
      <c r="F179" s="9">
        <v>177267975692.44</v>
      </c>
      <c r="G179" s="9">
        <v>172426567947.07001</v>
      </c>
      <c r="H179" s="9">
        <v>156681721352</v>
      </c>
      <c r="I179" s="9">
        <v>9790883442.3799992</v>
      </c>
      <c r="J179" s="9"/>
      <c r="K179" s="9"/>
      <c r="L179" s="9">
        <v>177267975692.44</v>
      </c>
      <c r="M179" s="9">
        <v>172426567947.07001</v>
      </c>
      <c r="N179" s="9">
        <v>156681721352</v>
      </c>
      <c r="O179" s="9">
        <v>20586254340.44104</v>
      </c>
      <c r="P179" s="9">
        <v>4841407745.3710327</v>
      </c>
      <c r="Q179" s="9">
        <v>156681721352</v>
      </c>
      <c r="R179" s="9"/>
      <c r="S179" s="9"/>
      <c r="T179" s="9">
        <v>20586254340.44104</v>
      </c>
      <c r="U179" s="9">
        <v>0</v>
      </c>
      <c r="V179" s="9"/>
      <c r="X179" s="9">
        <v>9790883442.3799992</v>
      </c>
      <c r="Y179" s="9"/>
      <c r="Z179" s="9"/>
      <c r="AA179" s="9">
        <v>156681721352</v>
      </c>
      <c r="AC179" s="9">
        <v>180277743800</v>
      </c>
      <c r="AD179" s="9">
        <v>20586254340.44104</v>
      </c>
      <c r="AE179" s="9">
        <v>4949475697.0089722</v>
      </c>
      <c r="AF179" s="9">
        <v>205813473837.45001</v>
      </c>
      <c r="AG179" s="9"/>
      <c r="AH179" s="9">
        <v>25535730037.450001</v>
      </c>
    </row>
    <row r="180" spans="1:34" x14ac:dyDescent="0.25">
      <c r="A180" s="104" t="s">
        <v>108</v>
      </c>
      <c r="B180" s="27"/>
      <c r="C180" s="13"/>
      <c r="D180" s="28"/>
      <c r="E180" s="17" t="s">
        <v>161</v>
      </c>
      <c r="F180" s="9">
        <v>167816720398.07999</v>
      </c>
      <c r="G180" s="9">
        <v>163544722961.34</v>
      </c>
      <c r="H180" s="9">
        <v>165031259723.60999</v>
      </c>
      <c r="I180" s="9">
        <v>8470098230.0100002</v>
      </c>
      <c r="J180" s="9"/>
      <c r="K180" s="9"/>
      <c r="L180" s="9">
        <v>167816720398.07999</v>
      </c>
      <c r="M180" s="9">
        <v>163544722961.34</v>
      </c>
      <c r="N180" s="9">
        <v>165031259723.60999</v>
      </c>
      <c r="O180" s="9">
        <v>2785460674.4649673</v>
      </c>
      <c r="P180" s="9">
        <v>4271997436.7349644</v>
      </c>
      <c r="Q180" s="9">
        <v>165031259723.60999</v>
      </c>
      <c r="R180" s="9"/>
      <c r="S180" s="9"/>
      <c r="T180" s="9">
        <v>2785460674.4649673</v>
      </c>
      <c r="U180" s="9">
        <v>0</v>
      </c>
      <c r="V180" s="9"/>
      <c r="X180" s="9">
        <v>8470098230.0100002</v>
      </c>
      <c r="Y180" s="9"/>
      <c r="Z180" s="9"/>
      <c r="AA180" s="9">
        <v>165031259723.60999</v>
      </c>
      <c r="AC180" s="9">
        <v>159084385630</v>
      </c>
      <c r="AD180" s="9">
        <v>2785460674.4649673</v>
      </c>
      <c r="AE180" s="9">
        <v>4198100793.2750368</v>
      </c>
      <c r="AF180" s="9">
        <v>166067947097.73999</v>
      </c>
      <c r="AG180" s="9"/>
      <c r="AH180" s="9">
        <v>6983561467.7399998</v>
      </c>
    </row>
    <row r="181" spans="1:34" x14ac:dyDescent="0.25">
      <c r="A181" s="104" t="s">
        <v>40</v>
      </c>
      <c r="B181" s="26"/>
      <c r="C181" s="22"/>
      <c r="D181" s="24">
        <v>25</v>
      </c>
      <c r="E181" s="20" t="s">
        <v>41</v>
      </c>
      <c r="F181" s="8">
        <v>158568527768.67001</v>
      </c>
      <c r="G181" s="8">
        <v>154552008456.89999</v>
      </c>
      <c r="H181" s="8">
        <v>139000338856.82001</v>
      </c>
      <c r="I181" s="8">
        <v>8018130607.3900003</v>
      </c>
      <c r="J181" s="8"/>
      <c r="K181" s="8"/>
      <c r="L181" s="8">
        <v>158568527768.67001</v>
      </c>
      <c r="M181" s="8">
        <v>154552008456.89999</v>
      </c>
      <c r="N181" s="8">
        <v>139000338856.82001</v>
      </c>
      <c r="O181" s="8">
        <v>19568188911.849262</v>
      </c>
      <c r="P181" s="8">
        <v>4016519311.7692618</v>
      </c>
      <c r="Q181" s="8">
        <v>139000338856.82001</v>
      </c>
      <c r="R181" s="8"/>
      <c r="S181" s="8"/>
      <c r="T181" s="8">
        <v>19568188911.849262</v>
      </c>
      <c r="U181" s="8">
        <v>0</v>
      </c>
      <c r="V181" s="8"/>
      <c r="X181" s="8">
        <v>8018130607.3900003</v>
      </c>
      <c r="Y181" s="8"/>
      <c r="Z181" s="8"/>
      <c r="AA181" s="8">
        <v>139000338856.82001</v>
      </c>
      <c r="AC181" s="8">
        <f>+AC182+AC183</f>
        <v>147327474153</v>
      </c>
      <c r="AD181" s="8">
        <f t="shared" ref="AD181" si="31">+AD182+AD183</f>
        <v>19568188911.849262</v>
      </c>
      <c r="AE181" s="8">
        <f t="shared" ref="AE181" si="32">+AE182+AE183</f>
        <v>4001611295.6207395</v>
      </c>
      <c r="AF181" s="8">
        <f t="shared" ref="AF181" si="33">+AF182+AF183</f>
        <v>170897274360.47</v>
      </c>
      <c r="AG181" s="9"/>
      <c r="AH181" s="8">
        <v>23569800207.470001</v>
      </c>
    </row>
    <row r="182" spans="1:34" x14ac:dyDescent="0.25">
      <c r="A182" s="104" t="s">
        <v>109</v>
      </c>
      <c r="B182" s="27"/>
      <c r="C182" s="13"/>
      <c r="D182" s="28"/>
      <c r="E182" s="17" t="s">
        <v>160</v>
      </c>
      <c r="F182" s="9">
        <v>51186992705.93</v>
      </c>
      <c r="G182" s="9">
        <v>49812302021.610001</v>
      </c>
      <c r="H182" s="9">
        <v>33716326400</v>
      </c>
      <c r="I182" s="9">
        <v>2750618193.9699998</v>
      </c>
      <c r="J182" s="9"/>
      <c r="K182" s="9"/>
      <c r="L182" s="9">
        <v>51186992705.93</v>
      </c>
      <c r="M182" s="9">
        <v>49812302021.610001</v>
      </c>
      <c r="N182" s="9">
        <v>33716326400</v>
      </c>
      <c r="O182" s="9">
        <v>17470666305.927032</v>
      </c>
      <c r="P182" s="9">
        <v>1374690684.3170319</v>
      </c>
      <c r="Q182" s="9">
        <v>33716326400</v>
      </c>
      <c r="R182" s="9"/>
      <c r="S182" s="9"/>
      <c r="T182" s="9">
        <v>17470666305.927032</v>
      </c>
      <c r="U182" s="9">
        <v>0</v>
      </c>
      <c r="V182" s="9"/>
      <c r="X182" s="9">
        <v>2750618193.9699998</v>
      </c>
      <c r="Y182" s="9"/>
      <c r="Z182" s="9"/>
      <c r="AA182" s="9">
        <v>33716326400</v>
      </c>
      <c r="AC182" s="9">
        <v>51641780033</v>
      </c>
      <c r="AD182" s="9">
        <v>17470666305.927032</v>
      </c>
      <c r="AE182" s="9">
        <v>1375927509.6529694</v>
      </c>
      <c r="AF182" s="9">
        <v>70488373848.580002</v>
      </c>
      <c r="AG182" s="9"/>
      <c r="AH182" s="9">
        <v>18846593815.580002</v>
      </c>
    </row>
    <row r="183" spans="1:34" x14ac:dyDescent="0.25">
      <c r="A183" s="104" t="s">
        <v>110</v>
      </c>
      <c r="B183" s="27"/>
      <c r="C183" s="13"/>
      <c r="D183" s="28"/>
      <c r="E183" s="17" t="s">
        <v>161</v>
      </c>
      <c r="F183" s="9">
        <v>107381535062.74001</v>
      </c>
      <c r="G183" s="9">
        <v>104739706435.28999</v>
      </c>
      <c r="H183" s="9">
        <v>105284012456.82001</v>
      </c>
      <c r="I183" s="9">
        <v>5267512413.4200001</v>
      </c>
      <c r="J183" s="9"/>
      <c r="K183" s="9"/>
      <c r="L183" s="9">
        <v>107381535062.74001</v>
      </c>
      <c r="M183" s="9">
        <v>104739706435.28999</v>
      </c>
      <c r="N183" s="9">
        <v>105284012456.82001</v>
      </c>
      <c r="O183" s="9">
        <v>2097522605.9222293</v>
      </c>
      <c r="P183" s="9">
        <v>2641828627.45223</v>
      </c>
      <c r="Q183" s="9">
        <v>105284012456.82001</v>
      </c>
      <c r="R183" s="9"/>
      <c r="S183" s="9"/>
      <c r="T183" s="9">
        <v>2097522605.9222293</v>
      </c>
      <c r="U183" s="9">
        <v>0</v>
      </c>
      <c r="V183" s="9"/>
      <c r="X183" s="9">
        <v>5267512413.4200001</v>
      </c>
      <c r="Y183" s="9"/>
      <c r="Z183" s="9"/>
      <c r="AA183" s="9">
        <v>105284012456.82001</v>
      </c>
      <c r="AC183" s="9">
        <v>95685694120</v>
      </c>
      <c r="AD183" s="9">
        <v>2097522605.9222293</v>
      </c>
      <c r="AE183" s="9">
        <v>2625683785.9677701</v>
      </c>
      <c r="AF183" s="9">
        <v>100408900511.89</v>
      </c>
      <c r="AG183" s="9"/>
      <c r="AH183" s="9">
        <v>4723206391.8900003</v>
      </c>
    </row>
    <row r="184" spans="1:34" x14ac:dyDescent="0.25">
      <c r="A184" s="104" t="s">
        <v>42</v>
      </c>
      <c r="B184" s="26"/>
      <c r="C184" s="22"/>
      <c r="D184" s="24">
        <v>27</v>
      </c>
      <c r="E184" s="20" t="s">
        <v>43</v>
      </c>
      <c r="F184" s="8">
        <v>188227330199.41</v>
      </c>
      <c r="G184" s="8">
        <v>183555482417.57999</v>
      </c>
      <c r="H184" s="8">
        <v>132921508940.92</v>
      </c>
      <c r="I184" s="8">
        <v>9286479390.7999992</v>
      </c>
      <c r="J184" s="8"/>
      <c r="K184" s="8"/>
      <c r="L184" s="8">
        <v>188227330199.41</v>
      </c>
      <c r="M184" s="8">
        <v>183555482417.57999</v>
      </c>
      <c r="N184" s="8">
        <v>132921508940.92</v>
      </c>
      <c r="O184" s="8">
        <v>55305821258.491486</v>
      </c>
      <c r="P184" s="8">
        <v>4671847781.8314886</v>
      </c>
      <c r="Q184" s="8">
        <v>132921508940.92</v>
      </c>
      <c r="R184" s="8"/>
      <c r="S184" s="8"/>
      <c r="T184" s="8">
        <v>55305821258.491486</v>
      </c>
      <c r="U184" s="8">
        <v>0</v>
      </c>
      <c r="V184" s="8"/>
      <c r="X184" s="8">
        <v>9286479390.7999992</v>
      </c>
      <c r="Y184" s="8"/>
      <c r="Z184" s="8"/>
      <c r="AA184" s="8">
        <v>132921508940.92</v>
      </c>
      <c r="AC184" s="8">
        <f>+AC185+AC186</f>
        <v>172205107185</v>
      </c>
      <c r="AD184" s="8">
        <f t="shared" ref="AD184" si="34">+AD185+AD186</f>
        <v>55305821258.491486</v>
      </c>
      <c r="AE184" s="8">
        <f t="shared" ref="AE184" si="35">+AE185+AE186</f>
        <v>4614631608.9685116</v>
      </c>
      <c r="AF184" s="8">
        <f t="shared" ref="AF184" si="36">+AF185+AF186</f>
        <v>232125560052.46002</v>
      </c>
      <c r="AG184" s="9"/>
      <c r="AH184" s="8">
        <v>59920452867.459999</v>
      </c>
    </row>
    <row r="185" spans="1:34" x14ac:dyDescent="0.25">
      <c r="A185" s="104" t="s">
        <v>111</v>
      </c>
      <c r="B185" s="27"/>
      <c r="C185" s="13"/>
      <c r="D185" s="28"/>
      <c r="E185" s="17" t="s">
        <v>160</v>
      </c>
      <c r="F185" s="9">
        <v>135565621553.95</v>
      </c>
      <c r="G185" s="9">
        <v>132146549989.75</v>
      </c>
      <c r="H185" s="9">
        <v>81226764383</v>
      </c>
      <c r="I185" s="9">
        <v>6763474839.6400003</v>
      </c>
      <c r="J185" s="9"/>
      <c r="K185" s="9"/>
      <c r="L185" s="9">
        <v>135565621553.95</v>
      </c>
      <c r="M185" s="9">
        <v>132146549989.75</v>
      </c>
      <c r="N185" s="9">
        <v>81226764383</v>
      </c>
      <c r="O185" s="9">
        <v>54338857170.945892</v>
      </c>
      <c r="P185" s="9">
        <v>3419071564.1958923</v>
      </c>
      <c r="Q185" s="9">
        <v>81226764383</v>
      </c>
      <c r="R185" s="9"/>
      <c r="S185" s="9"/>
      <c r="T185" s="9">
        <v>54338857170.945892</v>
      </c>
      <c r="U185" s="9">
        <v>0</v>
      </c>
      <c r="V185" s="9"/>
      <c r="X185" s="9">
        <v>6763474839.6400003</v>
      </c>
      <c r="Y185" s="9"/>
      <c r="Z185" s="9"/>
      <c r="AA185" s="9">
        <v>81226764383</v>
      </c>
      <c r="AC185" s="9">
        <v>125726694045</v>
      </c>
      <c r="AD185" s="9">
        <v>54338857170.945892</v>
      </c>
      <c r="AE185" s="9">
        <v>3344403275.4441071</v>
      </c>
      <c r="AF185" s="9">
        <v>183409954491.39001</v>
      </c>
      <c r="AG185" s="9"/>
      <c r="AH185" s="9">
        <v>57683260446.389999</v>
      </c>
    </row>
    <row r="186" spans="1:34" x14ac:dyDescent="0.25">
      <c r="A186" s="104" t="s">
        <v>112</v>
      </c>
      <c r="B186" s="27"/>
      <c r="C186" s="13"/>
      <c r="D186" s="28"/>
      <c r="E186" s="17" t="s">
        <v>161</v>
      </c>
      <c r="F186" s="9">
        <v>52661708645.470001</v>
      </c>
      <c r="G186" s="9">
        <v>51408932427.830002</v>
      </c>
      <c r="H186" s="9">
        <v>51694744557.919998</v>
      </c>
      <c r="I186" s="9">
        <v>2523004551.1599998</v>
      </c>
      <c r="J186" s="9"/>
      <c r="K186" s="9"/>
      <c r="L186" s="9">
        <v>52661708645.470001</v>
      </c>
      <c r="M186" s="9">
        <v>51408932427.830002</v>
      </c>
      <c r="N186" s="9">
        <v>51694744557.919998</v>
      </c>
      <c r="O186" s="9">
        <v>966964087.54559433</v>
      </c>
      <c r="P186" s="9">
        <v>1252776217.635596</v>
      </c>
      <c r="Q186" s="9">
        <v>51694744557.919998</v>
      </c>
      <c r="R186" s="9"/>
      <c r="S186" s="9"/>
      <c r="T186" s="9">
        <v>966964087.54559433</v>
      </c>
      <c r="U186" s="9">
        <v>0</v>
      </c>
      <c r="V186" s="9"/>
      <c r="X186" s="9">
        <v>2523004551.1599998</v>
      </c>
      <c r="Y186" s="9"/>
      <c r="Z186" s="9"/>
      <c r="AA186" s="9">
        <v>51694744557.919998</v>
      </c>
      <c r="AC186" s="9">
        <v>46478413140</v>
      </c>
      <c r="AD186" s="9">
        <v>966964087.54559433</v>
      </c>
      <c r="AE186" s="9">
        <v>1270228333.524404</v>
      </c>
      <c r="AF186" s="9">
        <v>48715605561.07</v>
      </c>
      <c r="AG186" s="9"/>
      <c r="AH186" s="9">
        <v>2237192421.0700002</v>
      </c>
    </row>
    <row r="187" spans="1:34" x14ac:dyDescent="0.25">
      <c r="A187" s="104" t="s">
        <v>44</v>
      </c>
      <c r="B187" s="26"/>
      <c r="C187" s="22"/>
      <c r="D187" s="24">
        <v>41</v>
      </c>
      <c r="E187" s="20" t="s">
        <v>45</v>
      </c>
      <c r="F187" s="8">
        <v>169156570026.14001</v>
      </c>
      <c r="G187" s="8">
        <v>164350422411.22</v>
      </c>
      <c r="H187" s="8">
        <v>110518346735.74001</v>
      </c>
      <c r="I187" s="8">
        <v>9661184155.9799995</v>
      </c>
      <c r="J187" s="8"/>
      <c r="K187" s="8"/>
      <c r="L187" s="8">
        <v>169156570026.14001</v>
      </c>
      <c r="M187" s="8">
        <v>164350422411.22</v>
      </c>
      <c r="N187" s="8">
        <v>110518346735.74001</v>
      </c>
      <c r="O187" s="8">
        <v>58638223290.400459</v>
      </c>
      <c r="P187" s="8">
        <v>4806147614.9204655</v>
      </c>
      <c r="Q187" s="8">
        <v>110518346735.74001</v>
      </c>
      <c r="R187" s="8"/>
      <c r="S187" s="8"/>
      <c r="T187" s="8">
        <v>58638223290.400459</v>
      </c>
      <c r="U187" s="8">
        <v>0</v>
      </c>
      <c r="V187" s="8"/>
      <c r="X187" s="8">
        <v>9661184155.9799995</v>
      </c>
      <c r="Y187" s="8"/>
      <c r="Z187" s="8"/>
      <c r="AA187" s="8">
        <v>110518346735.74001</v>
      </c>
      <c r="AC187" s="8">
        <f>+AC188+AC189</f>
        <v>181863514635</v>
      </c>
      <c r="AD187" s="8">
        <f t="shared" ref="AD187" si="37">+AD188+AD189</f>
        <v>58638223290.400459</v>
      </c>
      <c r="AE187" s="8">
        <f t="shared" ref="AE187" si="38">+AE188+AE189</f>
        <v>4855036541.0595341</v>
      </c>
      <c r="AF187" s="8">
        <f t="shared" ref="AF187" si="39">+AF188+AF189</f>
        <v>245356774466.46002</v>
      </c>
      <c r="AG187" s="9"/>
      <c r="AH187" s="8">
        <v>63493259831.459999</v>
      </c>
    </row>
    <row r="188" spans="1:34" x14ac:dyDescent="0.25">
      <c r="A188" s="104" t="s">
        <v>113</v>
      </c>
      <c r="B188" s="27"/>
      <c r="C188" s="13"/>
      <c r="D188" s="28"/>
      <c r="E188" s="17" t="s">
        <v>160</v>
      </c>
      <c r="F188" s="9">
        <v>96857049196.830002</v>
      </c>
      <c r="G188" s="9">
        <v>93896993911.529999</v>
      </c>
      <c r="H188" s="9">
        <v>39028472002.349998</v>
      </c>
      <c r="I188" s="9">
        <v>6010513493.21</v>
      </c>
      <c r="J188" s="9"/>
      <c r="K188" s="9"/>
      <c r="L188" s="9">
        <v>96857049196.830002</v>
      </c>
      <c r="M188" s="9">
        <v>93896993911.529999</v>
      </c>
      <c r="N188" s="9">
        <v>39028472002.349998</v>
      </c>
      <c r="O188" s="9">
        <v>57828577194.478745</v>
      </c>
      <c r="P188" s="9">
        <v>2960055285.2987518</v>
      </c>
      <c r="Q188" s="9">
        <v>39028472002.349998</v>
      </c>
      <c r="R188" s="9"/>
      <c r="S188" s="9"/>
      <c r="T188" s="9">
        <v>57828577194.478745</v>
      </c>
      <c r="U188" s="9">
        <v>0</v>
      </c>
      <c r="V188" s="9"/>
      <c r="X188" s="9">
        <v>6010513493.21</v>
      </c>
      <c r="Y188" s="9"/>
      <c r="Z188" s="9"/>
      <c r="AA188" s="9">
        <v>39028472002.349998</v>
      </c>
      <c r="AC188" s="9">
        <v>113456410156</v>
      </c>
      <c r="AD188" s="9">
        <v>57828577194.478745</v>
      </c>
      <c r="AE188" s="9">
        <v>3050458207.9112473</v>
      </c>
      <c r="AF188" s="9">
        <v>174335445558.39001</v>
      </c>
      <c r="AG188" s="9"/>
      <c r="AH188" s="9">
        <v>60879035402.389999</v>
      </c>
    </row>
    <row r="189" spans="1:34" x14ac:dyDescent="0.25">
      <c r="A189" s="104" t="s">
        <v>114</v>
      </c>
      <c r="B189" s="27"/>
      <c r="C189" s="13"/>
      <c r="D189" s="28"/>
      <c r="E189" s="17" t="s">
        <v>161</v>
      </c>
      <c r="F189" s="9">
        <v>72299520829.309998</v>
      </c>
      <c r="G189" s="9">
        <v>70453428499.690002</v>
      </c>
      <c r="H189" s="9">
        <v>71489874733.389999</v>
      </c>
      <c r="I189" s="9">
        <v>3650670662.77</v>
      </c>
      <c r="J189" s="9"/>
      <c r="K189" s="9"/>
      <c r="L189" s="9">
        <v>72299520829.309998</v>
      </c>
      <c r="M189" s="9">
        <v>70453428499.690002</v>
      </c>
      <c r="N189" s="9">
        <v>71489874733.389999</v>
      </c>
      <c r="O189" s="9">
        <v>809646095.92171228</v>
      </c>
      <c r="P189" s="9">
        <v>1846092329.6217132</v>
      </c>
      <c r="Q189" s="9">
        <v>71489874733.389999</v>
      </c>
      <c r="R189" s="9"/>
      <c r="S189" s="9"/>
      <c r="T189" s="9">
        <v>809646095.92171228</v>
      </c>
      <c r="U189" s="9">
        <v>0</v>
      </c>
      <c r="V189" s="9"/>
      <c r="X189" s="9">
        <v>3650670662.77</v>
      </c>
      <c r="Y189" s="9"/>
      <c r="Z189" s="9"/>
      <c r="AA189" s="9">
        <v>71489874733.389999</v>
      </c>
      <c r="AC189" s="9">
        <v>68407104479</v>
      </c>
      <c r="AD189" s="9">
        <v>809646095.92171228</v>
      </c>
      <c r="AE189" s="9">
        <v>1804578333.1482871</v>
      </c>
      <c r="AF189" s="9">
        <v>71021328908.070007</v>
      </c>
      <c r="AG189" s="9"/>
      <c r="AH189" s="9">
        <v>2614224429.0700002</v>
      </c>
    </row>
    <row r="190" spans="1:34" x14ac:dyDescent="0.25">
      <c r="A190" s="104" t="s">
        <v>46</v>
      </c>
      <c r="B190" s="26"/>
      <c r="C190" s="22"/>
      <c r="D190" s="24">
        <v>44</v>
      </c>
      <c r="E190" s="20" t="s">
        <v>47</v>
      </c>
      <c r="F190" s="8">
        <v>221826324370.26001</v>
      </c>
      <c r="G190" s="8">
        <v>215511331883.84</v>
      </c>
      <c r="H190" s="8">
        <v>205318657677.38</v>
      </c>
      <c r="I190" s="8">
        <v>12248235638.75</v>
      </c>
      <c r="J190" s="8"/>
      <c r="K190" s="8"/>
      <c r="L190" s="8">
        <v>221826324370.26001</v>
      </c>
      <c r="M190" s="8">
        <v>215511331883.84</v>
      </c>
      <c r="N190" s="8">
        <v>205318657677.38</v>
      </c>
      <c r="O190" s="8">
        <v>16507666692.875807</v>
      </c>
      <c r="P190" s="8">
        <v>6314992486.4158211</v>
      </c>
      <c r="Q190" s="8">
        <v>205318657677.38</v>
      </c>
      <c r="R190" s="8"/>
      <c r="S190" s="8"/>
      <c r="T190" s="8">
        <v>16507666692.875807</v>
      </c>
      <c r="U190" s="8">
        <v>0</v>
      </c>
      <c r="V190" s="8"/>
      <c r="X190" s="8">
        <v>12248235638.75</v>
      </c>
      <c r="Y190" s="8"/>
      <c r="Z190" s="8"/>
      <c r="AA190" s="8">
        <v>205318657677.38</v>
      </c>
      <c r="AC190" s="8">
        <f>+AC191+AC192</f>
        <v>235030858281</v>
      </c>
      <c r="AD190" s="8">
        <f t="shared" ref="AD190" si="40">+AD191+AD192</f>
        <v>16507666692.875807</v>
      </c>
      <c r="AE190" s="8">
        <f t="shared" ref="AE190" si="41">+AE191+AE192</f>
        <v>5933243152.3341789</v>
      </c>
      <c r="AF190" s="8">
        <f t="shared" ref="AF190" si="42">+AF191+AF192</f>
        <v>257471768126.21002</v>
      </c>
      <c r="AG190" s="9"/>
      <c r="AH190" s="8">
        <v>22440909845.209999</v>
      </c>
    </row>
    <row r="191" spans="1:34" x14ac:dyDescent="0.25">
      <c r="A191" s="104" t="s">
        <v>115</v>
      </c>
      <c r="B191" s="27"/>
      <c r="C191" s="13"/>
      <c r="D191" s="28"/>
      <c r="E191" s="17" t="s">
        <v>160</v>
      </c>
      <c r="F191" s="9">
        <v>133820211152.89999</v>
      </c>
      <c r="G191" s="9">
        <v>129897727098.83</v>
      </c>
      <c r="H191" s="9">
        <v>118509565789</v>
      </c>
      <c r="I191" s="9">
        <v>7711175689.25</v>
      </c>
      <c r="J191" s="9"/>
      <c r="K191" s="9"/>
      <c r="L191" s="9">
        <v>133820211152.89999</v>
      </c>
      <c r="M191" s="9">
        <v>129897727098.83</v>
      </c>
      <c r="N191" s="9">
        <v>118509565789</v>
      </c>
      <c r="O191" s="9">
        <v>15310645363.89978</v>
      </c>
      <c r="P191" s="9">
        <v>3922484054.0697937</v>
      </c>
      <c r="Q191" s="9">
        <v>118509565789</v>
      </c>
      <c r="R191" s="9"/>
      <c r="S191" s="9"/>
      <c r="T191" s="9">
        <v>15310645363.89978</v>
      </c>
      <c r="U191" s="9">
        <v>0</v>
      </c>
      <c r="V191" s="9"/>
      <c r="X191" s="9">
        <v>7711175689.25</v>
      </c>
      <c r="Y191" s="9"/>
      <c r="Z191" s="9"/>
      <c r="AA191" s="9">
        <v>118509565789</v>
      </c>
      <c r="AC191" s="9">
        <v>145317901206</v>
      </c>
      <c r="AD191" s="9">
        <v>15310645363.89978</v>
      </c>
      <c r="AE191" s="9">
        <v>3788691635.1802063</v>
      </c>
      <c r="AF191" s="9">
        <v>164417238205.08002</v>
      </c>
      <c r="AG191" s="9"/>
      <c r="AH191" s="9">
        <v>19099336999.080002</v>
      </c>
    </row>
    <row r="192" spans="1:34" x14ac:dyDescent="0.25">
      <c r="A192" s="104" t="s">
        <v>116</v>
      </c>
      <c r="B192" s="27"/>
      <c r="C192" s="13"/>
      <c r="D192" s="28"/>
      <c r="E192" s="17" t="s">
        <v>161</v>
      </c>
      <c r="F192" s="9">
        <v>88006113217.360001</v>
      </c>
      <c r="G192" s="9">
        <v>85613604785.009995</v>
      </c>
      <c r="H192" s="9">
        <v>86809091888.380005</v>
      </c>
      <c r="I192" s="9">
        <v>4537059949.5</v>
      </c>
      <c r="J192" s="9"/>
      <c r="K192" s="9"/>
      <c r="L192" s="9">
        <v>88006113217.360001</v>
      </c>
      <c r="M192" s="9">
        <v>85613604785.009995</v>
      </c>
      <c r="N192" s="9">
        <v>86809091888.380005</v>
      </c>
      <c r="O192" s="9">
        <v>1197021328.9760263</v>
      </c>
      <c r="P192" s="9">
        <v>2392508432.3460269</v>
      </c>
      <c r="Q192" s="9">
        <v>86809091888.380005</v>
      </c>
      <c r="R192" s="9"/>
      <c r="S192" s="9"/>
      <c r="T192" s="9">
        <v>1197021328.9760263</v>
      </c>
      <c r="U192" s="9">
        <v>0</v>
      </c>
      <c r="V192" s="9"/>
      <c r="X192" s="9">
        <v>4537059949.5</v>
      </c>
      <c r="Y192" s="9"/>
      <c r="Z192" s="9"/>
      <c r="AA192" s="9">
        <v>86809091888.380005</v>
      </c>
      <c r="AC192" s="9">
        <v>89712957075</v>
      </c>
      <c r="AD192" s="9">
        <v>1197021328.9760263</v>
      </c>
      <c r="AE192" s="9">
        <v>2144551517.1539731</v>
      </c>
      <c r="AF192" s="9">
        <v>93054529921.130005</v>
      </c>
      <c r="AG192" s="9"/>
      <c r="AH192" s="9">
        <v>3341572846.1300001</v>
      </c>
    </row>
    <row r="193" spans="1:34" x14ac:dyDescent="0.25">
      <c r="A193" s="104" t="s">
        <v>48</v>
      </c>
      <c r="B193" s="26"/>
      <c r="C193" s="22"/>
      <c r="D193" s="24">
        <v>47</v>
      </c>
      <c r="E193" s="20" t="s">
        <v>49</v>
      </c>
      <c r="F193" s="8">
        <v>239885732527.98001</v>
      </c>
      <c r="G193" s="8">
        <v>234136643536.20001</v>
      </c>
      <c r="H193" s="8">
        <v>211149520722.26001</v>
      </c>
      <c r="I193" s="8">
        <v>11416901728.959999</v>
      </c>
      <c r="J193" s="8"/>
      <c r="K193" s="8"/>
      <c r="L193" s="8">
        <v>239885732527.98001</v>
      </c>
      <c r="M193" s="8">
        <v>234136643536.20001</v>
      </c>
      <c r="N193" s="8">
        <v>211149520722.26001</v>
      </c>
      <c r="O193" s="8">
        <v>28736211805.714619</v>
      </c>
      <c r="P193" s="8">
        <v>5749088991.7746258</v>
      </c>
      <c r="Q193" s="8">
        <v>211149520722.26001</v>
      </c>
      <c r="R193" s="8"/>
      <c r="S193" s="8"/>
      <c r="T193" s="8">
        <v>28736211805.714619</v>
      </c>
      <c r="U193" s="8">
        <v>0</v>
      </c>
      <c r="V193" s="8"/>
      <c r="X193" s="8">
        <v>11416901728.959999</v>
      </c>
      <c r="Y193" s="8"/>
      <c r="Z193" s="8"/>
      <c r="AA193" s="8">
        <v>211149520722.26001</v>
      </c>
      <c r="AC193" s="8">
        <f>+AC194+AC195</f>
        <v>210643675439</v>
      </c>
      <c r="AD193" s="8">
        <f t="shared" ref="AD193" si="43">+AD194+AD195</f>
        <v>28736211805.714619</v>
      </c>
      <c r="AE193" s="8">
        <f t="shared" ref="AE193" si="44">+AE194+AE195</f>
        <v>5667812737.1853781</v>
      </c>
      <c r="AF193" s="8">
        <f t="shared" ref="AF193" si="45">+AF194+AF195</f>
        <v>245047699981.89999</v>
      </c>
      <c r="AG193" s="9"/>
      <c r="AH193" s="8">
        <v>34404024542.900002</v>
      </c>
    </row>
    <row r="194" spans="1:34" x14ac:dyDescent="0.25">
      <c r="A194" s="104" t="s">
        <v>117</v>
      </c>
      <c r="B194" s="27"/>
      <c r="C194" s="13"/>
      <c r="D194" s="28"/>
      <c r="E194" s="17" t="s">
        <v>160</v>
      </c>
      <c r="F194" s="9">
        <v>168523729661.78</v>
      </c>
      <c r="G194" s="9">
        <v>164714021804.12</v>
      </c>
      <c r="H194" s="9">
        <v>141237902715</v>
      </c>
      <c r="I194" s="9">
        <v>7463785942.3400002</v>
      </c>
      <c r="J194" s="9"/>
      <c r="K194" s="9"/>
      <c r="L194" s="9">
        <v>168523729661.78</v>
      </c>
      <c r="M194" s="9">
        <v>164714021804.12</v>
      </c>
      <c r="N194" s="9">
        <v>141237902715</v>
      </c>
      <c r="O194" s="9">
        <v>27285826946.777313</v>
      </c>
      <c r="P194" s="9">
        <v>3809707857.6573181</v>
      </c>
      <c r="Q194" s="9">
        <v>141237902715</v>
      </c>
      <c r="R194" s="9"/>
      <c r="S194" s="9"/>
      <c r="T194" s="9">
        <v>27285826946.777313</v>
      </c>
      <c r="U194" s="9">
        <v>0</v>
      </c>
      <c r="V194" s="9"/>
      <c r="X194" s="9">
        <v>7463785942.3400002</v>
      </c>
      <c r="Y194" s="9"/>
      <c r="Z194" s="9"/>
      <c r="AA194" s="9">
        <v>141237902715</v>
      </c>
      <c r="AC194" s="9">
        <v>138766230905</v>
      </c>
      <c r="AD194" s="9">
        <v>27285826946.777313</v>
      </c>
      <c r="AE194" s="9">
        <v>3654078084.6826859</v>
      </c>
      <c r="AF194" s="9">
        <v>169706135936.45999</v>
      </c>
      <c r="AG194" s="9"/>
      <c r="AH194" s="9">
        <v>30939905031.459999</v>
      </c>
    </row>
    <row r="195" spans="1:34" x14ac:dyDescent="0.25">
      <c r="A195" s="104" t="s">
        <v>118</v>
      </c>
      <c r="B195" s="27"/>
      <c r="C195" s="13"/>
      <c r="D195" s="28"/>
      <c r="E195" s="17" t="s">
        <v>161</v>
      </c>
      <c r="F195" s="9">
        <v>71362002866.199997</v>
      </c>
      <c r="G195" s="9">
        <v>69422621732.080002</v>
      </c>
      <c r="H195" s="9">
        <v>69911618007.259995</v>
      </c>
      <c r="I195" s="9">
        <v>3953115786.6199999</v>
      </c>
      <c r="J195" s="9"/>
      <c r="K195" s="9"/>
      <c r="L195" s="9">
        <v>71362002866.199997</v>
      </c>
      <c r="M195" s="9">
        <v>69422621732.080002</v>
      </c>
      <c r="N195" s="9">
        <v>69911618007.259995</v>
      </c>
      <c r="O195" s="9">
        <v>1450384858.937304</v>
      </c>
      <c r="P195" s="9">
        <v>1939381134.1173074</v>
      </c>
      <c r="Q195" s="9">
        <v>69911618007.259995</v>
      </c>
      <c r="R195" s="9"/>
      <c r="S195" s="9"/>
      <c r="T195" s="9">
        <v>1450384858.937304</v>
      </c>
      <c r="U195" s="9">
        <v>0</v>
      </c>
      <c r="V195" s="9"/>
      <c r="X195" s="9">
        <v>3953115786.6199999</v>
      </c>
      <c r="Y195" s="9"/>
      <c r="Z195" s="9"/>
      <c r="AA195" s="9">
        <v>69911618007.259995</v>
      </c>
      <c r="AC195" s="9">
        <v>71877444534</v>
      </c>
      <c r="AD195" s="9">
        <v>1450384858.937304</v>
      </c>
      <c r="AE195" s="9">
        <v>2013734652.5026922</v>
      </c>
      <c r="AF195" s="9">
        <v>75341564045.440002</v>
      </c>
      <c r="AG195" s="9"/>
      <c r="AH195" s="9">
        <v>3464119511.4400001</v>
      </c>
    </row>
    <row r="196" spans="1:34" x14ac:dyDescent="0.25">
      <c r="A196" s="104" t="s">
        <v>50</v>
      </c>
      <c r="B196" s="26"/>
      <c r="C196" s="22"/>
      <c r="D196" s="24">
        <v>50</v>
      </c>
      <c r="E196" s="20" t="s">
        <v>51</v>
      </c>
      <c r="F196" s="8">
        <v>85060357874.690002</v>
      </c>
      <c r="G196" s="8">
        <v>83090212163.729996</v>
      </c>
      <c r="H196" s="8">
        <v>40781922677.510002</v>
      </c>
      <c r="I196" s="8">
        <v>3912857354.6799998</v>
      </c>
      <c r="J196" s="8"/>
      <c r="K196" s="8"/>
      <c r="L196" s="8">
        <v>85060357874.690002</v>
      </c>
      <c r="M196" s="8">
        <v>83090212163.729996</v>
      </c>
      <c r="N196" s="8">
        <v>40781922677.510002</v>
      </c>
      <c r="O196" s="8">
        <v>44278435197.180481</v>
      </c>
      <c r="P196" s="8">
        <v>1970145710.9604745</v>
      </c>
      <c r="Q196" s="8">
        <v>40781922677.510002</v>
      </c>
      <c r="R196" s="8"/>
      <c r="S196" s="8"/>
      <c r="T196" s="8">
        <v>44278435197.180481</v>
      </c>
      <c r="U196" s="8">
        <v>0</v>
      </c>
      <c r="V196" s="8"/>
      <c r="X196" s="8">
        <v>3912857354.6799998</v>
      </c>
      <c r="Y196" s="8"/>
      <c r="Z196" s="8"/>
      <c r="AA196" s="8">
        <v>40781922677.510002</v>
      </c>
      <c r="AC196" s="8">
        <f>+AC197+AC198</f>
        <v>70493413321</v>
      </c>
      <c r="AD196" s="8">
        <f t="shared" ref="AD196" si="46">+AD197+AD198</f>
        <v>44278435197.180481</v>
      </c>
      <c r="AE196" s="8">
        <f t="shared" ref="AE196" si="47">+AE197+AE198</f>
        <v>1942711643.7195244</v>
      </c>
      <c r="AF196" s="8">
        <f t="shared" ref="AF196" si="48">+AF197+AF198</f>
        <v>116714560161.89999</v>
      </c>
      <c r="AG196" s="9"/>
      <c r="AH196" s="8">
        <v>46221146840.900002</v>
      </c>
    </row>
    <row r="197" spans="1:34" x14ac:dyDescent="0.25">
      <c r="A197" s="104" t="s">
        <v>119</v>
      </c>
      <c r="B197" s="27"/>
      <c r="C197" s="13"/>
      <c r="D197" s="28"/>
      <c r="E197" s="17" t="s">
        <v>160</v>
      </c>
      <c r="F197" s="9">
        <v>43748080256.779999</v>
      </c>
      <c r="G197" s="9">
        <v>42763678795.720001</v>
      </c>
      <c r="H197" s="9">
        <v>0</v>
      </c>
      <c r="I197" s="9">
        <v>1969081833.46</v>
      </c>
      <c r="J197" s="9"/>
      <c r="K197" s="9"/>
      <c r="L197" s="9">
        <v>43748080256.779999</v>
      </c>
      <c r="M197" s="9">
        <v>42763678795.720001</v>
      </c>
      <c r="N197" s="9">
        <v>0</v>
      </c>
      <c r="O197" s="9">
        <v>43748080256.777649</v>
      </c>
      <c r="P197" s="9">
        <v>984401461.05764771</v>
      </c>
      <c r="Q197" s="9">
        <v>0</v>
      </c>
      <c r="R197" s="9"/>
      <c r="S197" s="9"/>
      <c r="T197" s="9">
        <v>43748080256.777649</v>
      </c>
      <c r="U197" s="9">
        <v>0</v>
      </c>
      <c r="V197" s="9"/>
      <c r="X197" s="9">
        <v>1969081833.46</v>
      </c>
      <c r="Y197" s="9"/>
      <c r="Z197" s="9"/>
      <c r="AA197" s="9">
        <v>0</v>
      </c>
      <c r="AC197" s="9">
        <v>36961857871</v>
      </c>
      <c r="AD197" s="9">
        <v>43748080256.777649</v>
      </c>
      <c r="AE197" s="9">
        <v>984680372.40235138</v>
      </c>
      <c r="AF197" s="9">
        <v>81694618500.179993</v>
      </c>
      <c r="AG197" s="9"/>
      <c r="AH197" s="9">
        <v>44732760629.18</v>
      </c>
    </row>
    <row r="198" spans="1:34" x14ac:dyDescent="0.25">
      <c r="A198" s="104" t="s">
        <v>120</v>
      </c>
      <c r="B198" s="27"/>
      <c r="C198" s="13"/>
      <c r="D198" s="28"/>
      <c r="E198" s="17" t="s">
        <v>161</v>
      </c>
      <c r="F198" s="9">
        <v>41312277617.910004</v>
      </c>
      <c r="G198" s="9">
        <v>40326533368.010002</v>
      </c>
      <c r="H198" s="9">
        <v>40781922677.510002</v>
      </c>
      <c r="I198" s="9">
        <v>1943775521.22</v>
      </c>
      <c r="J198" s="9"/>
      <c r="K198" s="9"/>
      <c r="L198" s="9">
        <v>41312277617.910004</v>
      </c>
      <c r="M198" s="9">
        <v>40326533368.010002</v>
      </c>
      <c r="N198" s="9">
        <v>40781922677.510002</v>
      </c>
      <c r="O198" s="9">
        <v>530354940.40282822</v>
      </c>
      <c r="P198" s="9">
        <v>985744249.90282679</v>
      </c>
      <c r="Q198" s="9">
        <v>40781922677.510002</v>
      </c>
      <c r="R198" s="9"/>
      <c r="S198" s="9"/>
      <c r="T198" s="9">
        <v>530354940.40282822</v>
      </c>
      <c r="U198" s="9">
        <v>0</v>
      </c>
      <c r="V198" s="9"/>
      <c r="X198" s="9">
        <v>1943775521.22</v>
      </c>
      <c r="Y198" s="9"/>
      <c r="Z198" s="9"/>
      <c r="AA198" s="9">
        <v>40781922677.510002</v>
      </c>
      <c r="AC198" s="9">
        <v>33531555450</v>
      </c>
      <c r="AD198" s="9">
        <v>530354940.40282822</v>
      </c>
      <c r="AE198" s="9">
        <v>958031271.31717288</v>
      </c>
      <c r="AF198" s="9">
        <v>35019941661.720001</v>
      </c>
      <c r="AG198" s="9"/>
      <c r="AH198" s="9">
        <v>1488386211.72</v>
      </c>
    </row>
    <row r="199" spans="1:34" x14ac:dyDescent="0.25">
      <c r="A199" s="104" t="s">
        <v>52</v>
      </c>
      <c r="B199" s="26"/>
      <c r="C199" s="22"/>
      <c r="D199" s="24">
        <v>52</v>
      </c>
      <c r="E199" s="20" t="s">
        <v>53</v>
      </c>
      <c r="F199" s="8">
        <v>259855752598.95001</v>
      </c>
      <c r="G199" s="8">
        <v>252529829821.07999</v>
      </c>
      <c r="H199" s="8">
        <v>193682973934.54999</v>
      </c>
      <c r="I199" s="8">
        <v>15072836054.09</v>
      </c>
      <c r="J199" s="8"/>
      <c r="K199" s="8"/>
      <c r="L199" s="8">
        <v>259855752598.95001</v>
      </c>
      <c r="M199" s="8">
        <v>252529829821.07999</v>
      </c>
      <c r="N199" s="8">
        <v>193682973934.54999</v>
      </c>
      <c r="O199" s="8">
        <v>66172778664.396713</v>
      </c>
      <c r="P199" s="8">
        <v>7325922777.8667107</v>
      </c>
      <c r="Q199" s="8">
        <v>193682973934.54999</v>
      </c>
      <c r="R199" s="8"/>
      <c r="S199" s="8"/>
      <c r="T199" s="8">
        <v>66172778664.396713</v>
      </c>
      <c r="U199" s="8">
        <v>0</v>
      </c>
      <c r="V199" s="8"/>
      <c r="X199" s="8">
        <v>15072836054.09</v>
      </c>
      <c r="Y199" s="8"/>
      <c r="Z199" s="8"/>
      <c r="AA199" s="8">
        <v>193682973934.54999</v>
      </c>
      <c r="AC199" s="8">
        <f>+AC200+AC201</f>
        <v>270069600446</v>
      </c>
      <c r="AD199" s="8">
        <f t="shared" ref="AD199" si="49">+AD200+AD201</f>
        <v>66172778664.396713</v>
      </c>
      <c r="AE199" s="8">
        <f t="shared" ref="AE199" si="50">+AE200+AE201</f>
        <v>7746913276.2232876</v>
      </c>
      <c r="AF199" s="8">
        <f t="shared" ref="AF199" si="51">+AF200+AF201</f>
        <v>343989292386.62</v>
      </c>
      <c r="AG199" s="9"/>
      <c r="AH199" s="8">
        <v>73919691940.619995</v>
      </c>
    </row>
    <row r="200" spans="1:34" x14ac:dyDescent="0.25">
      <c r="A200" s="104" t="s">
        <v>121</v>
      </c>
      <c r="B200" s="27"/>
      <c r="C200" s="13"/>
      <c r="D200" s="28"/>
      <c r="E200" s="17" t="s">
        <v>160</v>
      </c>
      <c r="F200" s="9">
        <v>148190843502.67999</v>
      </c>
      <c r="G200" s="9">
        <v>143914100953.63</v>
      </c>
      <c r="H200" s="9">
        <v>86017599016</v>
      </c>
      <c r="I200" s="9">
        <v>8960464535.2099991</v>
      </c>
      <c r="J200" s="9"/>
      <c r="K200" s="9"/>
      <c r="L200" s="9">
        <v>148190843502.67999</v>
      </c>
      <c r="M200" s="9">
        <v>143914100953.63</v>
      </c>
      <c r="N200" s="9">
        <v>86017599016</v>
      </c>
      <c r="O200" s="9">
        <v>62173244486.683838</v>
      </c>
      <c r="P200" s="9">
        <v>4276742549.053833</v>
      </c>
      <c r="Q200" s="9">
        <v>86017599016</v>
      </c>
      <c r="R200" s="9"/>
      <c r="S200" s="9"/>
      <c r="T200" s="9">
        <v>62173244486.683838</v>
      </c>
      <c r="U200" s="9">
        <v>0</v>
      </c>
      <c r="V200" s="9"/>
      <c r="X200" s="9">
        <v>8960464535.2099991</v>
      </c>
      <c r="Y200" s="9"/>
      <c r="Z200" s="9"/>
      <c r="AA200" s="9">
        <v>86017599016</v>
      </c>
      <c r="AC200" s="9">
        <v>156874669726</v>
      </c>
      <c r="AD200" s="9">
        <v>62173244486.683838</v>
      </c>
      <c r="AE200" s="9">
        <v>4683721986.1561661</v>
      </c>
      <c r="AF200" s="9">
        <v>223731636198.84</v>
      </c>
      <c r="AG200" s="9"/>
      <c r="AH200" s="9">
        <v>66856966472.839996</v>
      </c>
    </row>
    <row r="201" spans="1:34" x14ac:dyDescent="0.25">
      <c r="A201" s="104" t="s">
        <v>122</v>
      </c>
      <c r="B201" s="27"/>
      <c r="C201" s="13"/>
      <c r="D201" s="28"/>
      <c r="E201" s="17" t="s">
        <v>161</v>
      </c>
      <c r="F201" s="9">
        <v>111664909096.25999</v>
      </c>
      <c r="G201" s="9">
        <v>108615728867.45</v>
      </c>
      <c r="H201" s="9">
        <v>107665374918.55</v>
      </c>
      <c r="I201" s="9">
        <v>6112371518.8800001</v>
      </c>
      <c r="J201" s="9"/>
      <c r="K201" s="9"/>
      <c r="L201" s="9">
        <v>111664909096.25999</v>
      </c>
      <c r="M201" s="9">
        <v>108615728867.45</v>
      </c>
      <c r="N201" s="9">
        <v>107665374918.55</v>
      </c>
      <c r="O201" s="9">
        <v>3999534177.7128773</v>
      </c>
      <c r="P201" s="9">
        <v>3049180228.8128777</v>
      </c>
      <c r="Q201" s="9">
        <v>107665374918.55</v>
      </c>
      <c r="R201" s="9"/>
      <c r="S201" s="9"/>
      <c r="T201" s="9">
        <v>3999534177.7128773</v>
      </c>
      <c r="U201" s="9">
        <v>0</v>
      </c>
      <c r="V201" s="9"/>
      <c r="X201" s="9">
        <v>6112371518.8800001</v>
      </c>
      <c r="Y201" s="9"/>
      <c r="Z201" s="9"/>
      <c r="AA201" s="9">
        <v>107665374918.55</v>
      </c>
      <c r="AC201" s="9">
        <v>113194930720</v>
      </c>
      <c r="AD201" s="9">
        <v>3999534177.7128773</v>
      </c>
      <c r="AE201" s="9">
        <v>3063191290.067122</v>
      </c>
      <c r="AF201" s="9">
        <v>120257656187.78</v>
      </c>
      <c r="AG201" s="9"/>
      <c r="AH201" s="9">
        <v>7062725467.7799997</v>
      </c>
    </row>
    <row r="202" spans="1:34" x14ac:dyDescent="0.25">
      <c r="A202" s="104" t="s">
        <v>54</v>
      </c>
      <c r="B202" s="26"/>
      <c r="C202" s="22"/>
      <c r="D202" s="24">
        <v>54</v>
      </c>
      <c r="E202" s="20" t="s">
        <v>55</v>
      </c>
      <c r="F202" s="8">
        <v>165323971240.34</v>
      </c>
      <c r="G202" s="8">
        <v>160848483244.26001</v>
      </c>
      <c r="H202" s="8">
        <v>107906164612.53</v>
      </c>
      <c r="I202" s="8">
        <v>9019798928.6700001</v>
      </c>
      <c r="J202" s="8"/>
      <c r="K202" s="8"/>
      <c r="L202" s="8">
        <v>165323971240.34</v>
      </c>
      <c r="M202" s="8">
        <v>160848483244.26001</v>
      </c>
      <c r="N202" s="8">
        <v>107906164612.53</v>
      </c>
      <c r="O202" s="8">
        <v>57417806627.81356</v>
      </c>
      <c r="P202" s="8">
        <v>4475487996.0835629</v>
      </c>
      <c r="Q202" s="8">
        <v>107906164612.53</v>
      </c>
      <c r="R202" s="8"/>
      <c r="S202" s="8"/>
      <c r="T202" s="8">
        <v>57417806627.81356</v>
      </c>
      <c r="U202" s="8">
        <v>0</v>
      </c>
      <c r="V202" s="8"/>
      <c r="X202" s="8">
        <v>9019798928.6700001</v>
      </c>
      <c r="Y202" s="8"/>
      <c r="Z202" s="8"/>
      <c r="AA202" s="8">
        <v>107906164612.53</v>
      </c>
      <c r="AC202" s="8">
        <f>+AC203+AC204</f>
        <v>165584592422</v>
      </c>
      <c r="AD202" s="8">
        <f t="shared" ref="AD202" si="52">+AD203+AD204</f>
        <v>57417806627.81356</v>
      </c>
      <c r="AE202" s="8">
        <f t="shared" ref="AE202" si="53">+AE203+AE204</f>
        <v>4544310932.5864372</v>
      </c>
      <c r="AF202" s="8">
        <f t="shared" ref="AF202" si="54">+AF203+AF204</f>
        <v>227546709982.40002</v>
      </c>
      <c r="AG202" s="9"/>
      <c r="AH202" s="8">
        <v>61962117560.400002</v>
      </c>
    </row>
    <row r="203" spans="1:34" x14ac:dyDescent="0.25">
      <c r="A203" s="104" t="s">
        <v>123</v>
      </c>
      <c r="B203" s="27"/>
      <c r="C203" s="13"/>
      <c r="D203" s="28"/>
      <c r="E203" s="17" t="s">
        <v>160</v>
      </c>
      <c r="F203" s="9">
        <v>117579454376.22</v>
      </c>
      <c r="G203" s="9">
        <v>114410907770.05</v>
      </c>
      <c r="H203" s="9">
        <v>62664744276.550003</v>
      </c>
      <c r="I203" s="9">
        <v>6367778264.0699997</v>
      </c>
      <c r="J203" s="9"/>
      <c r="K203" s="9"/>
      <c r="L203" s="9">
        <v>117579454376.22</v>
      </c>
      <c r="M203" s="9">
        <v>114410907770.05</v>
      </c>
      <c r="N203" s="9">
        <v>62664744276.550003</v>
      </c>
      <c r="O203" s="9">
        <v>54914710099.667633</v>
      </c>
      <c r="P203" s="9">
        <v>3168546606.1676331</v>
      </c>
      <c r="Q203" s="9">
        <v>62664744276.550003</v>
      </c>
      <c r="R203" s="9"/>
      <c r="S203" s="9"/>
      <c r="T203" s="9">
        <v>54914710099.667633</v>
      </c>
      <c r="U203" s="9">
        <v>0</v>
      </c>
      <c r="V203" s="9"/>
      <c r="X203" s="9">
        <v>6367778264.0699997</v>
      </c>
      <c r="Y203" s="9"/>
      <c r="Z203" s="9"/>
      <c r="AA203" s="9">
        <v>62664744276.550003</v>
      </c>
      <c r="AC203" s="9">
        <v>117429944338</v>
      </c>
      <c r="AD203" s="9">
        <v>54914710099.667633</v>
      </c>
      <c r="AE203" s="9">
        <v>3199231657.9023666</v>
      </c>
      <c r="AF203" s="9">
        <v>175543886095.57001</v>
      </c>
      <c r="AG203" s="9"/>
      <c r="AH203" s="9">
        <v>58113941757.57</v>
      </c>
    </row>
    <row r="204" spans="1:34" x14ac:dyDescent="0.25">
      <c r="A204" s="104" t="s">
        <v>124</v>
      </c>
      <c r="B204" s="27"/>
      <c r="C204" s="13"/>
      <c r="D204" s="28"/>
      <c r="E204" s="17" t="s">
        <v>161</v>
      </c>
      <c r="F204" s="9">
        <v>47744516864.129997</v>
      </c>
      <c r="G204" s="9">
        <v>46437575474.209999</v>
      </c>
      <c r="H204" s="9">
        <v>45241420335.980003</v>
      </c>
      <c r="I204" s="9">
        <v>2652020664.5999999</v>
      </c>
      <c r="J204" s="9"/>
      <c r="K204" s="9"/>
      <c r="L204" s="9">
        <v>47744516864.129997</v>
      </c>
      <c r="M204" s="9">
        <v>46437575474.209999</v>
      </c>
      <c r="N204" s="9">
        <v>45241420335.980003</v>
      </c>
      <c r="O204" s="9">
        <v>2503096528.1459293</v>
      </c>
      <c r="P204" s="9">
        <v>1306941389.91593</v>
      </c>
      <c r="Q204" s="9">
        <v>45241420335.980003</v>
      </c>
      <c r="R204" s="9"/>
      <c r="S204" s="9"/>
      <c r="T204" s="9">
        <v>2503096528.1459293</v>
      </c>
      <c r="U204" s="9">
        <v>0</v>
      </c>
      <c r="V204" s="9"/>
      <c r="X204" s="9">
        <v>2652020664.5999999</v>
      </c>
      <c r="Y204" s="9"/>
      <c r="Z204" s="9"/>
      <c r="AA204" s="9">
        <v>45241420335.980003</v>
      </c>
      <c r="AC204" s="9">
        <v>48154648084</v>
      </c>
      <c r="AD204" s="9">
        <v>2503096528.1459293</v>
      </c>
      <c r="AE204" s="9">
        <v>1345079274.6840706</v>
      </c>
      <c r="AF204" s="9">
        <v>52002823886.830002</v>
      </c>
      <c r="AG204" s="9"/>
      <c r="AH204" s="9">
        <v>3848175802.8299999</v>
      </c>
    </row>
    <row r="205" spans="1:34" x14ac:dyDescent="0.25">
      <c r="A205" s="104" t="s">
        <v>56</v>
      </c>
      <c r="B205" s="26"/>
      <c r="C205" s="22"/>
      <c r="D205" s="24">
        <v>63</v>
      </c>
      <c r="E205" s="20" t="s">
        <v>57</v>
      </c>
      <c r="F205" s="8">
        <v>49815515453.059998</v>
      </c>
      <c r="G205" s="8">
        <v>48550935395.650002</v>
      </c>
      <c r="H205" s="8">
        <v>44745590173.75</v>
      </c>
      <c r="I205" s="8">
        <v>2589257095.04</v>
      </c>
      <c r="J205" s="8"/>
      <c r="K205" s="8"/>
      <c r="L205" s="8">
        <v>49815515453.059998</v>
      </c>
      <c r="M205" s="8">
        <v>48550935395.650002</v>
      </c>
      <c r="N205" s="8">
        <v>44745590173.75</v>
      </c>
      <c r="O205" s="8">
        <v>5069925279.309494</v>
      </c>
      <c r="P205" s="8">
        <v>1264580057.4094861</v>
      </c>
      <c r="Q205" s="8">
        <v>44745590173.75</v>
      </c>
      <c r="R205" s="8"/>
      <c r="S205" s="8"/>
      <c r="T205" s="8">
        <v>5069925279.309494</v>
      </c>
      <c r="U205" s="8">
        <v>0</v>
      </c>
      <c r="V205" s="8"/>
      <c r="X205" s="8">
        <v>2589257095.04</v>
      </c>
      <c r="Y205" s="8"/>
      <c r="Z205" s="8"/>
      <c r="AA205" s="8">
        <v>44745590173.75</v>
      </c>
      <c r="AC205" s="8">
        <f>+AC206+AC207</f>
        <v>46642236022</v>
      </c>
      <c r="AD205" s="8">
        <f t="shared" ref="AD205" si="55">+AD206+AD207</f>
        <v>5069925279.309494</v>
      </c>
      <c r="AE205" s="8">
        <f t="shared" ref="AE205" si="56">+AE206+AE207</f>
        <v>1324677037.6305132</v>
      </c>
      <c r="AF205" s="8">
        <f t="shared" ref="AF205" si="57">+AF206+AF207</f>
        <v>53036838338.940002</v>
      </c>
      <c r="AG205" s="9"/>
      <c r="AH205" s="8">
        <v>6394602316.9399996</v>
      </c>
    </row>
    <row r="206" spans="1:34" x14ac:dyDescent="0.25">
      <c r="A206" s="104" t="s">
        <v>125</v>
      </c>
      <c r="B206" s="27"/>
      <c r="C206" s="13"/>
      <c r="D206" s="28"/>
      <c r="E206" s="17" t="s">
        <v>160</v>
      </c>
      <c r="F206" s="9">
        <v>32832165628.25</v>
      </c>
      <c r="G206" s="9">
        <v>31968009858.25</v>
      </c>
      <c r="H206" s="9">
        <v>27933302432</v>
      </c>
      <c r="I206" s="9">
        <v>1790302568.3</v>
      </c>
      <c r="J206" s="9"/>
      <c r="K206" s="9"/>
      <c r="L206" s="9">
        <v>32832165628.25</v>
      </c>
      <c r="M206" s="9">
        <v>31968009858.25</v>
      </c>
      <c r="N206" s="9">
        <v>27933302432</v>
      </c>
      <c r="O206" s="9">
        <v>4898863196.2480698</v>
      </c>
      <c r="P206" s="9">
        <v>864155769.99806213</v>
      </c>
      <c r="Q206" s="9">
        <v>27933302432</v>
      </c>
      <c r="R206" s="9"/>
      <c r="S206" s="9"/>
      <c r="T206" s="9">
        <v>4898863196.2480698</v>
      </c>
      <c r="U206" s="9">
        <v>0</v>
      </c>
      <c r="V206" s="9"/>
      <c r="X206" s="9">
        <v>1790302568.3</v>
      </c>
      <c r="Y206" s="9"/>
      <c r="Z206" s="9"/>
      <c r="AA206" s="9">
        <v>27933302432</v>
      </c>
      <c r="AC206" s="9">
        <v>32048715939</v>
      </c>
      <c r="AD206" s="9">
        <v>4898863196.2480698</v>
      </c>
      <c r="AE206" s="9">
        <v>926146798.3019371</v>
      </c>
      <c r="AF206" s="9">
        <v>37873725933.550003</v>
      </c>
      <c r="AG206" s="9"/>
      <c r="AH206" s="9">
        <v>5825009994.5500002</v>
      </c>
    </row>
    <row r="207" spans="1:34" x14ac:dyDescent="0.25">
      <c r="A207" s="104" t="s">
        <v>126</v>
      </c>
      <c r="B207" s="27"/>
      <c r="C207" s="13"/>
      <c r="D207" s="28"/>
      <c r="E207" s="17" t="s">
        <v>161</v>
      </c>
      <c r="F207" s="9">
        <v>16983349824.809999</v>
      </c>
      <c r="G207" s="9">
        <v>16582925537.4</v>
      </c>
      <c r="H207" s="9">
        <v>16812287741.75</v>
      </c>
      <c r="I207" s="9">
        <v>798954526.74000001</v>
      </c>
      <c r="J207" s="9"/>
      <c r="K207" s="9"/>
      <c r="L207" s="9">
        <v>16983349824.809999</v>
      </c>
      <c r="M207" s="9">
        <v>16582925537.4</v>
      </c>
      <c r="N207" s="9">
        <v>16812287741.75</v>
      </c>
      <c r="O207" s="9">
        <v>171062083.06142426</v>
      </c>
      <c r="P207" s="9">
        <v>400424287.41142392</v>
      </c>
      <c r="Q207" s="9">
        <v>16812287741.75</v>
      </c>
      <c r="R207" s="9"/>
      <c r="S207" s="9"/>
      <c r="T207" s="9">
        <v>171062083.06142426</v>
      </c>
      <c r="U207" s="9">
        <v>0</v>
      </c>
      <c r="V207" s="9"/>
      <c r="X207" s="9">
        <v>798954526.74000001</v>
      </c>
      <c r="Y207" s="9"/>
      <c r="Z207" s="9"/>
      <c r="AA207" s="9">
        <v>16812287741.75</v>
      </c>
      <c r="AC207" s="9">
        <v>14593520083</v>
      </c>
      <c r="AD207" s="9">
        <v>171062083.06142426</v>
      </c>
      <c r="AE207" s="9">
        <v>398530239.32857621</v>
      </c>
      <c r="AF207" s="9">
        <v>15163112405.389999</v>
      </c>
      <c r="AG207" s="9"/>
      <c r="AH207" s="9">
        <v>569592322.38999999</v>
      </c>
    </row>
    <row r="208" spans="1:34" x14ac:dyDescent="0.25">
      <c r="A208" s="104" t="s">
        <v>58</v>
      </c>
      <c r="B208" s="26"/>
      <c r="C208" s="22"/>
      <c r="D208" s="24">
        <v>66</v>
      </c>
      <c r="E208" s="20" t="s">
        <v>59</v>
      </c>
      <c r="F208" s="8">
        <v>60340544178.32</v>
      </c>
      <c r="G208" s="8">
        <v>58985899999.620003</v>
      </c>
      <c r="H208" s="8">
        <v>44149636443.980003</v>
      </c>
      <c r="I208" s="8">
        <v>2771976212.0300002</v>
      </c>
      <c r="J208" s="8"/>
      <c r="K208" s="8"/>
      <c r="L208" s="8">
        <v>60340544178.32</v>
      </c>
      <c r="M208" s="8">
        <v>58985899999.620003</v>
      </c>
      <c r="N208" s="8">
        <v>44149636443.980003</v>
      </c>
      <c r="O208" s="8">
        <v>16190907734.343475</v>
      </c>
      <c r="P208" s="8">
        <v>1354644178.7034736</v>
      </c>
      <c r="Q208" s="8">
        <v>44149636443.980003</v>
      </c>
      <c r="R208" s="8"/>
      <c r="S208" s="8"/>
      <c r="T208" s="8">
        <v>16190907734.343475</v>
      </c>
      <c r="U208" s="8">
        <v>0</v>
      </c>
      <c r="V208" s="8"/>
      <c r="X208" s="8">
        <v>2771976212.0300002</v>
      </c>
      <c r="Y208" s="8"/>
      <c r="Z208" s="8"/>
      <c r="AA208" s="8">
        <v>44149636443.980003</v>
      </c>
      <c r="AC208" s="8">
        <f>+AC209+AC210</f>
        <v>49959625405</v>
      </c>
      <c r="AD208" s="8">
        <f t="shared" ref="AD208" si="58">+AD209+AD210</f>
        <v>16190907734.343475</v>
      </c>
      <c r="AE208" s="8">
        <f t="shared" ref="AE208" si="59">+AE209+AE210</f>
        <v>1417332033.3265266</v>
      </c>
      <c r="AF208" s="8">
        <f t="shared" ref="AF208" si="60">+AF209+AF210</f>
        <v>67567865172.669998</v>
      </c>
      <c r="AG208" s="9"/>
      <c r="AH208" s="8">
        <v>17608239767.669998</v>
      </c>
    </row>
    <row r="209" spans="1:34" x14ac:dyDescent="0.25">
      <c r="A209" s="104" t="s">
        <v>127</v>
      </c>
      <c r="B209" s="27"/>
      <c r="C209" s="13"/>
      <c r="D209" s="28"/>
      <c r="E209" s="17" t="s">
        <v>160</v>
      </c>
      <c r="F209" s="9">
        <v>38561819158.580002</v>
      </c>
      <c r="G209" s="9">
        <v>37707944658.010002</v>
      </c>
      <c r="H209" s="9">
        <v>22581152793</v>
      </c>
      <c r="I209" s="9">
        <v>1768317062.8499999</v>
      </c>
      <c r="J209" s="9"/>
      <c r="K209" s="9"/>
      <c r="L209" s="9">
        <v>38561819158.580002</v>
      </c>
      <c r="M209" s="9">
        <v>37707944658.010002</v>
      </c>
      <c r="N209" s="9">
        <v>22581152793</v>
      </c>
      <c r="O209" s="9">
        <v>15980666365.579895</v>
      </c>
      <c r="P209" s="9">
        <v>853874500.56989288</v>
      </c>
      <c r="Q209" s="9">
        <v>22581152793</v>
      </c>
      <c r="R209" s="9"/>
      <c r="S209" s="9"/>
      <c r="T209" s="9">
        <v>15980666365.579895</v>
      </c>
      <c r="U209" s="9">
        <v>0</v>
      </c>
      <c r="V209" s="9"/>
      <c r="X209" s="9">
        <v>1768317062.8499999</v>
      </c>
      <c r="Y209" s="9"/>
      <c r="Z209" s="9"/>
      <c r="AA209" s="9">
        <v>22581152793</v>
      </c>
      <c r="AC209" s="9">
        <v>31668118199</v>
      </c>
      <c r="AD209" s="9">
        <v>15980666365.579895</v>
      </c>
      <c r="AE209" s="9">
        <v>914442562.2801075</v>
      </c>
      <c r="AF209" s="9">
        <v>48563227126.860001</v>
      </c>
      <c r="AG209" s="9"/>
      <c r="AH209" s="9">
        <v>16895108927.860001</v>
      </c>
    </row>
    <row r="210" spans="1:34" x14ac:dyDescent="0.25">
      <c r="A210" s="104" t="s">
        <v>128</v>
      </c>
      <c r="B210" s="27"/>
      <c r="C210" s="13"/>
      <c r="D210" s="28"/>
      <c r="E210" s="17" t="s">
        <v>161</v>
      </c>
      <c r="F210" s="9">
        <v>21778725019.740002</v>
      </c>
      <c r="G210" s="9">
        <v>21277955341.610001</v>
      </c>
      <c r="H210" s="9">
        <v>21568483650.98</v>
      </c>
      <c r="I210" s="9">
        <v>1003659149.1799999</v>
      </c>
      <c r="J210" s="9"/>
      <c r="K210" s="9"/>
      <c r="L210" s="9">
        <v>21778725019.740002</v>
      </c>
      <c r="M210" s="9">
        <v>21277955341.610001</v>
      </c>
      <c r="N210" s="9">
        <v>21568483650.98</v>
      </c>
      <c r="O210" s="9">
        <v>210241368.76358032</v>
      </c>
      <c r="P210" s="9">
        <v>500769678.13358068</v>
      </c>
      <c r="Q210" s="9">
        <v>21568483650.98</v>
      </c>
      <c r="R210" s="9"/>
      <c r="S210" s="9"/>
      <c r="T210" s="9">
        <v>210241368.76358032</v>
      </c>
      <c r="U210" s="9">
        <v>0</v>
      </c>
      <c r="V210" s="9"/>
      <c r="X210" s="9">
        <v>1003659149.1799999</v>
      </c>
      <c r="Y210" s="9"/>
      <c r="Z210" s="9"/>
      <c r="AA210" s="9">
        <v>21568483650.98</v>
      </c>
      <c r="AC210" s="9">
        <v>18291507206</v>
      </c>
      <c r="AD210" s="9">
        <v>210241368.76358032</v>
      </c>
      <c r="AE210" s="9">
        <v>502889471.0464192</v>
      </c>
      <c r="AF210" s="9">
        <v>19004638045.810001</v>
      </c>
      <c r="AG210" s="9"/>
      <c r="AH210" s="9">
        <v>713130839.80999994</v>
      </c>
    </row>
    <row r="211" spans="1:34" x14ac:dyDescent="0.25">
      <c r="A211" s="104" t="s">
        <v>60</v>
      </c>
      <c r="B211" s="26"/>
      <c r="C211" s="22"/>
      <c r="D211" s="24">
        <v>68</v>
      </c>
      <c r="E211" s="20" t="s">
        <v>61</v>
      </c>
      <c r="F211" s="8">
        <v>119364823102.17</v>
      </c>
      <c r="G211" s="8">
        <v>116400207810.64</v>
      </c>
      <c r="H211" s="8">
        <v>71324079992.949997</v>
      </c>
      <c r="I211" s="8">
        <v>6072988989.6099997</v>
      </c>
      <c r="J211" s="8"/>
      <c r="K211" s="8"/>
      <c r="L211" s="8">
        <v>119364823102.17</v>
      </c>
      <c r="M211" s="8">
        <v>116400207810.64</v>
      </c>
      <c r="N211" s="8">
        <v>71324079992.949997</v>
      </c>
      <c r="O211" s="8">
        <v>48040743109.216171</v>
      </c>
      <c r="P211" s="8">
        <v>2964615291.5261688</v>
      </c>
      <c r="Q211" s="8">
        <v>71324079992.949997</v>
      </c>
      <c r="R211" s="8"/>
      <c r="S211" s="8"/>
      <c r="T211" s="8">
        <v>48040743109.216171</v>
      </c>
      <c r="U211" s="8">
        <v>0</v>
      </c>
      <c r="V211" s="8"/>
      <c r="X211" s="8">
        <v>6072988989.6099997</v>
      </c>
      <c r="Y211" s="8"/>
      <c r="Z211" s="8"/>
      <c r="AA211" s="8">
        <v>71324079992.949997</v>
      </c>
      <c r="AC211" s="8">
        <f>+AC212+AC213</f>
        <v>110362119754</v>
      </c>
      <c r="AD211" s="8">
        <f t="shared" ref="AD211" si="61">+AD212+AD213</f>
        <v>48040743109.216171</v>
      </c>
      <c r="AE211" s="8">
        <f t="shared" ref="AE211" si="62">+AE212+AE213</f>
        <v>3108373698.0838327</v>
      </c>
      <c r="AF211" s="8">
        <f t="shared" ref="AF211" si="63">+AF212+AF213</f>
        <v>161511236561.29999</v>
      </c>
      <c r="AG211" s="9"/>
      <c r="AH211" s="8">
        <v>51149116807.300003</v>
      </c>
    </row>
    <row r="212" spans="1:34" x14ac:dyDescent="0.25">
      <c r="A212" s="104" t="s">
        <v>129</v>
      </c>
      <c r="B212" s="27"/>
      <c r="C212" s="13"/>
      <c r="D212" s="28"/>
      <c r="E212" s="17" t="s">
        <v>160</v>
      </c>
      <c r="F212" s="9">
        <v>47562596426.099998</v>
      </c>
      <c r="G212" s="9">
        <v>46333809200.339996</v>
      </c>
      <c r="H212" s="9">
        <v>2087990661</v>
      </c>
      <c r="I212" s="9">
        <v>2511815682.0599999</v>
      </c>
      <c r="J212" s="9"/>
      <c r="K212" s="9"/>
      <c r="L212" s="9">
        <v>47562596426.099998</v>
      </c>
      <c r="M212" s="9">
        <v>46333809200.339996</v>
      </c>
      <c r="N212" s="9">
        <v>2087990661</v>
      </c>
      <c r="O212" s="9">
        <v>45474605765.099892</v>
      </c>
      <c r="P212" s="9">
        <v>1228787225.7598877</v>
      </c>
      <c r="Q212" s="9">
        <v>2087990661</v>
      </c>
      <c r="R212" s="9"/>
      <c r="S212" s="9"/>
      <c r="T212" s="9">
        <v>45474605765.099892</v>
      </c>
      <c r="U212" s="9">
        <v>0</v>
      </c>
      <c r="V212" s="9"/>
      <c r="X212" s="9">
        <v>2511815682.0599999</v>
      </c>
      <c r="Y212" s="9"/>
      <c r="Z212" s="9"/>
      <c r="AA212" s="9">
        <v>2087990661</v>
      </c>
      <c r="AC212" s="9">
        <v>46632421532</v>
      </c>
      <c r="AD212" s="9">
        <v>45474605765.099892</v>
      </c>
      <c r="AE212" s="9">
        <v>1283028456.3001137</v>
      </c>
      <c r="AF212" s="9">
        <v>93390055753.399994</v>
      </c>
      <c r="AG212" s="9"/>
      <c r="AH212" s="9">
        <v>46757634221.400002</v>
      </c>
    </row>
    <row r="213" spans="1:34" x14ac:dyDescent="0.25">
      <c r="A213" s="104" t="s">
        <v>130</v>
      </c>
      <c r="B213" s="27"/>
      <c r="C213" s="13"/>
      <c r="D213" s="28"/>
      <c r="E213" s="17" t="s">
        <v>161</v>
      </c>
      <c r="F213" s="9">
        <v>71802226676.070007</v>
      </c>
      <c r="G213" s="9">
        <v>70066398610.300003</v>
      </c>
      <c r="H213" s="9">
        <v>69236089331.949997</v>
      </c>
      <c r="I213" s="9">
        <v>3561173307.5500002</v>
      </c>
      <c r="J213" s="9"/>
      <c r="K213" s="9"/>
      <c r="L213" s="9">
        <v>71802226676.070007</v>
      </c>
      <c r="M213" s="9">
        <v>70066398610.300003</v>
      </c>
      <c r="N213" s="9">
        <v>69236089331.949997</v>
      </c>
      <c r="O213" s="9">
        <v>2566137344.1162801</v>
      </c>
      <c r="P213" s="9">
        <v>1735828065.7662809</v>
      </c>
      <c r="Q213" s="9">
        <v>69236089331.949997</v>
      </c>
      <c r="R213" s="9"/>
      <c r="S213" s="9"/>
      <c r="T213" s="9">
        <v>2566137344.1162801</v>
      </c>
      <c r="U213" s="9">
        <v>0</v>
      </c>
      <c r="V213" s="9"/>
      <c r="X213" s="9">
        <v>3561173307.5500002</v>
      </c>
      <c r="Y213" s="9"/>
      <c r="Z213" s="9"/>
      <c r="AA213" s="9">
        <v>69236089331.949997</v>
      </c>
      <c r="AC213" s="9">
        <v>63729698222</v>
      </c>
      <c r="AD213" s="9">
        <v>2566137344.1162801</v>
      </c>
      <c r="AE213" s="9">
        <v>1825345241.7837191</v>
      </c>
      <c r="AF213" s="9">
        <v>68121180807.900002</v>
      </c>
      <c r="AG213" s="9"/>
      <c r="AH213" s="9">
        <v>4391482585.8999996</v>
      </c>
    </row>
    <row r="214" spans="1:34" x14ac:dyDescent="0.25">
      <c r="A214" s="104" t="s">
        <v>62</v>
      </c>
      <c r="B214" s="26"/>
      <c r="C214" s="22"/>
      <c r="D214" s="24">
        <v>70</v>
      </c>
      <c r="E214" s="20" t="s">
        <v>63</v>
      </c>
      <c r="F214" s="8">
        <v>201642710957.22</v>
      </c>
      <c r="G214" s="8">
        <v>196009104329.98001</v>
      </c>
      <c r="H214" s="8">
        <v>159855453623.09</v>
      </c>
      <c r="I214" s="8">
        <v>11339394002.51</v>
      </c>
      <c r="J214" s="8"/>
      <c r="K214" s="8"/>
      <c r="L214" s="8">
        <v>201642710957.22</v>
      </c>
      <c r="M214" s="8">
        <v>196009104329.98001</v>
      </c>
      <c r="N214" s="8">
        <v>159855453623.09</v>
      </c>
      <c r="O214" s="8">
        <v>41787257334.125008</v>
      </c>
      <c r="P214" s="8">
        <v>5633606627.235014</v>
      </c>
      <c r="Q214" s="8">
        <v>159855453623.09</v>
      </c>
      <c r="R214" s="8"/>
      <c r="S214" s="8"/>
      <c r="T214" s="8">
        <v>41787257334.125008</v>
      </c>
      <c r="U214" s="8">
        <v>0</v>
      </c>
      <c r="V214" s="8"/>
      <c r="X214" s="8">
        <v>11339394002.51</v>
      </c>
      <c r="Y214" s="8"/>
      <c r="Z214" s="8"/>
      <c r="AA214" s="8">
        <v>159855453623.09</v>
      </c>
      <c r="AC214" s="8">
        <f>+AC215+AC216</f>
        <v>205890622591</v>
      </c>
      <c r="AD214" s="8">
        <f t="shared" ref="AD214" si="64">+AD215+AD216</f>
        <v>41787257334.125008</v>
      </c>
      <c r="AE214" s="8">
        <f t="shared" ref="AE214" si="65">+AE215+AE216</f>
        <v>5705787375.2749872</v>
      </c>
      <c r="AF214" s="8">
        <f t="shared" ref="AF214" si="66">+AF215+AF216</f>
        <v>253383667300.39999</v>
      </c>
      <c r="AG214" s="9"/>
      <c r="AH214" s="8">
        <v>47493044709.400002</v>
      </c>
    </row>
    <row r="215" spans="1:34" x14ac:dyDescent="0.25">
      <c r="A215" s="104" t="s">
        <v>131</v>
      </c>
      <c r="B215" s="27"/>
      <c r="C215" s="13"/>
      <c r="D215" s="28"/>
      <c r="E215" s="17" t="s">
        <v>160</v>
      </c>
      <c r="F215" s="9">
        <v>117002334780.58</v>
      </c>
      <c r="G215" s="9">
        <v>113496980745.47</v>
      </c>
      <c r="H215" s="9">
        <v>76502414363</v>
      </c>
      <c r="I215" s="9">
        <v>7050070770.0799999</v>
      </c>
      <c r="J215" s="9"/>
      <c r="K215" s="9"/>
      <c r="L215" s="9">
        <v>117002334780.58</v>
      </c>
      <c r="M215" s="9">
        <v>113496980745.47</v>
      </c>
      <c r="N215" s="9">
        <v>76502414363</v>
      </c>
      <c r="O215" s="9">
        <v>40499920417.577042</v>
      </c>
      <c r="P215" s="9">
        <v>3505354035.1070557</v>
      </c>
      <c r="Q215" s="9">
        <v>76502414363</v>
      </c>
      <c r="R215" s="9"/>
      <c r="S215" s="9"/>
      <c r="T215" s="9">
        <v>40499920417.577042</v>
      </c>
      <c r="U215" s="9">
        <v>0</v>
      </c>
      <c r="V215" s="9"/>
      <c r="X215" s="9">
        <v>7050070770.0799999</v>
      </c>
      <c r="Y215" s="9"/>
      <c r="Z215" s="9"/>
      <c r="AA215" s="9">
        <v>76502414363</v>
      </c>
      <c r="AC215" s="9">
        <v>126877685867</v>
      </c>
      <c r="AD215" s="9">
        <v>40499920417.577042</v>
      </c>
      <c r="AE215" s="9">
        <v>3544716734.9729462</v>
      </c>
      <c r="AF215" s="9">
        <v>170922323019.54999</v>
      </c>
      <c r="AG215" s="9"/>
      <c r="AH215" s="9">
        <v>44044637152.550003</v>
      </c>
    </row>
    <row r="216" spans="1:34" x14ac:dyDescent="0.25">
      <c r="A216" s="104" t="s">
        <v>132</v>
      </c>
      <c r="B216" s="27"/>
      <c r="C216" s="13"/>
      <c r="D216" s="28"/>
      <c r="E216" s="17" t="s">
        <v>161</v>
      </c>
      <c r="F216" s="9">
        <v>84640376176.639999</v>
      </c>
      <c r="G216" s="9">
        <v>82512123584.509995</v>
      </c>
      <c r="H216" s="9">
        <v>83353039260.089996</v>
      </c>
      <c r="I216" s="9">
        <v>4289323232.4299998</v>
      </c>
      <c r="J216" s="9"/>
      <c r="K216" s="9"/>
      <c r="L216" s="9">
        <v>84640376176.639999</v>
      </c>
      <c r="M216" s="9">
        <v>82512123584.509995</v>
      </c>
      <c r="N216" s="9">
        <v>83353039260.089996</v>
      </c>
      <c r="O216" s="9">
        <v>1287336916.5479667</v>
      </c>
      <c r="P216" s="9">
        <v>2128252592.1279588</v>
      </c>
      <c r="Q216" s="9">
        <v>83353039260.089996</v>
      </c>
      <c r="R216" s="9"/>
      <c r="S216" s="9"/>
      <c r="T216" s="9">
        <v>1287336916.5479667</v>
      </c>
      <c r="U216" s="9">
        <v>0</v>
      </c>
      <c r="V216" s="9"/>
      <c r="X216" s="9">
        <v>4289323232.4299998</v>
      </c>
      <c r="Y216" s="9"/>
      <c r="Z216" s="9"/>
      <c r="AA216" s="9">
        <v>83353039260.089996</v>
      </c>
      <c r="AC216" s="9">
        <v>79012936724</v>
      </c>
      <c r="AD216" s="9">
        <v>1287336916.5479667</v>
      </c>
      <c r="AE216" s="9">
        <v>2161070640.3020411</v>
      </c>
      <c r="AF216" s="9">
        <v>82461344280.850006</v>
      </c>
      <c r="AG216" s="9"/>
      <c r="AH216" s="9">
        <v>3448407556.8499999</v>
      </c>
    </row>
    <row r="217" spans="1:34" x14ac:dyDescent="0.25">
      <c r="A217" s="104" t="s">
        <v>64</v>
      </c>
      <c r="B217" s="26"/>
      <c r="C217" s="22"/>
      <c r="D217" s="24">
        <v>73</v>
      </c>
      <c r="E217" s="20" t="s">
        <v>65</v>
      </c>
      <c r="F217" s="8">
        <v>118364556763.52</v>
      </c>
      <c r="G217" s="8">
        <v>115193946212.69</v>
      </c>
      <c r="H217" s="8">
        <v>105738813739.64</v>
      </c>
      <c r="I217" s="8">
        <v>6406351061.0699997</v>
      </c>
      <c r="J217" s="8"/>
      <c r="K217" s="8"/>
      <c r="L217" s="8">
        <v>118364556763.52</v>
      </c>
      <c r="M217" s="8">
        <v>115193946212.69</v>
      </c>
      <c r="N217" s="8">
        <v>105738813739.64</v>
      </c>
      <c r="O217" s="8">
        <v>12625743023.875671</v>
      </c>
      <c r="P217" s="8">
        <v>3170610550.8256717</v>
      </c>
      <c r="Q217" s="8">
        <v>105738813739.64</v>
      </c>
      <c r="R217" s="8"/>
      <c r="S217" s="8"/>
      <c r="T217" s="8">
        <v>12625743023.875671</v>
      </c>
      <c r="U217" s="8">
        <v>0</v>
      </c>
      <c r="V217" s="8"/>
      <c r="X217" s="8">
        <v>6406351061.0699997</v>
      </c>
      <c r="Y217" s="8"/>
      <c r="Z217" s="8"/>
      <c r="AA217" s="8">
        <v>105738813739.64</v>
      </c>
      <c r="AC217" s="8">
        <f>+AC218+AC219</f>
        <v>115377981593</v>
      </c>
      <c r="AD217" s="8">
        <f t="shared" ref="AD217" si="67">+AD218+AD219</f>
        <v>12625743023.875671</v>
      </c>
      <c r="AE217" s="8">
        <f t="shared" ref="AE217" si="68">+AE218+AE219</f>
        <v>3235740510.244329</v>
      </c>
      <c r="AF217" s="8">
        <f t="shared" ref="AF217" si="69">+AF218+AF219</f>
        <v>131239465127.12</v>
      </c>
      <c r="AG217" s="9"/>
      <c r="AH217" s="8">
        <v>15861483534.120001</v>
      </c>
    </row>
    <row r="218" spans="1:34" x14ac:dyDescent="0.25">
      <c r="A218" s="104" t="s">
        <v>133</v>
      </c>
      <c r="B218" s="27"/>
      <c r="C218" s="13"/>
      <c r="D218" s="28"/>
      <c r="E218" s="17" t="s">
        <v>160</v>
      </c>
      <c r="F218" s="9">
        <v>49287592908.260002</v>
      </c>
      <c r="G218" s="9">
        <v>47947386505.419998</v>
      </c>
      <c r="H218" s="9">
        <v>38196474327.389999</v>
      </c>
      <c r="I218" s="9">
        <v>2652693974.0500002</v>
      </c>
      <c r="J218" s="9"/>
      <c r="K218" s="9"/>
      <c r="L218" s="9">
        <v>49287592908.260002</v>
      </c>
      <c r="M218" s="9">
        <v>47947386505.419998</v>
      </c>
      <c r="N218" s="9">
        <v>38196474327.389999</v>
      </c>
      <c r="O218" s="9">
        <v>11091118580.867729</v>
      </c>
      <c r="P218" s="9">
        <v>1340206402.8377304</v>
      </c>
      <c r="Q218" s="9">
        <v>38196474327.389999</v>
      </c>
      <c r="R218" s="9"/>
      <c r="S218" s="9"/>
      <c r="T218" s="9">
        <v>11091118580.867729</v>
      </c>
      <c r="U218" s="9">
        <v>0</v>
      </c>
      <c r="V218" s="9"/>
      <c r="X218" s="9">
        <v>2652693974.0500002</v>
      </c>
      <c r="Y218" s="9"/>
      <c r="Z218" s="9"/>
      <c r="AA218" s="9">
        <v>38196474327.389999</v>
      </c>
      <c r="AC218" s="9">
        <v>48313205186</v>
      </c>
      <c r="AD218" s="9">
        <v>11091118580.867729</v>
      </c>
      <c r="AE218" s="9">
        <v>1312487571.2122707</v>
      </c>
      <c r="AF218" s="9">
        <v>60716811338.080002</v>
      </c>
      <c r="AG218" s="9"/>
      <c r="AH218" s="9">
        <v>12403606152.08</v>
      </c>
    </row>
    <row r="219" spans="1:34" x14ac:dyDescent="0.25">
      <c r="A219" s="104" t="s">
        <v>134</v>
      </c>
      <c r="B219" s="27"/>
      <c r="C219" s="13"/>
      <c r="D219" s="28"/>
      <c r="E219" s="17" t="s">
        <v>161</v>
      </c>
      <c r="F219" s="9">
        <v>69076963855.259995</v>
      </c>
      <c r="G219" s="9">
        <v>67246559707.269997</v>
      </c>
      <c r="H219" s="9">
        <v>67542339412.25</v>
      </c>
      <c r="I219" s="9">
        <v>3753657087.02</v>
      </c>
      <c r="J219" s="9"/>
      <c r="K219" s="9"/>
      <c r="L219" s="9">
        <v>69076963855.259995</v>
      </c>
      <c r="M219" s="9">
        <v>67246559707.269997</v>
      </c>
      <c r="N219" s="9">
        <v>67542339412.25</v>
      </c>
      <c r="O219" s="9">
        <v>1534624443.0079422</v>
      </c>
      <c r="P219" s="9">
        <v>1830404147.9879413</v>
      </c>
      <c r="Q219" s="9">
        <v>67542339412.25</v>
      </c>
      <c r="R219" s="9"/>
      <c r="S219" s="9"/>
      <c r="T219" s="9">
        <v>1534624443.0079422</v>
      </c>
      <c r="U219" s="9">
        <v>0</v>
      </c>
      <c r="V219" s="9"/>
      <c r="X219" s="9">
        <v>3753657087.02</v>
      </c>
      <c r="Y219" s="9"/>
      <c r="Z219" s="9"/>
      <c r="AA219" s="9">
        <v>67542339412.25</v>
      </c>
      <c r="AC219" s="9">
        <v>67064776407</v>
      </c>
      <c r="AD219" s="9">
        <v>1534624443.0079422</v>
      </c>
      <c r="AE219" s="9">
        <v>1923252939.0320582</v>
      </c>
      <c r="AF219" s="9">
        <v>70522653789.039993</v>
      </c>
      <c r="AG219" s="9"/>
      <c r="AH219" s="9">
        <v>3457877382.04</v>
      </c>
    </row>
    <row r="220" spans="1:34" x14ac:dyDescent="0.25">
      <c r="A220" s="104" t="s">
        <v>66</v>
      </c>
      <c r="B220" s="26"/>
      <c r="C220" s="22"/>
      <c r="D220" s="24">
        <v>76</v>
      </c>
      <c r="E220" s="20" t="s">
        <v>67</v>
      </c>
      <c r="F220" s="8">
        <v>148717932668.98001</v>
      </c>
      <c r="G220" s="8">
        <v>144945256248.87</v>
      </c>
      <c r="H220" s="8">
        <v>112560048411.09</v>
      </c>
      <c r="I220" s="8">
        <v>7715256338.0799999</v>
      </c>
      <c r="J220" s="8"/>
      <c r="K220" s="8"/>
      <c r="L220" s="8">
        <v>148717932668.98001</v>
      </c>
      <c r="M220" s="8">
        <v>144945256248.87</v>
      </c>
      <c r="N220" s="8">
        <v>112560048411.09</v>
      </c>
      <c r="O220" s="8">
        <v>36157884257.884567</v>
      </c>
      <c r="P220" s="8">
        <v>3775488787.3945556</v>
      </c>
      <c r="Q220" s="8">
        <v>112560048411.09</v>
      </c>
      <c r="R220" s="8"/>
      <c r="S220" s="8"/>
      <c r="T220" s="8">
        <v>36157884257.884567</v>
      </c>
      <c r="U220" s="8">
        <v>2812367.29</v>
      </c>
      <c r="V220" s="8"/>
      <c r="X220" s="8">
        <v>7715256338.0799999</v>
      </c>
      <c r="Y220" s="8"/>
      <c r="Z220" s="8"/>
      <c r="AA220" s="8">
        <v>112560048411.09</v>
      </c>
      <c r="AC220" s="8">
        <f>+AC221+AC222</f>
        <v>146798120671</v>
      </c>
      <c r="AD220" s="8">
        <f t="shared" ref="AD220" si="70">+AD221+AD222</f>
        <v>36157884257.884567</v>
      </c>
      <c r="AE220" s="8">
        <f t="shared" ref="AE220" si="71">+AE221+AE222</f>
        <v>3939767550.6854453</v>
      </c>
      <c r="AF220" s="8">
        <f t="shared" ref="AF220" si="72">+AF221+AF222</f>
        <v>186895772479.57001</v>
      </c>
      <c r="AG220" s="9"/>
      <c r="AH220" s="8">
        <v>40097651808.57</v>
      </c>
    </row>
    <row r="221" spans="1:34" x14ac:dyDescent="0.25">
      <c r="A221" s="104" t="s">
        <v>135</v>
      </c>
      <c r="B221" s="27"/>
      <c r="C221" s="13"/>
      <c r="D221" s="28"/>
      <c r="E221" s="17" t="s">
        <v>160</v>
      </c>
      <c r="F221" s="9">
        <v>63852076387.889999</v>
      </c>
      <c r="G221" s="9">
        <v>62347972161.150002</v>
      </c>
      <c r="H221" s="9">
        <v>28682719175</v>
      </c>
      <c r="I221" s="9">
        <v>3027427087.8400002</v>
      </c>
      <c r="J221" s="9"/>
      <c r="K221" s="9"/>
      <c r="L221" s="9">
        <v>63852076387.889999</v>
      </c>
      <c r="M221" s="9">
        <v>62347972161.150002</v>
      </c>
      <c r="N221" s="9">
        <v>28682719175</v>
      </c>
      <c r="O221" s="9">
        <v>35169357212.893417</v>
      </c>
      <c r="P221" s="9">
        <v>1504104226.7434082</v>
      </c>
      <c r="Q221" s="9">
        <v>28682719175</v>
      </c>
      <c r="R221" s="9"/>
      <c r="S221" s="9"/>
      <c r="T221" s="9">
        <v>35169357212.893417</v>
      </c>
      <c r="U221" s="9">
        <v>0</v>
      </c>
      <c r="V221" s="9"/>
      <c r="X221" s="9">
        <v>3027427087.8400002</v>
      </c>
      <c r="Y221" s="9"/>
      <c r="Z221" s="9"/>
      <c r="AA221" s="9">
        <v>28682719175</v>
      </c>
      <c r="AC221" s="9">
        <v>56007423171</v>
      </c>
      <c r="AD221" s="9">
        <v>35169357212.893417</v>
      </c>
      <c r="AE221" s="9">
        <v>1523322861.0965919</v>
      </c>
      <c r="AF221" s="9">
        <v>92700103244.98999</v>
      </c>
      <c r="AG221" s="9"/>
      <c r="AH221" s="9">
        <v>36692680073.989998</v>
      </c>
    </row>
    <row r="222" spans="1:34" x14ac:dyDescent="0.25">
      <c r="A222" s="104" t="s">
        <v>136</v>
      </c>
      <c r="B222" s="27"/>
      <c r="C222" s="13"/>
      <c r="D222" s="28"/>
      <c r="E222" s="17" t="s">
        <v>161</v>
      </c>
      <c r="F222" s="9">
        <v>84865856281.080002</v>
      </c>
      <c r="G222" s="9">
        <v>82597284087.720001</v>
      </c>
      <c r="H222" s="9">
        <v>83877329236.089996</v>
      </c>
      <c r="I222" s="9">
        <v>4687829250.2399998</v>
      </c>
      <c r="J222" s="9"/>
      <c r="K222" s="9"/>
      <c r="L222" s="9">
        <v>84865856281.080002</v>
      </c>
      <c r="M222" s="9">
        <v>82597284087.720001</v>
      </c>
      <c r="N222" s="9">
        <v>83877329236.089996</v>
      </c>
      <c r="O222" s="9">
        <v>988527044.99114954</v>
      </c>
      <c r="P222" s="9">
        <v>2271384560.6511474</v>
      </c>
      <c r="Q222" s="9">
        <v>83877329236.089996</v>
      </c>
      <c r="R222" s="9"/>
      <c r="S222" s="9"/>
      <c r="T222" s="9">
        <v>988527044.99114954</v>
      </c>
      <c r="U222" s="9">
        <v>2812367.29</v>
      </c>
      <c r="V222" s="9"/>
      <c r="X222" s="9">
        <v>4687829250.2399998</v>
      </c>
      <c r="Y222" s="9"/>
      <c r="Z222" s="9"/>
      <c r="AA222" s="9">
        <v>83877329236.089996</v>
      </c>
      <c r="AC222" s="9">
        <v>90790697500</v>
      </c>
      <c r="AD222" s="9">
        <v>988527044.99114954</v>
      </c>
      <c r="AE222" s="9">
        <v>2416444689.5888534</v>
      </c>
      <c r="AF222" s="9">
        <v>94195669234.580002</v>
      </c>
      <c r="AG222" s="9"/>
      <c r="AH222" s="9">
        <v>3404971734.5799999</v>
      </c>
    </row>
    <row r="223" spans="1:34" x14ac:dyDescent="0.25">
      <c r="A223" s="104" t="s">
        <v>68</v>
      </c>
      <c r="B223" s="26"/>
      <c r="C223" s="22"/>
      <c r="D223" s="24">
        <v>81</v>
      </c>
      <c r="E223" s="20" t="s">
        <v>69</v>
      </c>
      <c r="F223" s="8">
        <v>84725214833.270004</v>
      </c>
      <c r="G223" s="8">
        <v>82445647791</v>
      </c>
      <c r="H223" s="8">
        <v>53601575904.18</v>
      </c>
      <c r="I223" s="8">
        <v>4492904908.8599997</v>
      </c>
      <c r="J223" s="8"/>
      <c r="K223" s="8"/>
      <c r="L223" s="8">
        <v>84725214833.270004</v>
      </c>
      <c r="M223" s="8">
        <v>82445647791</v>
      </c>
      <c r="N223" s="8">
        <v>53601575904.18</v>
      </c>
      <c r="O223" s="8">
        <v>31123638929.091686</v>
      </c>
      <c r="P223" s="8">
        <v>2279567042.271677</v>
      </c>
      <c r="Q223" s="8">
        <v>53601575904.18</v>
      </c>
      <c r="R223" s="8"/>
      <c r="S223" s="8"/>
      <c r="T223" s="8">
        <v>31123638929.091686</v>
      </c>
      <c r="U223" s="8">
        <v>0</v>
      </c>
      <c r="V223" s="8"/>
      <c r="X223" s="8">
        <v>4492904908.8599997</v>
      </c>
      <c r="Y223" s="8"/>
      <c r="Z223" s="8"/>
      <c r="AA223" s="8">
        <v>53601575904.18</v>
      </c>
      <c r="AC223" s="8">
        <f>+AC224+AC225</f>
        <v>86907836241</v>
      </c>
      <c r="AD223" s="8">
        <f t="shared" ref="AD223" si="73">+AD224+AD225</f>
        <v>31123638929.091686</v>
      </c>
      <c r="AE223" s="8">
        <f t="shared" ref="AE223" si="74">+AE224+AE225</f>
        <v>2213337866.5883198</v>
      </c>
      <c r="AF223" s="8">
        <f t="shared" ref="AF223" si="75">+AF224+AF225</f>
        <v>120244813036.67999</v>
      </c>
      <c r="AG223" s="9"/>
      <c r="AH223" s="8">
        <v>33336976795.68</v>
      </c>
    </row>
    <row r="224" spans="1:34" x14ac:dyDescent="0.25">
      <c r="A224" s="104" t="s">
        <v>137</v>
      </c>
      <c r="B224" s="27"/>
      <c r="C224" s="13"/>
      <c r="D224" s="28"/>
      <c r="E224" s="17" t="s">
        <v>160</v>
      </c>
      <c r="F224" s="9">
        <v>65186684772.290001</v>
      </c>
      <c r="G224" s="9">
        <v>63405498969.540001</v>
      </c>
      <c r="H224" s="9">
        <v>34274474893.5</v>
      </c>
      <c r="I224" s="9">
        <v>3497859373.04</v>
      </c>
      <c r="J224" s="9"/>
      <c r="K224" s="9"/>
      <c r="L224" s="9">
        <v>65186684772.290001</v>
      </c>
      <c r="M224" s="9">
        <v>63405498969.540001</v>
      </c>
      <c r="N224" s="9">
        <v>34274474893.5</v>
      </c>
      <c r="O224" s="9">
        <v>30912209878.791077</v>
      </c>
      <c r="P224" s="9">
        <v>1781185802.7510681</v>
      </c>
      <c r="Q224" s="9">
        <v>34274474893.5</v>
      </c>
      <c r="R224" s="9"/>
      <c r="S224" s="9"/>
      <c r="T224" s="9">
        <v>30912209878.791077</v>
      </c>
      <c r="U224" s="9">
        <v>0</v>
      </c>
      <c r="V224" s="9"/>
      <c r="X224" s="9">
        <v>3497859373.04</v>
      </c>
      <c r="Y224" s="9"/>
      <c r="Z224" s="9"/>
      <c r="AA224" s="9">
        <v>34274474893.5</v>
      </c>
      <c r="AC224" s="9">
        <v>68517042910</v>
      </c>
      <c r="AD224" s="9">
        <v>30912209878.791077</v>
      </c>
      <c r="AE224" s="9">
        <v>1716673570.288929</v>
      </c>
      <c r="AF224" s="9">
        <v>101145926359.08</v>
      </c>
      <c r="AG224" s="9"/>
      <c r="AH224" s="9">
        <v>32628883449.080002</v>
      </c>
    </row>
    <row r="225" spans="1:34" x14ac:dyDescent="0.25">
      <c r="A225" s="104" t="s">
        <v>138</v>
      </c>
      <c r="B225" s="27"/>
      <c r="C225" s="13"/>
      <c r="D225" s="28"/>
      <c r="E225" s="17" t="s">
        <v>161</v>
      </c>
      <c r="F225" s="9">
        <v>19538530060.98</v>
      </c>
      <c r="G225" s="9">
        <v>19040148821.459999</v>
      </c>
      <c r="H225" s="9">
        <v>19327101010.68</v>
      </c>
      <c r="I225" s="9">
        <v>995045535.82000005</v>
      </c>
      <c r="J225" s="9"/>
      <c r="K225" s="9"/>
      <c r="L225" s="9">
        <v>19538530060.98</v>
      </c>
      <c r="M225" s="9">
        <v>19040148821.459999</v>
      </c>
      <c r="N225" s="9">
        <v>19327101010.68</v>
      </c>
      <c r="O225" s="9">
        <v>211429050.30060971</v>
      </c>
      <c r="P225" s="9">
        <v>498381239.52060914</v>
      </c>
      <c r="Q225" s="9">
        <v>19327101010.68</v>
      </c>
      <c r="R225" s="9"/>
      <c r="S225" s="9"/>
      <c r="T225" s="9">
        <v>211429050.30060971</v>
      </c>
      <c r="U225" s="9">
        <v>0</v>
      </c>
      <c r="V225" s="9"/>
      <c r="X225" s="9">
        <v>995045535.82000005</v>
      </c>
      <c r="Y225" s="9"/>
      <c r="Z225" s="9"/>
      <c r="AA225" s="9">
        <v>19327101010.68</v>
      </c>
      <c r="AC225" s="9">
        <v>18390793331</v>
      </c>
      <c r="AD225" s="9">
        <v>211429050.30060971</v>
      </c>
      <c r="AE225" s="9">
        <v>496664296.29939055</v>
      </c>
      <c r="AF225" s="9">
        <v>19098886677.599998</v>
      </c>
      <c r="AG225" s="9"/>
      <c r="AH225" s="9">
        <v>708093346.60000002</v>
      </c>
    </row>
    <row r="226" spans="1:34" x14ac:dyDescent="0.25">
      <c r="A226" s="104" t="s">
        <v>70</v>
      </c>
      <c r="B226" s="26"/>
      <c r="C226" s="22"/>
      <c r="D226" s="24">
        <v>85</v>
      </c>
      <c r="E226" s="20" t="s">
        <v>71</v>
      </c>
      <c r="F226" s="8">
        <v>108842177168.14999</v>
      </c>
      <c r="G226" s="8">
        <v>106352311115.58</v>
      </c>
      <c r="H226" s="8">
        <v>68897630738.339996</v>
      </c>
      <c r="I226" s="8">
        <v>4874402699.6800003</v>
      </c>
      <c r="J226" s="8"/>
      <c r="K226" s="8"/>
      <c r="L226" s="8">
        <v>108842177168.14999</v>
      </c>
      <c r="M226" s="8">
        <v>106352311115.58</v>
      </c>
      <c r="N226" s="8">
        <v>68897630738.339996</v>
      </c>
      <c r="O226" s="8">
        <v>39944546429.804817</v>
      </c>
      <c r="P226" s="8">
        <v>2489866052.5648146</v>
      </c>
      <c r="Q226" s="8">
        <v>68897630738.339996</v>
      </c>
      <c r="R226" s="8"/>
      <c r="S226" s="8"/>
      <c r="T226" s="8">
        <v>39944546429.804817</v>
      </c>
      <c r="U226" s="8">
        <v>0</v>
      </c>
      <c r="V226" s="8"/>
      <c r="X226" s="8">
        <v>4874402699.6800003</v>
      </c>
      <c r="Y226" s="8"/>
      <c r="Z226" s="8"/>
      <c r="AA226" s="8">
        <v>68897630738.339996</v>
      </c>
      <c r="AC226" s="8">
        <f>+AC227+AC228</f>
        <v>91599960097</v>
      </c>
      <c r="AD226" s="8">
        <f t="shared" ref="AD226" si="76">+AD227+AD228</f>
        <v>39944546429.804817</v>
      </c>
      <c r="AE226" s="8">
        <f t="shared" ref="AE226" si="77">+AE227+AE228</f>
        <v>2384536647.1151824</v>
      </c>
      <c r="AF226" s="8">
        <f t="shared" ref="AF226" si="78">+AF227+AF228</f>
        <v>133929043173.92</v>
      </c>
      <c r="AG226" s="9"/>
      <c r="AH226" s="8">
        <v>42329083076.919998</v>
      </c>
    </row>
    <row r="227" spans="1:34" x14ac:dyDescent="0.25">
      <c r="A227" s="104" t="s">
        <v>139</v>
      </c>
      <c r="B227" s="27"/>
      <c r="C227" s="13"/>
      <c r="D227" s="28"/>
      <c r="E227" s="17" t="s">
        <v>160</v>
      </c>
      <c r="F227" s="9">
        <v>87932757521.389999</v>
      </c>
      <c r="G227" s="9">
        <v>85929805257.050003</v>
      </c>
      <c r="H227" s="9">
        <v>48299149877.5</v>
      </c>
      <c r="I227" s="9">
        <v>3903512654.6300001</v>
      </c>
      <c r="J227" s="9"/>
      <c r="K227" s="9"/>
      <c r="L227" s="9">
        <v>87932757521.389999</v>
      </c>
      <c r="M227" s="9">
        <v>85929805257.050003</v>
      </c>
      <c r="N227" s="9">
        <v>48299149877.5</v>
      </c>
      <c r="O227" s="9">
        <v>39633607643.889359</v>
      </c>
      <c r="P227" s="9">
        <v>2002952264.3393555</v>
      </c>
      <c r="Q227" s="9">
        <v>48299149877.5</v>
      </c>
      <c r="R227" s="9"/>
      <c r="S227" s="9"/>
      <c r="T227" s="9">
        <v>39633607643.889359</v>
      </c>
      <c r="U227" s="9">
        <v>0</v>
      </c>
      <c r="V227" s="9"/>
      <c r="X227" s="9">
        <v>3903512654.6300001</v>
      </c>
      <c r="Y227" s="9"/>
      <c r="Z227" s="9"/>
      <c r="AA227" s="9">
        <v>48299149877.5</v>
      </c>
      <c r="AC227" s="9">
        <v>73637686727</v>
      </c>
      <c r="AD227" s="9">
        <v>39633607643.889359</v>
      </c>
      <c r="AE227" s="9">
        <v>1900560390.2906418</v>
      </c>
      <c r="AF227" s="9">
        <v>115171854761.17999</v>
      </c>
      <c r="AG227" s="9"/>
      <c r="AH227" s="9">
        <v>41534168034.18</v>
      </c>
    </row>
    <row r="228" spans="1:34" x14ac:dyDescent="0.25">
      <c r="A228" s="104" t="s">
        <v>140</v>
      </c>
      <c r="B228" s="27"/>
      <c r="C228" s="13"/>
      <c r="D228" s="28"/>
      <c r="E228" s="17" t="s">
        <v>161</v>
      </c>
      <c r="F228" s="9">
        <v>20909419646.759998</v>
      </c>
      <c r="G228" s="9">
        <v>20422505858.529999</v>
      </c>
      <c r="H228" s="9">
        <v>20598480860.84</v>
      </c>
      <c r="I228" s="9">
        <v>970890045.04999995</v>
      </c>
      <c r="J228" s="9"/>
      <c r="K228" s="9"/>
      <c r="L228" s="9">
        <v>20909419646.759998</v>
      </c>
      <c r="M228" s="9">
        <v>20422505858.529999</v>
      </c>
      <c r="N228" s="9">
        <v>20598480860.84</v>
      </c>
      <c r="O228" s="9">
        <v>310938785.91545963</v>
      </c>
      <c r="P228" s="9">
        <v>486913788.22545922</v>
      </c>
      <c r="Q228" s="9">
        <v>20598480860.84</v>
      </c>
      <c r="R228" s="9"/>
      <c r="S228" s="9"/>
      <c r="T228" s="9">
        <v>310938785.91545963</v>
      </c>
      <c r="U228" s="9">
        <v>0</v>
      </c>
      <c r="V228" s="9"/>
      <c r="X228" s="9">
        <v>970890045.04999995</v>
      </c>
      <c r="Y228" s="9"/>
      <c r="Z228" s="9"/>
      <c r="AA228" s="9">
        <v>20598480860.84</v>
      </c>
      <c r="AC228" s="9">
        <v>17962273370</v>
      </c>
      <c r="AD228" s="9">
        <v>310938785.91545963</v>
      </c>
      <c r="AE228" s="9">
        <v>483976256.82454067</v>
      </c>
      <c r="AF228" s="9">
        <v>18757188412.740002</v>
      </c>
      <c r="AG228" s="9"/>
      <c r="AH228" s="9">
        <v>794915042.74000001</v>
      </c>
    </row>
    <row r="229" spans="1:34" x14ac:dyDescent="0.25">
      <c r="A229" s="104" t="s">
        <v>72</v>
      </c>
      <c r="B229" s="26"/>
      <c r="C229" s="22"/>
      <c r="D229" s="24">
        <v>86</v>
      </c>
      <c r="E229" s="20" t="s">
        <v>73</v>
      </c>
      <c r="F229" s="8">
        <v>117053154720.33</v>
      </c>
      <c r="G229" s="8">
        <v>114310127771.56</v>
      </c>
      <c r="H229" s="8">
        <v>55359597898.879997</v>
      </c>
      <c r="I229" s="8">
        <v>5409466629.1499996</v>
      </c>
      <c r="J229" s="8"/>
      <c r="K229" s="8"/>
      <c r="L229" s="8">
        <v>117053154720.33</v>
      </c>
      <c r="M229" s="8">
        <v>114310127771.56</v>
      </c>
      <c r="N229" s="8">
        <v>55359597898.879997</v>
      </c>
      <c r="O229" s="8">
        <v>61693556821.450409</v>
      </c>
      <c r="P229" s="8">
        <v>2743026948.7704115</v>
      </c>
      <c r="Q229" s="8">
        <v>55359597898.879997</v>
      </c>
      <c r="R229" s="8"/>
      <c r="S229" s="8"/>
      <c r="T229" s="8">
        <v>61693556821.450409</v>
      </c>
      <c r="U229" s="8">
        <v>0</v>
      </c>
      <c r="V229" s="8"/>
      <c r="X229" s="8">
        <v>5409466629.1499996</v>
      </c>
      <c r="Y229" s="8"/>
      <c r="Z229" s="8"/>
      <c r="AA229" s="8">
        <v>55359597898.879997</v>
      </c>
      <c r="AC229" s="8">
        <f>+AC230+AC231</f>
        <v>103285575570</v>
      </c>
      <c r="AD229" s="8">
        <f t="shared" ref="AD229" si="79">+AD230+AD231</f>
        <v>61693556821.450409</v>
      </c>
      <c r="AE229" s="8">
        <f t="shared" ref="AE229" si="80">+AE230+AE231</f>
        <v>2666439680.3795881</v>
      </c>
      <c r="AF229" s="8">
        <f t="shared" ref="AF229" si="81">+AF230+AF231</f>
        <v>167645572071.83002</v>
      </c>
      <c r="AG229" s="9"/>
      <c r="AH229" s="8">
        <v>64359996501.830002</v>
      </c>
    </row>
    <row r="230" spans="1:34" x14ac:dyDescent="0.25">
      <c r="A230" s="104" t="s">
        <v>141</v>
      </c>
      <c r="B230" s="27"/>
      <c r="C230" s="13"/>
      <c r="D230" s="28"/>
      <c r="E230" s="17" t="s">
        <v>160</v>
      </c>
      <c r="F230" s="9">
        <v>84057296251.639999</v>
      </c>
      <c r="G230" s="9">
        <v>82067238389.470001</v>
      </c>
      <c r="H230" s="9">
        <v>22683670620</v>
      </c>
      <c r="I230" s="9">
        <v>3907199003.3200002</v>
      </c>
      <c r="J230" s="9"/>
      <c r="K230" s="9"/>
      <c r="L230" s="9">
        <v>84057296251.639999</v>
      </c>
      <c r="M230" s="9">
        <v>82067238389.470001</v>
      </c>
      <c r="N230" s="9">
        <v>22683670620</v>
      </c>
      <c r="O230" s="9">
        <v>61373625631.64209</v>
      </c>
      <c r="P230" s="9">
        <v>1990057862.1720886</v>
      </c>
      <c r="Q230" s="9">
        <v>22683670620</v>
      </c>
      <c r="R230" s="9"/>
      <c r="S230" s="9"/>
      <c r="T230" s="9">
        <v>61373625631.64209</v>
      </c>
      <c r="U230" s="9">
        <v>0</v>
      </c>
      <c r="V230" s="9"/>
      <c r="X230" s="9">
        <v>3907199003.3200002</v>
      </c>
      <c r="Y230" s="9"/>
      <c r="Z230" s="9"/>
      <c r="AA230" s="9">
        <v>22683670620</v>
      </c>
      <c r="AC230" s="9">
        <v>75417808324</v>
      </c>
      <c r="AD230" s="9">
        <v>61373625631.64209</v>
      </c>
      <c r="AE230" s="9">
        <v>1917141141.1479111</v>
      </c>
      <c r="AF230" s="9">
        <v>138708575096.79001</v>
      </c>
      <c r="AG230" s="9"/>
      <c r="AH230" s="9">
        <v>63290766772.790001</v>
      </c>
    </row>
    <row r="231" spans="1:34" x14ac:dyDescent="0.25">
      <c r="A231" s="104" t="s">
        <v>142</v>
      </c>
      <c r="B231" s="27"/>
      <c r="C231" s="13"/>
      <c r="D231" s="28"/>
      <c r="E231" s="17" t="s">
        <v>161</v>
      </c>
      <c r="F231" s="9">
        <v>32995858468.689999</v>
      </c>
      <c r="G231" s="9">
        <v>32242889382.09</v>
      </c>
      <c r="H231" s="9">
        <v>32675927278.880001</v>
      </c>
      <c r="I231" s="9">
        <v>1502267625.8299999</v>
      </c>
      <c r="J231" s="9"/>
      <c r="K231" s="9"/>
      <c r="L231" s="9">
        <v>32995858468.689999</v>
      </c>
      <c r="M231" s="9">
        <v>32242889382.09</v>
      </c>
      <c r="N231" s="9">
        <v>32675927278.880001</v>
      </c>
      <c r="O231" s="9">
        <v>319931189.80832124</v>
      </c>
      <c r="P231" s="9">
        <v>752969086.59832311</v>
      </c>
      <c r="Q231" s="9">
        <v>32675927278.880001</v>
      </c>
      <c r="R231" s="9"/>
      <c r="S231" s="9"/>
      <c r="T231" s="9">
        <v>319931189.80832124</v>
      </c>
      <c r="U231" s="9">
        <v>0</v>
      </c>
      <c r="V231" s="9"/>
      <c r="X231" s="9">
        <v>1502267625.8299999</v>
      </c>
      <c r="Y231" s="9"/>
      <c r="Z231" s="9"/>
      <c r="AA231" s="9">
        <v>32675927278.880001</v>
      </c>
      <c r="AC231" s="9">
        <v>27867767246</v>
      </c>
      <c r="AD231" s="9">
        <v>319931189.80832124</v>
      </c>
      <c r="AE231" s="9">
        <v>749298539.23167694</v>
      </c>
      <c r="AF231" s="9">
        <v>28936996975.040001</v>
      </c>
      <c r="AG231" s="9"/>
      <c r="AH231" s="9">
        <v>1069229729.04</v>
      </c>
    </row>
    <row r="232" spans="1:34" x14ac:dyDescent="0.25">
      <c r="A232" s="104" t="s">
        <v>74</v>
      </c>
      <c r="B232" s="26"/>
      <c r="C232" s="22"/>
      <c r="D232" s="24">
        <v>88</v>
      </c>
      <c r="E232" s="20" t="s">
        <v>75</v>
      </c>
      <c r="F232" s="8">
        <v>50598120002.699997</v>
      </c>
      <c r="G232" s="8">
        <v>49296891622.550003</v>
      </c>
      <c r="H232" s="8">
        <v>32473333984.349998</v>
      </c>
      <c r="I232" s="8">
        <v>2673338238.0500002</v>
      </c>
      <c r="J232" s="8"/>
      <c r="K232" s="8"/>
      <c r="L232" s="8">
        <v>50598120002.699997</v>
      </c>
      <c r="M232" s="8">
        <v>49296891622.550003</v>
      </c>
      <c r="N232" s="8">
        <v>32473333984.349998</v>
      </c>
      <c r="O232" s="8">
        <v>18124786018.351887</v>
      </c>
      <c r="P232" s="8">
        <v>1301228380.1518912</v>
      </c>
      <c r="Q232" s="8">
        <v>32473333984.349998</v>
      </c>
      <c r="R232" s="8"/>
      <c r="S232" s="8"/>
      <c r="T232" s="8">
        <v>18124786018.351887</v>
      </c>
      <c r="U232" s="8">
        <v>0</v>
      </c>
      <c r="V232" s="8"/>
      <c r="X232" s="8">
        <v>2673338238.0500002</v>
      </c>
      <c r="Y232" s="8"/>
      <c r="Z232" s="8"/>
      <c r="AA232" s="8">
        <v>32473333984.349998</v>
      </c>
      <c r="AC232" s="8">
        <f>+AC233+AC234</f>
        <v>49030538732</v>
      </c>
      <c r="AD232" s="8">
        <f t="shared" ref="AD232" si="82">+AD233+AD234</f>
        <v>18124786018.351887</v>
      </c>
      <c r="AE232" s="8">
        <f t="shared" ref="AE232" si="83">+AE233+AE234</f>
        <v>1372109857.8981094</v>
      </c>
      <c r="AF232" s="8">
        <f t="shared" ref="AF232" si="84">+AF233+AF234</f>
        <v>68527434608.25</v>
      </c>
      <c r="AG232" s="9"/>
      <c r="AH232" s="8">
        <v>19496895876.25</v>
      </c>
    </row>
    <row r="233" spans="1:34" x14ac:dyDescent="0.25">
      <c r="A233" s="104" t="s">
        <v>143</v>
      </c>
      <c r="B233" s="27"/>
      <c r="C233" s="13"/>
      <c r="D233" s="28"/>
      <c r="E233" s="17" t="s">
        <v>160</v>
      </c>
      <c r="F233" s="9">
        <v>41922467725.339996</v>
      </c>
      <c r="G233" s="9">
        <v>40815191941.949997</v>
      </c>
      <c r="H233" s="9">
        <v>23876269358</v>
      </c>
      <c r="I233" s="9">
        <v>2281547795.1900001</v>
      </c>
      <c r="J233" s="9"/>
      <c r="K233" s="9"/>
      <c r="L233" s="9">
        <v>41922467725.339996</v>
      </c>
      <c r="M233" s="9">
        <v>40815191941.949997</v>
      </c>
      <c r="N233" s="9">
        <v>23876269358</v>
      </c>
      <c r="O233" s="9">
        <v>18046198367.335106</v>
      </c>
      <c r="P233" s="9">
        <v>1107275783.3851089</v>
      </c>
      <c r="Q233" s="9">
        <v>23876269358</v>
      </c>
      <c r="R233" s="9"/>
      <c r="S233" s="9"/>
      <c r="T233" s="9">
        <v>18046198367.335106</v>
      </c>
      <c r="U233" s="9">
        <v>0</v>
      </c>
      <c r="V233" s="9"/>
      <c r="X233" s="9">
        <v>2281547795.1900001</v>
      </c>
      <c r="Y233" s="9"/>
      <c r="Z233" s="9"/>
      <c r="AA233" s="9">
        <v>23876269358</v>
      </c>
      <c r="AC233" s="9">
        <v>41843716655</v>
      </c>
      <c r="AD233" s="9">
        <v>18046198367.335106</v>
      </c>
      <c r="AE233" s="9">
        <v>1174272011.8048916</v>
      </c>
      <c r="AF233" s="9">
        <v>61064187034.139999</v>
      </c>
      <c r="AG233" s="9"/>
      <c r="AH233" s="9">
        <v>19220470379.139999</v>
      </c>
    </row>
    <row r="234" spans="1:34" x14ac:dyDescent="0.25">
      <c r="A234" s="104" t="s">
        <v>144</v>
      </c>
      <c r="B234" s="27"/>
      <c r="C234" s="13"/>
      <c r="D234" s="28"/>
      <c r="E234" s="17" t="s">
        <v>161</v>
      </c>
      <c r="F234" s="9">
        <v>8675652277.3700008</v>
      </c>
      <c r="G234" s="9">
        <v>8481699680.6000004</v>
      </c>
      <c r="H234" s="9">
        <v>8597064626.3500004</v>
      </c>
      <c r="I234" s="9">
        <v>391790442.86000001</v>
      </c>
      <c r="J234" s="9"/>
      <c r="K234" s="9"/>
      <c r="L234" s="9">
        <v>8675652277.3700008</v>
      </c>
      <c r="M234" s="9">
        <v>8481699680.6000004</v>
      </c>
      <c r="N234" s="9">
        <v>8597064626.3500004</v>
      </c>
      <c r="O234" s="9">
        <v>78587651.016782522</v>
      </c>
      <c r="P234" s="9">
        <v>193952596.76678228</v>
      </c>
      <c r="Q234" s="9">
        <v>8597064626.3500004</v>
      </c>
      <c r="R234" s="9"/>
      <c r="S234" s="9"/>
      <c r="T234" s="9">
        <v>78587651.016782522</v>
      </c>
      <c r="U234" s="9">
        <v>0</v>
      </c>
      <c r="V234" s="9"/>
      <c r="X234" s="9">
        <v>391790442.86000001</v>
      </c>
      <c r="Y234" s="9"/>
      <c r="Z234" s="9"/>
      <c r="AA234" s="9">
        <v>8597064626.3500004</v>
      </c>
      <c r="AC234" s="9">
        <v>7186822077</v>
      </c>
      <c r="AD234" s="9">
        <v>78587651.016782522</v>
      </c>
      <c r="AE234" s="9">
        <v>197837846.09321788</v>
      </c>
      <c r="AF234" s="9">
        <v>7463247574.1099997</v>
      </c>
      <c r="AG234" s="9"/>
      <c r="AH234" s="9">
        <v>276425497.11000001</v>
      </c>
    </row>
    <row r="235" spans="1:34" x14ac:dyDescent="0.25">
      <c r="A235" s="104" t="s">
        <v>76</v>
      </c>
      <c r="B235" s="26"/>
      <c r="C235" s="22"/>
      <c r="D235" s="24">
        <v>91</v>
      </c>
      <c r="E235" s="20" t="s">
        <v>77</v>
      </c>
      <c r="F235" s="8">
        <v>57662388295.949997</v>
      </c>
      <c r="G235" s="8">
        <v>56330495846.769997</v>
      </c>
      <c r="H235" s="8">
        <v>7529333549.9200001</v>
      </c>
      <c r="I235" s="8">
        <v>2622710554.4400001</v>
      </c>
      <c r="J235" s="8"/>
      <c r="K235" s="8"/>
      <c r="L235" s="8">
        <v>57662388295.949997</v>
      </c>
      <c r="M235" s="8">
        <v>56330495846.769997</v>
      </c>
      <c r="N235" s="8">
        <v>7529333549.9200001</v>
      </c>
      <c r="O235" s="8">
        <v>50133054746.030708</v>
      </c>
      <c r="P235" s="8">
        <v>1331892449.180707</v>
      </c>
      <c r="Q235" s="8">
        <v>7529333549.9200001</v>
      </c>
      <c r="R235" s="8"/>
      <c r="S235" s="8"/>
      <c r="T235" s="8">
        <v>50133054746.030708</v>
      </c>
      <c r="U235" s="8">
        <v>0</v>
      </c>
      <c r="V235" s="8"/>
      <c r="X235" s="8">
        <v>2622710554.4400001</v>
      </c>
      <c r="Y235" s="8"/>
      <c r="Z235" s="8"/>
      <c r="AA235" s="8">
        <v>7529333549.9200001</v>
      </c>
      <c r="AC235" s="8">
        <f>+AC236+AC237</f>
        <v>48845982591</v>
      </c>
      <c r="AD235" s="8">
        <f t="shared" ref="AD235" si="85">+AD236+AD237</f>
        <v>50133054746.030708</v>
      </c>
      <c r="AE235" s="8">
        <f t="shared" ref="AE235" si="86">+AE236+AE237</f>
        <v>1290818105.2592931</v>
      </c>
      <c r="AF235" s="8">
        <f t="shared" ref="AF235" si="87">+AF236+AF237</f>
        <v>100269855442.29001</v>
      </c>
      <c r="AG235" s="9"/>
      <c r="AH235" s="8">
        <v>51423872851.290001</v>
      </c>
    </row>
    <row r="236" spans="1:34" x14ac:dyDescent="0.25">
      <c r="A236" s="104" t="s">
        <v>149</v>
      </c>
      <c r="B236" s="27"/>
      <c r="C236" s="13"/>
      <c r="D236" s="28"/>
      <c r="E236" s="17" t="s">
        <v>160</v>
      </c>
      <c r="F236" s="9">
        <v>52131032137.419998</v>
      </c>
      <c r="G236" s="9">
        <v>50922839826.339996</v>
      </c>
      <c r="H236" s="9">
        <v>2048135669</v>
      </c>
      <c r="I236" s="9">
        <v>2372909018.7600002</v>
      </c>
      <c r="J236" s="9"/>
      <c r="K236" s="9"/>
      <c r="L236" s="9">
        <v>52131032137.419998</v>
      </c>
      <c r="M236" s="9">
        <v>50922839826.339996</v>
      </c>
      <c r="N236" s="9">
        <v>2048135669</v>
      </c>
      <c r="O236" s="9">
        <v>50082896468.420357</v>
      </c>
      <c r="P236" s="9">
        <v>1208192311.0803528</v>
      </c>
      <c r="Q236" s="9">
        <v>2048135669</v>
      </c>
      <c r="R236" s="9"/>
      <c r="S236" s="9"/>
      <c r="T236" s="9">
        <v>50082896468.420357</v>
      </c>
      <c r="U236" s="9">
        <v>0</v>
      </c>
      <c r="V236" s="9"/>
      <c r="X236" s="9">
        <v>2372909018.7600002</v>
      </c>
      <c r="Y236" s="9"/>
      <c r="Z236" s="9"/>
      <c r="AA236" s="9">
        <v>2048135669</v>
      </c>
      <c r="AC236" s="9">
        <v>44256613667</v>
      </c>
      <c r="AD236" s="9">
        <v>50082896468.420357</v>
      </c>
      <c r="AE236" s="9">
        <v>1164716707.6796474</v>
      </c>
      <c r="AF236" s="9">
        <v>95504226843.100006</v>
      </c>
      <c r="AG236" s="9"/>
      <c r="AH236" s="9">
        <v>51247613176.099998</v>
      </c>
    </row>
    <row r="237" spans="1:34" x14ac:dyDescent="0.25">
      <c r="A237" s="104" t="s">
        <v>150</v>
      </c>
      <c r="B237" s="27"/>
      <c r="C237" s="13"/>
      <c r="D237" s="28"/>
      <c r="E237" s="17" t="s">
        <v>161</v>
      </c>
      <c r="F237" s="9">
        <v>5531356158.5299997</v>
      </c>
      <c r="G237" s="9">
        <v>5407656020.4300003</v>
      </c>
      <c r="H237" s="9">
        <v>5481197880.9200001</v>
      </c>
      <c r="I237" s="9">
        <v>249801535.68000001</v>
      </c>
      <c r="J237" s="9"/>
      <c r="K237" s="9"/>
      <c r="L237" s="9">
        <v>5531356158.5299997</v>
      </c>
      <c r="M237" s="9">
        <v>5407656020.4300003</v>
      </c>
      <c r="N237" s="9">
        <v>5481197880.9200001</v>
      </c>
      <c r="O237" s="9">
        <v>50158277.610354781</v>
      </c>
      <c r="P237" s="9">
        <v>123700138.10035431</v>
      </c>
      <c r="Q237" s="9">
        <v>5481197880.9200001</v>
      </c>
      <c r="R237" s="9"/>
      <c r="S237" s="9"/>
      <c r="T237" s="9">
        <v>50158277.610354781</v>
      </c>
      <c r="U237" s="9">
        <v>0</v>
      </c>
      <c r="V237" s="9"/>
      <c r="X237" s="9">
        <v>249801535.68000001</v>
      </c>
      <c r="Y237" s="9"/>
      <c r="Z237" s="9"/>
      <c r="AA237" s="9">
        <v>5481197880.9200001</v>
      </c>
      <c r="AC237" s="9">
        <v>4589368924</v>
      </c>
      <c r="AD237" s="9">
        <v>50158277.610354781</v>
      </c>
      <c r="AE237" s="9">
        <v>126101397.57964575</v>
      </c>
      <c r="AF237" s="9">
        <v>4765628599.1899996</v>
      </c>
      <c r="AG237" s="9"/>
      <c r="AH237" s="9">
        <v>176259675.19</v>
      </c>
    </row>
    <row r="238" spans="1:34" x14ac:dyDescent="0.25">
      <c r="A238" s="104" t="s">
        <v>78</v>
      </c>
      <c r="B238" s="26"/>
      <c r="C238" s="22"/>
      <c r="D238" s="24">
        <v>94</v>
      </c>
      <c r="E238" s="20" t="s">
        <v>79</v>
      </c>
      <c r="F238" s="8">
        <v>40662351019.889999</v>
      </c>
      <c r="G238" s="8">
        <v>39506378951.110001</v>
      </c>
      <c r="H238" s="8">
        <v>7792585120.4399996</v>
      </c>
      <c r="I238" s="8">
        <v>2261912335.8800001</v>
      </c>
      <c r="J238" s="8"/>
      <c r="K238" s="8"/>
      <c r="L238" s="8">
        <v>40662351019.889999</v>
      </c>
      <c r="M238" s="8">
        <v>39506378951.110001</v>
      </c>
      <c r="N238" s="8">
        <v>7792585120.4399996</v>
      </c>
      <c r="O238" s="8">
        <v>32869765899.454147</v>
      </c>
      <c r="P238" s="8">
        <v>1155972068.7841477</v>
      </c>
      <c r="Q238" s="8">
        <v>7792585120.4399996</v>
      </c>
      <c r="R238" s="8"/>
      <c r="S238" s="8"/>
      <c r="T238" s="8">
        <v>32869765899.454147</v>
      </c>
      <c r="U238" s="8">
        <v>0</v>
      </c>
      <c r="V238" s="8"/>
      <c r="X238" s="8">
        <v>2261912335.8800001</v>
      </c>
      <c r="Y238" s="8"/>
      <c r="Z238" s="8"/>
      <c r="AA238" s="8">
        <v>7792585120.4399996</v>
      </c>
      <c r="AC238" s="8">
        <f>+AC239+AC240</f>
        <v>41434988917</v>
      </c>
      <c r="AD238" s="8">
        <f t="shared" ref="AD238" si="88">+AD239+AD240</f>
        <v>32869765899.454147</v>
      </c>
      <c r="AE238" s="8">
        <f t="shared" ref="AE238" si="89">+AE239+AE240</f>
        <v>1105940267.0958524</v>
      </c>
      <c r="AF238" s="8">
        <f t="shared" ref="AF238" si="90">+AF239+AF240</f>
        <v>75410695083.550003</v>
      </c>
      <c r="AG238" s="9"/>
      <c r="AH238" s="8">
        <v>33975706166.549999</v>
      </c>
    </row>
    <row r="239" spans="1:34" x14ac:dyDescent="0.25">
      <c r="A239" s="104" t="s">
        <v>151</v>
      </c>
      <c r="B239" s="27"/>
      <c r="C239" s="13"/>
      <c r="D239" s="28"/>
      <c r="E239" s="17" t="s">
        <v>160</v>
      </c>
      <c r="F239" s="9">
        <v>38447118130.309998</v>
      </c>
      <c r="G239" s="9">
        <v>37340683529.279999</v>
      </c>
      <c r="H239" s="9">
        <v>5597444440</v>
      </c>
      <c r="I239" s="9">
        <v>2161877585.9200001</v>
      </c>
      <c r="J239" s="9"/>
      <c r="K239" s="9"/>
      <c r="L239" s="9">
        <v>38447118130.309998</v>
      </c>
      <c r="M239" s="9">
        <v>37340683529.279999</v>
      </c>
      <c r="N239" s="9">
        <v>5597444440</v>
      </c>
      <c r="O239" s="9">
        <v>32849673690.313271</v>
      </c>
      <c r="P239" s="9">
        <v>1106434601.0332718</v>
      </c>
      <c r="Q239" s="9">
        <v>5597444440</v>
      </c>
      <c r="R239" s="9"/>
      <c r="S239" s="9"/>
      <c r="T239" s="9">
        <v>32849673690.313271</v>
      </c>
      <c r="U239" s="9">
        <v>0</v>
      </c>
      <c r="V239" s="9"/>
      <c r="X239" s="9">
        <v>2161877585.9200001</v>
      </c>
      <c r="Y239" s="9"/>
      <c r="Z239" s="9"/>
      <c r="AA239" s="9">
        <v>5597444440</v>
      </c>
      <c r="AC239" s="9">
        <v>39597550846</v>
      </c>
      <c r="AD239" s="9">
        <v>32849673690.313271</v>
      </c>
      <c r="AE239" s="9">
        <v>1055442984.8867283</v>
      </c>
      <c r="AF239" s="9">
        <v>73502667521.199997</v>
      </c>
      <c r="AG239" s="9"/>
      <c r="AH239" s="9">
        <v>33905116675.200001</v>
      </c>
    </row>
    <row r="240" spans="1:34" x14ac:dyDescent="0.25">
      <c r="A240" s="104" t="s">
        <v>152</v>
      </c>
      <c r="B240" s="27"/>
      <c r="C240" s="13"/>
      <c r="D240" s="28"/>
      <c r="E240" s="17" t="s">
        <v>161</v>
      </c>
      <c r="F240" s="9">
        <v>2215232889.5799999</v>
      </c>
      <c r="G240" s="9">
        <v>2165695421.8299999</v>
      </c>
      <c r="H240" s="9">
        <v>2195140680.4400001</v>
      </c>
      <c r="I240" s="9">
        <v>100034749.95999999</v>
      </c>
      <c r="J240" s="9"/>
      <c r="K240" s="9"/>
      <c r="L240" s="9">
        <v>2215232889.5799999</v>
      </c>
      <c r="M240" s="9">
        <v>2165695421.8299999</v>
      </c>
      <c r="N240" s="9">
        <v>2195140680.4400001</v>
      </c>
      <c r="O240" s="9">
        <v>20092209.140875816</v>
      </c>
      <c r="P240" s="9">
        <v>49537467.75087595</v>
      </c>
      <c r="Q240" s="9">
        <v>2195140680.4400001</v>
      </c>
      <c r="R240" s="9"/>
      <c r="S240" s="9"/>
      <c r="T240" s="9">
        <v>20092209.140875816</v>
      </c>
      <c r="U240" s="9">
        <v>0</v>
      </c>
      <c r="V240" s="9"/>
      <c r="X240" s="9">
        <v>100034749.95999999</v>
      </c>
      <c r="Y240" s="9"/>
      <c r="Z240" s="9"/>
      <c r="AA240" s="9">
        <v>2195140680.4400001</v>
      </c>
      <c r="AC240" s="9">
        <v>1837438071</v>
      </c>
      <c r="AD240" s="9">
        <v>20092209.140875816</v>
      </c>
      <c r="AE240" s="9">
        <v>50497282.209124088</v>
      </c>
      <c r="AF240" s="9">
        <v>1908027562.3499999</v>
      </c>
      <c r="AG240" s="9"/>
      <c r="AH240" s="9">
        <v>70589491.349999994</v>
      </c>
    </row>
    <row r="241" spans="1:34" x14ac:dyDescent="0.25">
      <c r="A241" s="104" t="s">
        <v>80</v>
      </c>
      <c r="B241" s="26"/>
      <c r="C241" s="22"/>
      <c r="D241" s="24">
        <v>95</v>
      </c>
      <c r="E241" s="20" t="s">
        <v>81</v>
      </c>
      <c r="F241" s="8">
        <v>67177527473.690002</v>
      </c>
      <c r="G241" s="8">
        <v>65566177703.919998</v>
      </c>
      <c r="H241" s="8">
        <v>12978425697.559999</v>
      </c>
      <c r="I241" s="8">
        <v>3159803960.3299999</v>
      </c>
      <c r="J241" s="8"/>
      <c r="K241" s="8"/>
      <c r="L241" s="8">
        <v>67177527473.690002</v>
      </c>
      <c r="M241" s="8">
        <v>65566177703.919998</v>
      </c>
      <c r="N241" s="8">
        <v>12978425697.559999</v>
      </c>
      <c r="O241" s="8">
        <v>54199101776.131042</v>
      </c>
      <c r="P241" s="8">
        <v>1611349769.771044</v>
      </c>
      <c r="Q241" s="8">
        <v>12978425697.559999</v>
      </c>
      <c r="R241" s="8"/>
      <c r="S241" s="8"/>
      <c r="T241" s="8">
        <v>54199101776.131042</v>
      </c>
      <c r="U241" s="8">
        <v>0</v>
      </c>
      <c r="V241" s="8"/>
      <c r="X241" s="8">
        <v>3159803960.3299999</v>
      </c>
      <c r="Y241" s="8"/>
      <c r="Z241" s="8"/>
      <c r="AA241" s="8">
        <v>12978425697.559999</v>
      </c>
      <c r="AC241" s="8">
        <f>+AC242+AC243</f>
        <v>62097715864</v>
      </c>
      <c r="AD241" s="8">
        <f t="shared" ref="AD241" si="91">+AD242+AD243</f>
        <v>54199101776.131042</v>
      </c>
      <c r="AE241" s="8">
        <f t="shared" ref="AE241" si="92">+AE242+AE243</f>
        <v>1548454190.5589561</v>
      </c>
      <c r="AF241" s="8">
        <f t="shared" ref="AF241" si="93">+AF242+AF243</f>
        <v>117845271830.69</v>
      </c>
      <c r="AG241" s="9"/>
      <c r="AH241" s="8">
        <v>55747555966.690002</v>
      </c>
    </row>
    <row r="242" spans="1:34" x14ac:dyDescent="0.25">
      <c r="A242" s="104" t="s">
        <v>153</v>
      </c>
      <c r="B242" s="27"/>
      <c r="C242" s="13"/>
      <c r="D242" s="28"/>
      <c r="E242" s="17" t="s">
        <v>160</v>
      </c>
      <c r="F242" s="9">
        <v>57394478745.190002</v>
      </c>
      <c r="G242" s="9">
        <v>56063613280.599998</v>
      </c>
      <c r="H242" s="9">
        <v>3317780991</v>
      </c>
      <c r="I242" s="9">
        <v>2604546905.1799998</v>
      </c>
      <c r="J242" s="9"/>
      <c r="K242" s="9"/>
      <c r="L242" s="9">
        <v>57394478745.190002</v>
      </c>
      <c r="M242" s="9">
        <v>56063613280.599998</v>
      </c>
      <c r="N242" s="9">
        <v>3317780991</v>
      </c>
      <c r="O242" s="9">
        <v>54076697754.188965</v>
      </c>
      <c r="P242" s="9">
        <v>1330865464.5889664</v>
      </c>
      <c r="Q242" s="9">
        <v>3317780991</v>
      </c>
      <c r="R242" s="9"/>
      <c r="S242" s="9"/>
      <c r="T242" s="9">
        <v>54076697754.188965</v>
      </c>
      <c r="U242" s="9">
        <v>0</v>
      </c>
      <c r="V242" s="9"/>
      <c r="X242" s="9">
        <v>2604546905.1799998</v>
      </c>
      <c r="Y242" s="9"/>
      <c r="Z242" s="9"/>
      <c r="AA242" s="9">
        <v>3317780991</v>
      </c>
      <c r="AC242" s="9">
        <v>51671966925</v>
      </c>
      <c r="AD242" s="9">
        <v>54076697754.188965</v>
      </c>
      <c r="AE242" s="9">
        <v>1273681440.5910339</v>
      </c>
      <c r="AF242" s="9">
        <v>107022346119.78</v>
      </c>
      <c r="AG242" s="9"/>
      <c r="AH242" s="9">
        <v>55350379194.779999</v>
      </c>
    </row>
    <row r="243" spans="1:34" x14ac:dyDescent="0.25">
      <c r="A243" s="104" t="s">
        <v>154</v>
      </c>
      <c r="B243" s="27"/>
      <c r="C243" s="13"/>
      <c r="D243" s="28"/>
      <c r="E243" s="17" t="s">
        <v>161</v>
      </c>
      <c r="F243" s="9">
        <v>9783048728.5</v>
      </c>
      <c r="G243" s="9">
        <v>9502564423.3199997</v>
      </c>
      <c r="H243" s="9">
        <v>9660644706.5599995</v>
      </c>
      <c r="I243" s="9">
        <v>555257055.14999998</v>
      </c>
      <c r="J243" s="9"/>
      <c r="K243" s="9"/>
      <c r="L243" s="9">
        <v>9783048728.5</v>
      </c>
      <c r="M243" s="9">
        <v>9502564423.3199997</v>
      </c>
      <c r="N243" s="9">
        <v>9660644706.5599995</v>
      </c>
      <c r="O243" s="9">
        <v>122404021.94207859</v>
      </c>
      <c r="P243" s="9">
        <v>280484305.18207765</v>
      </c>
      <c r="Q243" s="9">
        <v>9660644706.5599995</v>
      </c>
      <c r="R243" s="9"/>
      <c r="S243" s="9"/>
      <c r="T243" s="9">
        <v>122404021.94207859</v>
      </c>
      <c r="U243" s="9">
        <v>0</v>
      </c>
      <c r="V243" s="9"/>
      <c r="X243" s="9">
        <v>555257055.14999998</v>
      </c>
      <c r="Y243" s="9"/>
      <c r="Z243" s="9"/>
      <c r="AA243" s="9">
        <v>9660644706.5599995</v>
      </c>
      <c r="AC243" s="9">
        <v>10425748939</v>
      </c>
      <c r="AD243" s="9">
        <v>122404021.94207859</v>
      </c>
      <c r="AE243" s="9">
        <v>274772749.96792233</v>
      </c>
      <c r="AF243" s="9">
        <v>10822925710.91</v>
      </c>
      <c r="AG243" s="9"/>
      <c r="AH243" s="9">
        <v>397176771.91000003</v>
      </c>
    </row>
    <row r="244" spans="1:34" x14ac:dyDescent="0.25">
      <c r="A244" s="104" t="s">
        <v>82</v>
      </c>
      <c r="B244" s="26"/>
      <c r="C244" s="22"/>
      <c r="D244" s="24">
        <v>97</v>
      </c>
      <c r="E244" s="20" t="s">
        <v>83</v>
      </c>
      <c r="F244" s="8">
        <v>51320262100.459999</v>
      </c>
      <c r="G244" s="8">
        <v>50156972189.160004</v>
      </c>
      <c r="H244" s="8">
        <v>7534492458.9799995</v>
      </c>
      <c r="I244" s="8">
        <v>2293589318.5700002</v>
      </c>
      <c r="J244" s="8"/>
      <c r="K244" s="8"/>
      <c r="L244" s="8">
        <v>51320262100.459999</v>
      </c>
      <c r="M244" s="8">
        <v>50156972189.160004</v>
      </c>
      <c r="N244" s="8">
        <v>7534492458.9799995</v>
      </c>
      <c r="O244" s="8">
        <v>43785769641.479492</v>
      </c>
      <c r="P244" s="8">
        <v>1163289911.2994919</v>
      </c>
      <c r="Q244" s="8">
        <v>7534492458.9799995</v>
      </c>
      <c r="R244" s="8"/>
      <c r="S244" s="8"/>
      <c r="T244" s="8">
        <v>43785769641.479492</v>
      </c>
      <c r="U244" s="8">
        <v>0</v>
      </c>
      <c r="V244" s="8"/>
      <c r="X244" s="8">
        <v>2293589318.5700002</v>
      </c>
      <c r="Y244" s="8"/>
      <c r="Z244" s="8"/>
      <c r="AA244" s="8">
        <v>7534492458.9799995</v>
      </c>
      <c r="AC244" s="8">
        <f>+AC245+AC246</f>
        <v>41992341856</v>
      </c>
      <c r="AD244" s="8">
        <f t="shared" ref="AD244" si="94">+AD245+AD246</f>
        <v>43785769641.479492</v>
      </c>
      <c r="AE244" s="8">
        <f t="shared" ref="AE244" si="95">+AE245+AE246</f>
        <v>1130299407.2705071</v>
      </c>
      <c r="AF244" s="8">
        <f t="shared" ref="AF244" si="96">+AF245+AF246</f>
        <v>86908410904.75</v>
      </c>
      <c r="AG244" s="9"/>
      <c r="AH244" s="8">
        <v>44916069048.75</v>
      </c>
    </row>
    <row r="245" spans="1:34" x14ac:dyDescent="0.25">
      <c r="A245" s="104" t="s">
        <v>155</v>
      </c>
      <c r="B245" s="27"/>
      <c r="C245" s="13"/>
      <c r="D245" s="28"/>
      <c r="E245" s="17" t="s">
        <v>160</v>
      </c>
      <c r="F245" s="9">
        <v>47407427979.230003</v>
      </c>
      <c r="G245" s="9">
        <v>46333803478.660004</v>
      </c>
      <c r="H245" s="9">
        <v>3657753375</v>
      </c>
      <c r="I245" s="9">
        <v>2112175816.96</v>
      </c>
      <c r="J245" s="9"/>
      <c r="K245" s="9"/>
      <c r="L245" s="9">
        <v>47407427979.230003</v>
      </c>
      <c r="M245" s="9">
        <v>46333803478.660004</v>
      </c>
      <c r="N245" s="9">
        <v>3657753375</v>
      </c>
      <c r="O245" s="9">
        <v>43749674604.22834</v>
      </c>
      <c r="P245" s="9">
        <v>1073624500.5683365</v>
      </c>
      <c r="Q245" s="9">
        <v>3657753375</v>
      </c>
      <c r="R245" s="9"/>
      <c r="S245" s="9"/>
      <c r="T245" s="9">
        <v>43749674604.22834</v>
      </c>
      <c r="U245" s="9">
        <v>0</v>
      </c>
      <c r="V245" s="9"/>
      <c r="X245" s="9">
        <v>2112175816.96</v>
      </c>
      <c r="Y245" s="9"/>
      <c r="Z245" s="9"/>
      <c r="AA245" s="9">
        <v>3657753375</v>
      </c>
      <c r="AC245" s="9">
        <v>38666816617</v>
      </c>
      <c r="AD245" s="9">
        <v>43749674604.22834</v>
      </c>
      <c r="AE245" s="9">
        <v>1038551316.3916626</v>
      </c>
      <c r="AF245" s="9">
        <v>83455042537.619995</v>
      </c>
      <c r="AG245" s="9"/>
      <c r="AH245" s="9">
        <v>44788225920.620003</v>
      </c>
    </row>
    <row r="246" spans="1:34" x14ac:dyDescent="0.25">
      <c r="A246" s="104" t="s">
        <v>156</v>
      </c>
      <c r="B246" s="27"/>
      <c r="C246" s="13"/>
      <c r="D246" s="28"/>
      <c r="E246" s="17" t="s">
        <v>161</v>
      </c>
      <c r="F246" s="9">
        <v>3912834121.23</v>
      </c>
      <c r="G246" s="9">
        <v>3823168710.5</v>
      </c>
      <c r="H246" s="9">
        <v>3876739083.98</v>
      </c>
      <c r="I246" s="9">
        <v>181413501.61000001</v>
      </c>
      <c r="J246" s="9"/>
      <c r="K246" s="9"/>
      <c r="L246" s="9">
        <v>3912834121.23</v>
      </c>
      <c r="M246" s="9">
        <v>3823168710.5</v>
      </c>
      <c r="N246" s="9">
        <v>3876739083.98</v>
      </c>
      <c r="O246" s="9">
        <v>36095037.251155674</v>
      </c>
      <c r="P246" s="9">
        <v>89665410.73115541</v>
      </c>
      <c r="Q246" s="9">
        <v>3876739083.98</v>
      </c>
      <c r="R246" s="9"/>
      <c r="S246" s="9"/>
      <c r="T246" s="9">
        <v>36095037.251155674</v>
      </c>
      <c r="U246" s="9">
        <v>0</v>
      </c>
      <c r="V246" s="9"/>
      <c r="X246" s="9">
        <v>181413501.61000001</v>
      </c>
      <c r="Y246" s="9"/>
      <c r="Z246" s="9"/>
      <c r="AA246" s="9">
        <v>3876739083.98</v>
      </c>
      <c r="AC246" s="9">
        <v>3325525239</v>
      </c>
      <c r="AD246" s="9">
        <v>36095037.251155674</v>
      </c>
      <c r="AE246" s="9">
        <v>91748090.878844589</v>
      </c>
      <c r="AF246" s="9">
        <v>3453368367.1300001</v>
      </c>
      <c r="AG246" s="9"/>
      <c r="AH246" s="9">
        <v>127843128.13</v>
      </c>
    </row>
    <row r="247" spans="1:34" x14ac:dyDescent="0.25">
      <c r="A247" s="104" t="s">
        <v>84</v>
      </c>
      <c r="B247" s="26"/>
      <c r="C247" s="22"/>
      <c r="D247" s="24">
        <v>99</v>
      </c>
      <c r="E247" s="20" t="s">
        <v>85</v>
      </c>
      <c r="F247" s="8">
        <v>70573070311.300003</v>
      </c>
      <c r="G247" s="8">
        <v>68944152354.619995</v>
      </c>
      <c r="H247" s="8">
        <v>51121073200.019997</v>
      </c>
      <c r="I247" s="8">
        <v>3150336388.48</v>
      </c>
      <c r="J247" s="8"/>
      <c r="K247" s="8"/>
      <c r="L247" s="8">
        <v>70573070311.300003</v>
      </c>
      <c r="M247" s="8">
        <v>68944152354.619995</v>
      </c>
      <c r="N247" s="8">
        <v>51121073200.019997</v>
      </c>
      <c r="O247" s="8">
        <v>19451997111.284039</v>
      </c>
      <c r="P247" s="8">
        <v>1628917956.6840377</v>
      </c>
      <c r="Q247" s="8">
        <v>51121073200.019997</v>
      </c>
      <c r="R247" s="8"/>
      <c r="S247" s="8"/>
      <c r="T247" s="8">
        <v>19451997111.284039</v>
      </c>
      <c r="U247" s="8">
        <v>0</v>
      </c>
      <c r="V247" s="8"/>
      <c r="X247" s="8">
        <v>3150336388.48</v>
      </c>
      <c r="Y247" s="8"/>
      <c r="Z247" s="8"/>
      <c r="AA247" s="8">
        <v>51121073200.019997</v>
      </c>
      <c r="AC247" s="8">
        <f>+AC248+AC249</f>
        <v>62429445433</v>
      </c>
      <c r="AD247" s="8">
        <f t="shared" ref="AD247" si="97">+AD248+AD249</f>
        <v>19451997111.284039</v>
      </c>
      <c r="AE247" s="8">
        <f t="shared" ref="AE247" si="98">+AE248+AE249</f>
        <v>1521418431.7959647</v>
      </c>
      <c r="AF247" s="8">
        <f t="shared" ref="AF247" si="99">+AF248+AF249</f>
        <v>83402860976.080002</v>
      </c>
      <c r="AG247" s="9"/>
      <c r="AH247" s="8">
        <v>20973415543.080002</v>
      </c>
    </row>
    <row r="248" spans="1:34" x14ac:dyDescent="0.25">
      <c r="A248" s="104" t="s">
        <v>157</v>
      </c>
      <c r="B248" s="27"/>
      <c r="C248" s="13"/>
      <c r="D248" s="22"/>
      <c r="E248" s="17" t="s">
        <v>160</v>
      </c>
      <c r="F248" s="9">
        <v>63329387999.919998</v>
      </c>
      <c r="G248" s="9">
        <v>61880197995.010002</v>
      </c>
      <c r="H248" s="9">
        <v>43962394723</v>
      </c>
      <c r="I248" s="9">
        <v>2803171915.6100001</v>
      </c>
      <c r="J248" s="9"/>
      <c r="K248" s="9"/>
      <c r="L248" s="9">
        <v>63329387999.919998</v>
      </c>
      <c r="M248" s="9">
        <v>61880197995.010002</v>
      </c>
      <c r="N248" s="9">
        <v>43962394723</v>
      </c>
      <c r="O248" s="9">
        <v>19366993276.923775</v>
      </c>
      <c r="P248" s="9">
        <v>1449190004.9137726</v>
      </c>
      <c r="Q248" s="9">
        <v>43962394723</v>
      </c>
      <c r="R248" s="9"/>
      <c r="S248" s="9"/>
      <c r="T248" s="9">
        <v>19366993276.923775</v>
      </c>
      <c r="U248" s="9">
        <v>0</v>
      </c>
      <c r="V248" s="9"/>
      <c r="X248" s="9">
        <v>2803171915.6100001</v>
      </c>
      <c r="Y248" s="9"/>
      <c r="Z248" s="9"/>
      <c r="AA248" s="9">
        <v>43962394723</v>
      </c>
      <c r="AC248" s="9">
        <v>55704047396</v>
      </c>
      <c r="AD248" s="9">
        <v>19366993276.923775</v>
      </c>
      <c r="AE248" s="9">
        <v>1353981910.6962299</v>
      </c>
      <c r="AF248" s="9">
        <v>76425022583.619995</v>
      </c>
      <c r="AG248" s="9"/>
      <c r="AH248" s="9">
        <v>20720975187.619999</v>
      </c>
    </row>
    <row r="249" spans="1:34" x14ac:dyDescent="0.25">
      <c r="A249" s="104" t="s">
        <v>158</v>
      </c>
      <c r="B249" s="27"/>
      <c r="C249" s="13"/>
      <c r="D249" s="22"/>
      <c r="E249" s="17" t="s">
        <v>161</v>
      </c>
      <c r="F249" s="9">
        <v>7243682311.3800001</v>
      </c>
      <c r="G249" s="9">
        <v>7063954359.6099997</v>
      </c>
      <c r="H249" s="9">
        <v>7158678477.0200005</v>
      </c>
      <c r="I249" s="9">
        <v>347164472.87</v>
      </c>
      <c r="J249" s="9"/>
      <c r="K249" s="9"/>
      <c r="L249" s="9">
        <v>7243682311.3800001</v>
      </c>
      <c r="M249" s="9">
        <v>7063954359.6099997</v>
      </c>
      <c r="N249" s="9">
        <v>7158678477.0200005</v>
      </c>
      <c r="O249" s="9">
        <v>85003834.360265374</v>
      </c>
      <c r="P249" s="9">
        <v>179727951.77026522</v>
      </c>
      <c r="Q249" s="9">
        <v>7158678477.0200005</v>
      </c>
      <c r="R249" s="9"/>
      <c r="S249" s="9"/>
      <c r="T249" s="9">
        <v>85003834.360265374</v>
      </c>
      <c r="U249" s="9">
        <v>0</v>
      </c>
      <c r="V249" s="9"/>
      <c r="X249" s="9">
        <v>347164472.87</v>
      </c>
      <c r="Y249" s="9"/>
      <c r="Z249" s="9"/>
      <c r="AA249" s="9">
        <v>7158678477.0200005</v>
      </c>
      <c r="AC249" s="9">
        <v>6725398037</v>
      </c>
      <c r="AD249" s="9">
        <v>85003834.360265374</v>
      </c>
      <c r="AE249" s="9">
        <v>167436521.09973469</v>
      </c>
      <c r="AF249" s="9">
        <v>6977838392.46</v>
      </c>
      <c r="AG249" s="9"/>
      <c r="AH249" s="9">
        <v>252440355.46000001</v>
      </c>
    </row>
    <row r="250" spans="1:34" x14ac:dyDescent="0.25">
      <c r="B250" s="29"/>
      <c r="C250" s="13"/>
      <c r="D250" s="13"/>
      <c r="E250" s="17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  <c r="X250" s="9"/>
      <c r="Y250" s="9"/>
      <c r="Z250" s="9"/>
      <c r="AA250" s="9"/>
      <c r="AC250" s="9"/>
      <c r="AD250" s="9"/>
      <c r="AE250" s="9"/>
      <c r="AF250" s="9"/>
      <c r="AG250" s="9"/>
      <c r="AH250" s="9"/>
    </row>
    <row r="251" spans="1:34" ht="25.5" x14ac:dyDescent="0.25">
      <c r="B251" s="18"/>
      <c r="C251" s="22">
        <v>4</v>
      </c>
      <c r="D251" s="22"/>
      <c r="E251" s="25" t="s">
        <v>162</v>
      </c>
      <c r="F251" s="8">
        <v>3193258667406.8101</v>
      </c>
      <c r="G251" s="8">
        <v>3130988916215.9702</v>
      </c>
      <c r="H251" s="8">
        <v>2980405235104.8398</v>
      </c>
      <c r="I251" s="8">
        <v>294517574782.66998</v>
      </c>
      <c r="J251" s="8"/>
      <c r="K251" s="8"/>
      <c r="L251" s="8">
        <v>3193258667406.8101</v>
      </c>
      <c r="M251" s="8">
        <v>3130988916215.9702</v>
      </c>
      <c r="N251" s="8">
        <v>2980405235104.8398</v>
      </c>
      <c r="O251" s="8">
        <v>201858591028.25159</v>
      </c>
      <c r="P251" s="8">
        <v>51323840785.076431</v>
      </c>
      <c r="Q251" s="8">
        <v>2980405235104.8398</v>
      </c>
      <c r="R251" s="8"/>
      <c r="S251" s="8"/>
      <c r="T251" s="8">
        <v>201858591028.25159</v>
      </c>
      <c r="U251" s="8">
        <v>48930867.950000003</v>
      </c>
      <c r="V251" s="8"/>
      <c r="X251" s="8">
        <v>294517574782.66998</v>
      </c>
      <c r="Y251" s="8"/>
      <c r="Z251" s="8"/>
      <c r="AA251" s="8">
        <v>2980405235104.8398</v>
      </c>
      <c r="AC251" s="8">
        <f>SUM(AC252:AC285)</f>
        <v>3836963638445</v>
      </c>
      <c r="AD251" s="8">
        <f t="shared" ref="AD251:AF251" si="100">SUM(AD252:AD285)</f>
        <v>181793951224.9216</v>
      </c>
      <c r="AE251" s="8">
        <f t="shared" si="100"/>
        <v>263258373800.92358</v>
      </c>
      <c r="AF251" s="8">
        <f t="shared" si="100"/>
        <v>4282015963470.8691</v>
      </c>
      <c r="AG251" s="9"/>
      <c r="AH251" s="8">
        <v>445052325025.87</v>
      </c>
    </row>
    <row r="252" spans="1:34" x14ac:dyDescent="0.25">
      <c r="A252" s="103" t="s">
        <v>20</v>
      </c>
      <c r="B252" s="26"/>
      <c r="C252" s="13"/>
      <c r="D252" s="30" t="s">
        <v>20</v>
      </c>
      <c r="E252" s="17" t="s">
        <v>21</v>
      </c>
      <c r="F252" s="9">
        <v>180850167297.81</v>
      </c>
      <c r="G252" s="9">
        <v>176850831376.60999</v>
      </c>
      <c r="H252" s="9">
        <v>169678730841.73001</v>
      </c>
      <c r="I252" s="9">
        <v>14606863703.379999</v>
      </c>
      <c r="J252" s="9"/>
      <c r="K252" s="9"/>
      <c r="L252" s="9">
        <v>180850167297.81</v>
      </c>
      <c r="M252" s="9">
        <v>176850831376.60999</v>
      </c>
      <c r="N252" s="9">
        <v>169678730841.73001</v>
      </c>
      <c r="O252" s="9">
        <v>11171436456.078247</v>
      </c>
      <c r="P252" s="9">
        <v>3999335921.2012329</v>
      </c>
      <c r="Q252" s="9">
        <v>169678730841.73001</v>
      </c>
      <c r="R252" s="9"/>
      <c r="S252" s="9"/>
      <c r="T252" s="9">
        <v>11171436456.078247</v>
      </c>
      <c r="U252" s="9">
        <v>0</v>
      </c>
      <c r="V252" s="9"/>
      <c r="X252" s="9">
        <v>14606863703.379999</v>
      </c>
      <c r="Y252" s="9"/>
      <c r="Z252" s="9"/>
      <c r="AA252" s="9">
        <v>169678730841.73001</v>
      </c>
      <c r="AC252" s="9">
        <v>245544832677</v>
      </c>
      <c r="AD252" s="9">
        <v>11171436456.078247</v>
      </c>
      <c r="AE252" s="9">
        <v>10607527782.178772</v>
      </c>
      <c r="AF252" s="9">
        <v>267323796915.26001</v>
      </c>
      <c r="AG252" s="9"/>
      <c r="AH252" s="9">
        <v>21778964238.259998</v>
      </c>
    </row>
    <row r="253" spans="1:34" x14ac:dyDescent="0.25">
      <c r="A253" s="103" t="s">
        <v>22</v>
      </c>
      <c r="B253" s="26"/>
      <c r="C253" s="13"/>
      <c r="D253" s="30" t="s">
        <v>22</v>
      </c>
      <c r="E253" s="17" t="s">
        <v>23</v>
      </c>
      <c r="F253" s="9">
        <v>73474183578.220001</v>
      </c>
      <c r="G253" s="9">
        <v>71715437379.410004</v>
      </c>
      <c r="H253" s="9">
        <v>68743578836.970001</v>
      </c>
      <c r="I253" s="9">
        <v>5757881140.6899996</v>
      </c>
      <c r="J253" s="9"/>
      <c r="K253" s="9"/>
      <c r="L253" s="9">
        <v>73474183578.220001</v>
      </c>
      <c r="M253" s="9">
        <v>71715437379.410004</v>
      </c>
      <c r="N253" s="9">
        <v>68743578836.970001</v>
      </c>
      <c r="O253" s="9">
        <v>4730604741.247345</v>
      </c>
      <c r="P253" s="9">
        <v>1758746198.8053589</v>
      </c>
      <c r="Q253" s="9">
        <v>68743578836.970001</v>
      </c>
      <c r="R253" s="9"/>
      <c r="S253" s="9"/>
      <c r="T253" s="9">
        <v>4730604741.247345</v>
      </c>
      <c r="U253" s="9">
        <v>0</v>
      </c>
      <c r="V253" s="9"/>
      <c r="X253" s="9">
        <v>5757881140.6899996</v>
      </c>
      <c r="Y253" s="9"/>
      <c r="Z253" s="9"/>
      <c r="AA253" s="9">
        <v>68743578836.970001</v>
      </c>
      <c r="AC253" s="9">
        <v>103918136340</v>
      </c>
      <c r="AD253" s="9">
        <v>4730604741.247345</v>
      </c>
      <c r="AE253" s="9">
        <v>3999134941.8846436</v>
      </c>
      <c r="AF253" s="9">
        <v>112647876023.13</v>
      </c>
      <c r="AG253" s="9"/>
      <c r="AH253" s="9">
        <v>8729739683.1299992</v>
      </c>
    </row>
    <row r="254" spans="1:34" x14ac:dyDescent="0.25">
      <c r="A254" s="103" t="s">
        <v>24</v>
      </c>
      <c r="B254" s="26"/>
      <c r="C254" s="13"/>
      <c r="D254" s="30">
        <v>11</v>
      </c>
      <c r="E254" s="17" t="s">
        <v>25</v>
      </c>
      <c r="F254" s="9">
        <v>54231028709.629997</v>
      </c>
      <c r="G254" s="9">
        <v>52918130220.849998</v>
      </c>
      <c r="H254" s="9">
        <v>50718324238.190002</v>
      </c>
      <c r="I254" s="9">
        <v>4148715394.4000001</v>
      </c>
      <c r="J254" s="9"/>
      <c r="K254" s="9"/>
      <c r="L254" s="9">
        <v>54231028709.629997</v>
      </c>
      <c r="M254" s="9">
        <v>52918130220.849998</v>
      </c>
      <c r="N254" s="9">
        <v>50718324238.190002</v>
      </c>
      <c r="O254" s="9">
        <v>3512704471.4369583</v>
      </c>
      <c r="P254" s="9">
        <v>1312898488.7838669</v>
      </c>
      <c r="Q254" s="9">
        <v>50718324238.190002</v>
      </c>
      <c r="R254" s="9"/>
      <c r="S254" s="9"/>
      <c r="T254" s="9">
        <v>3512704471.4369583</v>
      </c>
      <c r="U254" s="9">
        <v>0</v>
      </c>
      <c r="V254" s="9"/>
      <c r="X254" s="9">
        <v>4148715394.4000001</v>
      </c>
      <c r="Y254" s="9"/>
      <c r="Z254" s="9"/>
      <c r="AA254" s="9">
        <v>50718324238.190002</v>
      </c>
      <c r="AC254" s="9">
        <v>77394351590</v>
      </c>
      <c r="AD254" s="9">
        <v>3512704471.4369583</v>
      </c>
      <c r="AE254" s="9">
        <v>2835816905.6161346</v>
      </c>
      <c r="AF254" s="9">
        <v>83742872967.050003</v>
      </c>
      <c r="AG254" s="9"/>
      <c r="AH254" s="9">
        <v>6348521377.0500002</v>
      </c>
    </row>
    <row r="255" spans="1:34" x14ac:dyDescent="0.25">
      <c r="A255" s="103" t="s">
        <v>26</v>
      </c>
      <c r="B255" s="26"/>
      <c r="C255" s="13"/>
      <c r="D255" s="30">
        <v>13</v>
      </c>
      <c r="E255" s="17" t="s">
        <v>27</v>
      </c>
      <c r="F255" s="9">
        <v>148355266515.69</v>
      </c>
      <c r="G255" s="9">
        <v>145073169099.51001</v>
      </c>
      <c r="H255" s="9">
        <v>139194837452</v>
      </c>
      <c r="I255" s="9">
        <v>13900389603.02</v>
      </c>
      <c r="J255" s="9"/>
      <c r="K255" s="9"/>
      <c r="L255" s="9">
        <v>148355266515.69</v>
      </c>
      <c r="M255" s="9">
        <v>145073169099.51001</v>
      </c>
      <c r="N255" s="9">
        <v>139194837452</v>
      </c>
      <c r="O255" s="9">
        <v>9160429063.6869507</v>
      </c>
      <c r="P255" s="9">
        <v>3282097416.1739502</v>
      </c>
      <c r="Q255" s="9">
        <v>139194837452</v>
      </c>
      <c r="R255" s="9"/>
      <c r="S255" s="9"/>
      <c r="T255" s="9">
        <v>9160429063.6869507</v>
      </c>
      <c r="U255" s="9">
        <v>0</v>
      </c>
      <c r="V255" s="9"/>
      <c r="X255" s="9">
        <v>13900389603.02</v>
      </c>
      <c r="Y255" s="9"/>
      <c r="Z255" s="9"/>
      <c r="AA255" s="9">
        <v>139194837452</v>
      </c>
      <c r="AC255" s="9">
        <v>200068426631</v>
      </c>
      <c r="AD255" s="9">
        <v>9160429063.6869507</v>
      </c>
      <c r="AE255" s="9">
        <v>10618292186.846054</v>
      </c>
      <c r="AF255" s="9">
        <v>219847147881.53</v>
      </c>
      <c r="AG255" s="9"/>
      <c r="AH255" s="9">
        <v>19778721250.529999</v>
      </c>
    </row>
    <row r="256" spans="1:34" x14ac:dyDescent="0.25">
      <c r="A256" s="103" t="s">
        <v>28</v>
      </c>
      <c r="B256" s="26"/>
      <c r="C256" s="13"/>
      <c r="D256" s="30">
        <v>15</v>
      </c>
      <c r="E256" s="17" t="s">
        <v>29</v>
      </c>
      <c r="F256" s="9">
        <v>115324409481.28999</v>
      </c>
      <c r="G256" s="9">
        <v>112963667504.08</v>
      </c>
      <c r="H256" s="9">
        <v>108473783177.64999</v>
      </c>
      <c r="I256" s="9">
        <v>6932897079.3800001</v>
      </c>
      <c r="J256" s="9"/>
      <c r="K256" s="9"/>
      <c r="L256" s="9">
        <v>115324409481.28999</v>
      </c>
      <c r="M256" s="9">
        <v>112963667504.08</v>
      </c>
      <c r="N256" s="9">
        <v>108473783177.64999</v>
      </c>
      <c r="O256" s="9">
        <v>6850626303.644928</v>
      </c>
      <c r="P256" s="9">
        <v>2360741977.2149353</v>
      </c>
      <c r="Q256" s="9">
        <v>108473783177.64999</v>
      </c>
      <c r="R256" s="9"/>
      <c r="S256" s="9"/>
      <c r="T256" s="9">
        <v>6850626303.644928</v>
      </c>
      <c r="U256" s="9">
        <v>0</v>
      </c>
      <c r="V256" s="9"/>
      <c r="X256" s="9">
        <v>6932897079.3800001</v>
      </c>
      <c r="Y256" s="9"/>
      <c r="Z256" s="9"/>
      <c r="AA256" s="9">
        <v>108473783177.64999</v>
      </c>
      <c r="AC256" s="9">
        <v>143784033416</v>
      </c>
      <c r="AD256" s="9">
        <v>6850626303.644928</v>
      </c>
      <c r="AE256" s="9">
        <v>4572155102.1650696</v>
      </c>
      <c r="AF256" s="9">
        <v>155206814821.81</v>
      </c>
      <c r="AG256" s="9"/>
      <c r="AH256" s="9">
        <v>11422781405.809999</v>
      </c>
    </row>
    <row r="257" spans="1:34" x14ac:dyDescent="0.25">
      <c r="A257" s="103" t="s">
        <v>30</v>
      </c>
      <c r="B257" s="26"/>
      <c r="C257" s="13"/>
      <c r="D257" s="30">
        <v>17</v>
      </c>
      <c r="E257" s="17" t="s">
        <v>31</v>
      </c>
      <c r="F257" s="9">
        <v>43687747631.190002</v>
      </c>
      <c r="G257" s="9">
        <v>42658144023.43</v>
      </c>
      <c r="H257" s="9">
        <v>40897945022.370003</v>
      </c>
      <c r="I257" s="9">
        <v>3294704124.3400002</v>
      </c>
      <c r="J257" s="9"/>
      <c r="K257" s="9"/>
      <c r="L257" s="9">
        <v>43687747631.190002</v>
      </c>
      <c r="M257" s="9">
        <v>42658144023.43</v>
      </c>
      <c r="N257" s="9">
        <v>40897945022.370003</v>
      </c>
      <c r="O257" s="9">
        <v>2789802608.8166504</v>
      </c>
      <c r="P257" s="9">
        <v>1029603607.7602386</v>
      </c>
      <c r="Q257" s="9">
        <v>40897945022.370003</v>
      </c>
      <c r="R257" s="9"/>
      <c r="S257" s="9"/>
      <c r="T257" s="9">
        <v>2789802608.8166504</v>
      </c>
      <c r="U257" s="9">
        <v>0</v>
      </c>
      <c r="V257" s="9"/>
      <c r="X257" s="9">
        <v>3294704124.3400002</v>
      </c>
      <c r="Y257" s="9"/>
      <c r="Z257" s="9"/>
      <c r="AA257" s="9">
        <v>40897945022.370003</v>
      </c>
      <c r="AC257" s="9">
        <v>60584462331</v>
      </c>
      <c r="AD257" s="9">
        <v>2789802608.8166504</v>
      </c>
      <c r="AE257" s="9">
        <v>2265100516.5797615</v>
      </c>
      <c r="AF257" s="9">
        <v>65639365456.400002</v>
      </c>
      <c r="AG257" s="9"/>
      <c r="AH257" s="9">
        <v>5054903125.3999996</v>
      </c>
    </row>
    <row r="258" spans="1:34" x14ac:dyDescent="0.25">
      <c r="A258" s="103" t="s">
        <v>32</v>
      </c>
      <c r="B258" s="26"/>
      <c r="C258" s="13"/>
      <c r="D258" s="30">
        <v>18</v>
      </c>
      <c r="E258" s="17" t="s">
        <v>33</v>
      </c>
      <c r="F258" s="9">
        <v>55459473275.290001</v>
      </c>
      <c r="G258" s="9">
        <v>54125768531.830002</v>
      </c>
      <c r="H258" s="9">
        <v>51879774791.230003</v>
      </c>
      <c r="I258" s="9">
        <v>4324322970.29</v>
      </c>
      <c r="J258" s="9"/>
      <c r="K258" s="9"/>
      <c r="L258" s="9">
        <v>55459473275.290001</v>
      </c>
      <c r="M258" s="9">
        <v>54125768531.830002</v>
      </c>
      <c r="N258" s="9">
        <v>51879774791.230003</v>
      </c>
      <c r="O258" s="9">
        <v>3579698484.057991</v>
      </c>
      <c r="P258" s="9">
        <v>1333704743.4645996</v>
      </c>
      <c r="Q258" s="9">
        <v>51879774791.230003</v>
      </c>
      <c r="R258" s="9"/>
      <c r="S258" s="9"/>
      <c r="T258" s="9">
        <v>3579698484.057991</v>
      </c>
      <c r="U258" s="9">
        <v>0</v>
      </c>
      <c r="V258" s="9"/>
      <c r="X258" s="9">
        <v>4324322970.29</v>
      </c>
      <c r="Y258" s="9"/>
      <c r="Z258" s="9"/>
      <c r="AA258" s="9">
        <v>51879774791.230003</v>
      </c>
      <c r="AC258" s="9">
        <v>77874305041</v>
      </c>
      <c r="AD258" s="9">
        <v>3579698484.057991</v>
      </c>
      <c r="AE258" s="9">
        <v>2990618226.8254013</v>
      </c>
      <c r="AF258" s="9">
        <v>84444621751.880005</v>
      </c>
      <c r="AG258" s="9"/>
      <c r="AH258" s="9">
        <v>6570316710.8800001</v>
      </c>
    </row>
    <row r="259" spans="1:34" x14ac:dyDescent="0.25">
      <c r="A259" s="103" t="s">
        <v>34</v>
      </c>
      <c r="B259" s="26"/>
      <c r="C259" s="13"/>
      <c r="D259" s="30">
        <v>19</v>
      </c>
      <c r="E259" s="17" t="s">
        <v>35</v>
      </c>
      <c r="F259" s="9">
        <v>113160562888.60001</v>
      </c>
      <c r="G259" s="9">
        <v>110469492662.74001</v>
      </c>
      <c r="H259" s="9">
        <v>105900806649.14</v>
      </c>
      <c r="I259" s="9">
        <v>9690622637.5699997</v>
      </c>
      <c r="J259" s="9"/>
      <c r="K259" s="9"/>
      <c r="L259" s="9">
        <v>113160562888.60001</v>
      </c>
      <c r="M259" s="9">
        <v>110469492662.74001</v>
      </c>
      <c r="N259" s="9">
        <v>105900806649.14</v>
      </c>
      <c r="O259" s="9">
        <v>7259756239.4627838</v>
      </c>
      <c r="P259" s="9">
        <v>2691070225.8667908</v>
      </c>
      <c r="Q259" s="9">
        <v>105900806649.14</v>
      </c>
      <c r="R259" s="9"/>
      <c r="S259" s="9"/>
      <c r="T259" s="9">
        <v>7259756239.4627838</v>
      </c>
      <c r="U259" s="9">
        <v>0</v>
      </c>
      <c r="V259" s="9"/>
      <c r="X259" s="9">
        <v>9690622637.5699997</v>
      </c>
      <c r="Y259" s="9"/>
      <c r="Z259" s="9"/>
      <c r="AA259" s="9">
        <v>105900806649.14</v>
      </c>
      <c r="AC259" s="9">
        <v>157637023549</v>
      </c>
      <c r="AD259" s="9">
        <v>7259756239.4627838</v>
      </c>
      <c r="AE259" s="9">
        <v>6999552411.7032089</v>
      </c>
      <c r="AF259" s="9">
        <v>171896332200.17001</v>
      </c>
      <c r="AG259" s="9"/>
      <c r="AH259" s="9">
        <v>14259308651.17</v>
      </c>
    </row>
    <row r="260" spans="1:34" x14ac:dyDescent="0.25">
      <c r="A260" s="103" t="s">
        <v>36</v>
      </c>
      <c r="B260" s="26"/>
      <c r="C260" s="13"/>
      <c r="D260" s="30">
        <v>20</v>
      </c>
      <c r="E260" s="17" t="s">
        <v>37</v>
      </c>
      <c r="F260" s="9">
        <v>159272484664.92001</v>
      </c>
      <c r="G260" s="9">
        <v>156305001939.47</v>
      </c>
      <c r="H260" s="9">
        <v>150225369530.5</v>
      </c>
      <c r="I260" s="9">
        <v>19963811804.18</v>
      </c>
      <c r="J260" s="9"/>
      <c r="K260" s="9"/>
      <c r="L260" s="9">
        <v>159272484664.92001</v>
      </c>
      <c r="M260" s="9">
        <v>156305001939.47</v>
      </c>
      <c r="N260" s="9">
        <v>150225369530.5</v>
      </c>
      <c r="O260" s="9">
        <v>9047115134.4177246</v>
      </c>
      <c r="P260" s="9">
        <v>2967482725.449707</v>
      </c>
      <c r="Q260" s="9">
        <v>150225369530.5</v>
      </c>
      <c r="R260" s="9"/>
      <c r="S260" s="9"/>
      <c r="T260" s="9">
        <v>9047115134.4177246</v>
      </c>
      <c r="U260" s="9">
        <v>0</v>
      </c>
      <c r="V260" s="9"/>
      <c r="X260" s="9">
        <v>19963811804.18</v>
      </c>
      <c r="Y260" s="9"/>
      <c r="Z260" s="9"/>
      <c r="AA260" s="9">
        <v>150225369530.5</v>
      </c>
      <c r="AC260" s="9">
        <v>180286689065</v>
      </c>
      <c r="AD260" s="9">
        <v>9047115134.4177246</v>
      </c>
      <c r="AE260" s="9">
        <v>16996329078.730286</v>
      </c>
      <c r="AF260" s="9">
        <v>206330133278.14999</v>
      </c>
      <c r="AG260" s="9"/>
      <c r="AH260" s="9">
        <v>26043444213.150002</v>
      </c>
    </row>
    <row r="261" spans="1:34" x14ac:dyDescent="0.25">
      <c r="A261" s="103" t="s">
        <v>38</v>
      </c>
      <c r="B261" s="26"/>
      <c r="C261" s="13"/>
      <c r="D261" s="30">
        <v>23</v>
      </c>
      <c r="E261" s="17" t="s">
        <v>39</v>
      </c>
      <c r="F261" s="9">
        <v>181834160558.54001</v>
      </c>
      <c r="G261" s="9">
        <v>178008208951.10001</v>
      </c>
      <c r="H261" s="9">
        <v>170886291514.23001</v>
      </c>
      <c r="I261" s="9">
        <v>10854120010.860001</v>
      </c>
      <c r="J261" s="9"/>
      <c r="K261" s="9"/>
      <c r="L261" s="9">
        <v>181834160558.54001</v>
      </c>
      <c r="M261" s="9">
        <v>178008208951.10001</v>
      </c>
      <c r="N261" s="9">
        <v>170886291514.23001</v>
      </c>
      <c r="O261" s="9">
        <v>10947869044.312592</v>
      </c>
      <c r="P261" s="9">
        <v>3825951607.4375916</v>
      </c>
      <c r="Q261" s="9">
        <v>170886291514.23001</v>
      </c>
      <c r="R261" s="9"/>
      <c r="S261" s="9"/>
      <c r="T261" s="9">
        <v>10947869044.312592</v>
      </c>
      <c r="U261" s="9">
        <v>0</v>
      </c>
      <c r="V261" s="9"/>
      <c r="X261" s="9">
        <v>10854120010.860001</v>
      </c>
      <c r="Y261" s="9"/>
      <c r="Z261" s="9"/>
      <c r="AA261" s="9">
        <v>170886291514.23001</v>
      </c>
      <c r="AC261" s="9">
        <v>225092065542</v>
      </c>
      <c r="AD261" s="9">
        <v>10947869044.312592</v>
      </c>
      <c r="AE261" s="9">
        <v>7028168403.4224091</v>
      </c>
      <c r="AF261" s="9">
        <v>243068102989.73999</v>
      </c>
      <c r="AG261" s="9"/>
      <c r="AH261" s="9">
        <v>17976037447.740002</v>
      </c>
    </row>
    <row r="262" spans="1:34" x14ac:dyDescent="0.25">
      <c r="A262" s="103" t="s">
        <v>40</v>
      </c>
      <c r="B262" s="26"/>
      <c r="C262" s="13"/>
      <c r="D262" s="30">
        <v>25</v>
      </c>
      <c r="E262" s="17" t="s">
        <v>41</v>
      </c>
      <c r="F262" s="9">
        <v>94895726620.029999</v>
      </c>
      <c r="G262" s="9">
        <v>92674210103.300003</v>
      </c>
      <c r="H262" s="9">
        <v>88857275089.919998</v>
      </c>
      <c r="I262" s="9">
        <v>7231505357.8199997</v>
      </c>
      <c r="J262" s="9"/>
      <c r="K262" s="9"/>
      <c r="L262" s="9">
        <v>94895726620.029999</v>
      </c>
      <c r="M262" s="9">
        <v>92674210103.300003</v>
      </c>
      <c r="N262" s="9">
        <v>88857275089.919998</v>
      </c>
      <c r="O262" s="9">
        <v>6038451530.1142578</v>
      </c>
      <c r="P262" s="9">
        <v>2221516516.7292786</v>
      </c>
      <c r="Q262" s="9">
        <v>88857275089.919998</v>
      </c>
      <c r="R262" s="9"/>
      <c r="S262" s="9"/>
      <c r="T262" s="9">
        <v>6038451530.1142578</v>
      </c>
      <c r="U262" s="9">
        <v>0</v>
      </c>
      <c r="V262" s="9"/>
      <c r="X262" s="9">
        <v>7231505357.8199997</v>
      </c>
      <c r="Y262" s="9"/>
      <c r="Z262" s="9"/>
      <c r="AA262" s="9">
        <v>88857275089.919998</v>
      </c>
      <c r="AC262" s="9">
        <v>130191817445</v>
      </c>
      <c r="AD262" s="9">
        <v>6038451530.1142578</v>
      </c>
      <c r="AE262" s="9">
        <v>5009988841.0907211</v>
      </c>
      <c r="AF262" s="9">
        <v>141240257816.20999</v>
      </c>
      <c r="AG262" s="9"/>
      <c r="AH262" s="9">
        <v>11048440371.209999</v>
      </c>
    </row>
    <row r="263" spans="1:34" x14ac:dyDescent="0.25">
      <c r="A263" s="103" t="s">
        <v>42</v>
      </c>
      <c r="B263" s="26"/>
      <c r="C263" s="13"/>
      <c r="D263" s="30">
        <v>27</v>
      </c>
      <c r="E263" s="17" t="s">
        <v>43</v>
      </c>
      <c r="F263" s="9">
        <v>87981125201.149994</v>
      </c>
      <c r="G263" s="9">
        <v>85968578206.539993</v>
      </c>
      <c r="H263" s="9">
        <v>82454786721.070007</v>
      </c>
      <c r="I263" s="9">
        <v>9634067427.6599998</v>
      </c>
      <c r="J263" s="9"/>
      <c r="K263" s="9"/>
      <c r="L263" s="9">
        <v>87981125201.149994</v>
      </c>
      <c r="M263" s="9">
        <v>85968578206.539993</v>
      </c>
      <c r="N263" s="9">
        <v>82454786721.070007</v>
      </c>
      <c r="O263" s="9">
        <v>5526338480.0785522</v>
      </c>
      <c r="P263" s="9">
        <v>2012546994.6115417</v>
      </c>
      <c r="Q263" s="9">
        <v>82454786721.070007</v>
      </c>
      <c r="R263" s="9"/>
      <c r="S263" s="9"/>
      <c r="T263" s="9">
        <v>5526338480.0785522</v>
      </c>
      <c r="U263" s="9">
        <v>0</v>
      </c>
      <c r="V263" s="9"/>
      <c r="X263" s="9">
        <v>9634067427.6599998</v>
      </c>
      <c r="Y263" s="9"/>
      <c r="Z263" s="9"/>
      <c r="AA263" s="9">
        <v>82454786721.070007</v>
      </c>
      <c r="AC263" s="9">
        <v>116209648089</v>
      </c>
      <c r="AD263" s="9">
        <v>5526338480.0785522</v>
      </c>
      <c r="AE263" s="9">
        <v>7621520433.0484619</v>
      </c>
      <c r="AF263" s="9">
        <v>129357507002.13</v>
      </c>
      <c r="AG263" s="9"/>
      <c r="AH263" s="9">
        <v>13147858913.129999</v>
      </c>
    </row>
    <row r="264" spans="1:34" x14ac:dyDescent="0.25">
      <c r="A264" s="103" t="s">
        <v>44</v>
      </c>
      <c r="B264" s="26"/>
      <c r="C264" s="13"/>
      <c r="D264" s="30">
        <v>41</v>
      </c>
      <c r="E264" s="17" t="s">
        <v>45</v>
      </c>
      <c r="F264" s="9">
        <v>115507617214.89</v>
      </c>
      <c r="G264" s="9">
        <v>113253763493.19</v>
      </c>
      <c r="H264" s="9">
        <v>108819158412.07001</v>
      </c>
      <c r="I264" s="9">
        <v>20374220173.16</v>
      </c>
      <c r="J264" s="9"/>
      <c r="K264" s="9"/>
      <c r="L264" s="9">
        <v>115507617214.89</v>
      </c>
      <c r="M264" s="9">
        <v>113253763493.19</v>
      </c>
      <c r="N264" s="9">
        <v>108819158412.07001</v>
      </c>
      <c r="O264" s="9">
        <v>6688458802.8155975</v>
      </c>
      <c r="P264" s="9">
        <v>2253853721.6966095</v>
      </c>
      <c r="Q264" s="9">
        <v>108819158412.07001</v>
      </c>
      <c r="R264" s="9"/>
      <c r="S264" s="9"/>
      <c r="T264" s="9">
        <v>6688458802.8155975</v>
      </c>
      <c r="U264" s="9">
        <v>0</v>
      </c>
      <c r="V264" s="9"/>
      <c r="X264" s="9">
        <v>20374220173.16</v>
      </c>
      <c r="Y264" s="9"/>
      <c r="Z264" s="9"/>
      <c r="AA264" s="9">
        <v>108819158412.07001</v>
      </c>
      <c r="AC264" s="9">
        <v>147204421417</v>
      </c>
      <c r="AD264" s="9">
        <v>6688458802.8155975</v>
      </c>
      <c r="AE264" s="9">
        <v>18120366451.463394</v>
      </c>
      <c r="AF264" s="9">
        <v>172013246671.28</v>
      </c>
      <c r="AG264" s="9"/>
      <c r="AH264" s="9">
        <v>24808825254.279999</v>
      </c>
    </row>
    <row r="265" spans="1:34" x14ac:dyDescent="0.25">
      <c r="A265" s="103" t="s">
        <v>46</v>
      </c>
      <c r="B265" s="26"/>
      <c r="C265" s="13"/>
      <c r="D265" s="30">
        <v>44</v>
      </c>
      <c r="E265" s="17" t="s">
        <v>47</v>
      </c>
      <c r="F265" s="9">
        <v>162031129516.26001</v>
      </c>
      <c r="G265" s="9">
        <v>158952794263.95001</v>
      </c>
      <c r="H265" s="9">
        <v>145556963878.91</v>
      </c>
      <c r="I265" s="9">
        <v>-7156733017.6400003</v>
      </c>
      <c r="J265" s="9"/>
      <c r="K265" s="9"/>
      <c r="L265" s="9">
        <v>162031129516.26001</v>
      </c>
      <c r="M265" s="9">
        <v>158952794263.95001</v>
      </c>
      <c r="N265" s="9">
        <v>145556963878.91</v>
      </c>
      <c r="O265" s="9">
        <v>6239097367.394043</v>
      </c>
      <c r="P265" s="9">
        <v>-7156733017.6399994</v>
      </c>
      <c r="Q265" s="9">
        <v>145556963878.91</v>
      </c>
      <c r="R265" s="9"/>
      <c r="S265" s="9"/>
      <c r="T265" s="9">
        <v>6239097367.394043</v>
      </c>
      <c r="U265" s="9">
        <v>0</v>
      </c>
      <c r="V265" s="9"/>
      <c r="X265" s="9">
        <v>-7156733017.6400003</v>
      </c>
      <c r="Y265" s="9"/>
      <c r="Z265" s="9"/>
      <c r="AA265" s="9">
        <v>145556963878.91</v>
      </c>
      <c r="AC265" s="9">
        <v>173537622258</v>
      </c>
      <c r="AD265" s="9">
        <v>6239097367.394043</v>
      </c>
      <c r="AE265" s="9">
        <v>0</v>
      </c>
      <c r="AF265" s="9">
        <v>179776719625.39001</v>
      </c>
      <c r="AG265" s="9"/>
      <c r="AH265" s="9">
        <v>6239097367.3900003</v>
      </c>
    </row>
    <row r="266" spans="1:34" x14ac:dyDescent="0.25">
      <c r="A266" s="103" t="s">
        <v>48</v>
      </c>
      <c r="B266" s="26"/>
      <c r="C266" s="13"/>
      <c r="D266" s="30">
        <v>47</v>
      </c>
      <c r="E266" s="17" t="s">
        <v>49</v>
      </c>
      <c r="F266" s="9">
        <v>109484945244.53999</v>
      </c>
      <c r="G266" s="9">
        <v>106948365347.32001</v>
      </c>
      <c r="H266" s="9">
        <v>102555630131.48</v>
      </c>
      <c r="I266" s="9">
        <v>8800066072.9400005</v>
      </c>
      <c r="J266" s="9"/>
      <c r="K266" s="9"/>
      <c r="L266" s="9">
        <v>109484945244.53999</v>
      </c>
      <c r="M266" s="9">
        <v>106948365347.32001</v>
      </c>
      <c r="N266" s="9">
        <v>102555630131.48</v>
      </c>
      <c r="O266" s="9">
        <v>6929315113.0537415</v>
      </c>
      <c r="P266" s="9">
        <v>2536579897.21875</v>
      </c>
      <c r="Q266" s="9">
        <v>102555630131.48</v>
      </c>
      <c r="R266" s="9"/>
      <c r="S266" s="9"/>
      <c r="T266" s="9">
        <v>6929315113.0537415</v>
      </c>
      <c r="U266" s="9">
        <v>0</v>
      </c>
      <c r="V266" s="9"/>
      <c r="X266" s="9">
        <v>8800066072.9400005</v>
      </c>
      <c r="Y266" s="9"/>
      <c r="Z266" s="9"/>
      <c r="AA266" s="9">
        <v>102555630131.48</v>
      </c>
      <c r="AC266" s="9">
        <v>147924666248</v>
      </c>
      <c r="AD266" s="9">
        <v>6929315113.0537415</v>
      </c>
      <c r="AE266" s="9">
        <v>6263486175.7212524</v>
      </c>
      <c r="AF266" s="9">
        <v>161117467536.78</v>
      </c>
      <c r="AG266" s="9"/>
      <c r="AH266" s="9">
        <v>13192801288.780001</v>
      </c>
    </row>
    <row r="267" spans="1:34" x14ac:dyDescent="0.25">
      <c r="A267" s="103" t="s">
        <v>50</v>
      </c>
      <c r="B267" s="26"/>
      <c r="C267" s="13"/>
      <c r="D267" s="30">
        <v>50</v>
      </c>
      <c r="E267" s="17" t="s">
        <v>51</v>
      </c>
      <c r="F267" s="9">
        <v>315736388082.01001</v>
      </c>
      <c r="G267" s="9">
        <v>312780139137.34003</v>
      </c>
      <c r="H267" s="9">
        <v>302055882589.69</v>
      </c>
      <c r="I267" s="9">
        <v>41572914740.129997</v>
      </c>
      <c r="J267" s="9"/>
      <c r="K267" s="9"/>
      <c r="L267" s="9">
        <v>315736388082.01001</v>
      </c>
      <c r="M267" s="9">
        <v>312780139137.34003</v>
      </c>
      <c r="N267" s="9">
        <v>302055882589.69</v>
      </c>
      <c r="O267" s="9">
        <v>13680505492.320007</v>
      </c>
      <c r="P267" s="9">
        <v>2956248944.6709595</v>
      </c>
      <c r="Q267" s="9">
        <v>302055882589.69</v>
      </c>
      <c r="R267" s="9"/>
      <c r="S267" s="9"/>
      <c r="T267" s="9">
        <v>13680505492.320007</v>
      </c>
      <c r="U267" s="9">
        <v>0</v>
      </c>
      <c r="V267" s="9"/>
      <c r="X267" s="9">
        <v>41572914740.129997</v>
      </c>
      <c r="Y267" s="9"/>
      <c r="Z267" s="9"/>
      <c r="AA267" s="9">
        <v>302055882589.69</v>
      </c>
      <c r="AC267" s="9">
        <v>283445409613</v>
      </c>
      <c r="AD267" s="9">
        <v>13680505492.320007</v>
      </c>
      <c r="AE267" s="9">
        <v>38616665795.459015</v>
      </c>
      <c r="AF267" s="9">
        <v>335742580900.78003</v>
      </c>
      <c r="AG267" s="9"/>
      <c r="AH267" s="9">
        <v>52297171287.779999</v>
      </c>
    </row>
    <row r="268" spans="1:34" x14ac:dyDescent="0.25">
      <c r="A268" s="103" t="s">
        <v>52</v>
      </c>
      <c r="B268" s="26"/>
      <c r="C268" s="13"/>
      <c r="D268" s="30">
        <v>52</v>
      </c>
      <c r="E268" s="17" t="s">
        <v>53</v>
      </c>
      <c r="F268" s="9">
        <v>129946510056.07001</v>
      </c>
      <c r="G268" s="9">
        <v>126885128938.11</v>
      </c>
      <c r="H268" s="9">
        <v>121646997743.53999</v>
      </c>
      <c r="I268" s="9">
        <v>8333618574.7799997</v>
      </c>
      <c r="J268" s="9"/>
      <c r="K268" s="9"/>
      <c r="L268" s="9">
        <v>129946510056.07001</v>
      </c>
      <c r="M268" s="9">
        <v>126885128938.11</v>
      </c>
      <c r="N268" s="9">
        <v>121646997743.53999</v>
      </c>
      <c r="O268" s="9">
        <v>8299512312.5274963</v>
      </c>
      <c r="P268" s="9">
        <v>3061381117.9595032</v>
      </c>
      <c r="Q268" s="9">
        <v>121646997743.53999</v>
      </c>
      <c r="R268" s="9"/>
      <c r="S268" s="9"/>
      <c r="T268" s="9">
        <v>8299512312.5274963</v>
      </c>
      <c r="U268" s="9">
        <v>0</v>
      </c>
      <c r="V268" s="9"/>
      <c r="X268" s="9">
        <v>8333618574.7799997</v>
      </c>
      <c r="Y268" s="9"/>
      <c r="Z268" s="9"/>
      <c r="AA268" s="9">
        <v>121646997743.53999</v>
      </c>
      <c r="AC268" s="9">
        <v>181791518237</v>
      </c>
      <c r="AD268" s="9">
        <v>8299512312.5274963</v>
      </c>
      <c r="AE268" s="9">
        <v>5272237456.8204956</v>
      </c>
      <c r="AF268" s="9">
        <v>195363268006.35001</v>
      </c>
      <c r="AG268" s="9"/>
      <c r="AH268" s="9">
        <v>13571749769.35</v>
      </c>
    </row>
    <row r="269" spans="1:34" x14ac:dyDescent="0.25">
      <c r="A269" s="103" t="s">
        <v>54</v>
      </c>
      <c r="B269" s="26"/>
      <c r="C269" s="13"/>
      <c r="D269" s="30">
        <v>54</v>
      </c>
      <c r="E269" s="17" t="s">
        <v>55</v>
      </c>
      <c r="F269" s="9">
        <v>87096586991.860001</v>
      </c>
      <c r="G269" s="9">
        <v>85079751993.699997</v>
      </c>
      <c r="H269" s="9">
        <v>81587122690.789993</v>
      </c>
      <c r="I269" s="9">
        <v>6584365916.8900003</v>
      </c>
      <c r="J269" s="9"/>
      <c r="K269" s="9"/>
      <c r="L269" s="9">
        <v>87096586991.860001</v>
      </c>
      <c r="M269" s="9">
        <v>85079751993.699997</v>
      </c>
      <c r="N269" s="9">
        <v>81587122690.789993</v>
      </c>
      <c r="O269" s="9">
        <v>5509464301.067749</v>
      </c>
      <c r="P269" s="9">
        <v>2016834998.1587524</v>
      </c>
      <c r="Q269" s="9">
        <v>81587122690.789993</v>
      </c>
      <c r="R269" s="9"/>
      <c r="S269" s="9"/>
      <c r="T269" s="9">
        <v>5509464301.067749</v>
      </c>
      <c r="U269" s="9">
        <v>0</v>
      </c>
      <c r="V269" s="9"/>
      <c r="X269" s="9">
        <v>6584365916.8900003</v>
      </c>
      <c r="Y269" s="9"/>
      <c r="Z269" s="9"/>
      <c r="AA269" s="9">
        <v>81587122690.789993</v>
      </c>
      <c r="AC269" s="9">
        <v>126557959371</v>
      </c>
      <c r="AD269" s="9">
        <v>5509464301.067749</v>
      </c>
      <c r="AE269" s="9">
        <v>4567530918.7312469</v>
      </c>
      <c r="AF269" s="9">
        <v>136634954590.8</v>
      </c>
      <c r="AG269" s="9"/>
      <c r="AH269" s="9">
        <v>10076995219.799999</v>
      </c>
    </row>
    <row r="270" spans="1:34" x14ac:dyDescent="0.25">
      <c r="A270" s="103" t="s">
        <v>56</v>
      </c>
      <c r="B270" s="26"/>
      <c r="C270" s="13"/>
      <c r="D270" s="30">
        <v>63</v>
      </c>
      <c r="E270" s="17" t="s">
        <v>57</v>
      </c>
      <c r="F270" s="9">
        <v>21009443340.970001</v>
      </c>
      <c r="G270" s="9">
        <v>20517215269.77</v>
      </c>
      <c r="H270" s="9">
        <v>19672303219.310001</v>
      </c>
      <c r="I270" s="9">
        <v>1678250003.52</v>
      </c>
      <c r="J270" s="9"/>
      <c r="K270" s="9"/>
      <c r="L270" s="9">
        <v>21009443340.970001</v>
      </c>
      <c r="M270" s="9">
        <v>20517215269.77</v>
      </c>
      <c r="N270" s="9">
        <v>19672303219.310001</v>
      </c>
      <c r="O270" s="9">
        <v>1337140121.6603317</v>
      </c>
      <c r="P270" s="9">
        <v>492228071.20233154</v>
      </c>
      <c r="Q270" s="9">
        <v>19672303219.310001</v>
      </c>
      <c r="R270" s="9"/>
      <c r="S270" s="9"/>
      <c r="T270" s="9">
        <v>1337140121.6603317</v>
      </c>
      <c r="U270" s="9">
        <v>0</v>
      </c>
      <c r="V270" s="9"/>
      <c r="X270" s="9">
        <v>1678250003.52</v>
      </c>
      <c r="Y270" s="9"/>
      <c r="Z270" s="9"/>
      <c r="AA270" s="9">
        <v>19672303219.310001</v>
      </c>
      <c r="AC270" s="9">
        <v>29225366163</v>
      </c>
      <c r="AD270" s="9">
        <v>1337140121.6603317</v>
      </c>
      <c r="AE270" s="9">
        <v>1186021932.3176689</v>
      </c>
      <c r="AF270" s="9">
        <v>31748528216.98</v>
      </c>
      <c r="AG270" s="9"/>
      <c r="AH270" s="9">
        <v>2523162053.98</v>
      </c>
    </row>
    <row r="271" spans="1:34" x14ac:dyDescent="0.25">
      <c r="A271" s="103" t="s">
        <v>58</v>
      </c>
      <c r="B271" s="26"/>
      <c r="C271" s="13"/>
      <c r="D271" s="30">
        <v>66</v>
      </c>
      <c r="E271" s="17" t="s">
        <v>59</v>
      </c>
      <c r="F271" s="9">
        <v>36961260257.309998</v>
      </c>
      <c r="G271" s="9">
        <v>36083872384.620003</v>
      </c>
      <c r="H271" s="9">
        <v>34592217247.660004</v>
      </c>
      <c r="I271" s="9">
        <v>2934852362.4899998</v>
      </c>
      <c r="J271" s="9"/>
      <c r="K271" s="9"/>
      <c r="L271" s="9">
        <v>36961260257.309998</v>
      </c>
      <c r="M271" s="9">
        <v>36083872384.620003</v>
      </c>
      <c r="N271" s="9">
        <v>34592217247.660004</v>
      </c>
      <c r="O271" s="9">
        <v>2369043009.6408539</v>
      </c>
      <c r="P271" s="9">
        <v>877387872.68924713</v>
      </c>
      <c r="Q271" s="9">
        <v>34592217247.660004</v>
      </c>
      <c r="R271" s="9"/>
      <c r="S271" s="9"/>
      <c r="T271" s="9">
        <v>2369043009.6408539</v>
      </c>
      <c r="U271" s="9">
        <v>0</v>
      </c>
      <c r="V271" s="9"/>
      <c r="X271" s="9">
        <v>2934852362.4899998</v>
      </c>
      <c r="Y271" s="9"/>
      <c r="Z271" s="9"/>
      <c r="AA271" s="9">
        <v>34592217247.660004</v>
      </c>
      <c r="AC271" s="9">
        <v>51654300689</v>
      </c>
      <c r="AD271" s="9">
        <v>2369043009.6408539</v>
      </c>
      <c r="AE271" s="9">
        <v>2057464489.8007507</v>
      </c>
      <c r="AF271" s="9">
        <v>56080808188.440002</v>
      </c>
      <c r="AG271" s="9"/>
      <c r="AH271" s="9">
        <v>4426507499.4399996</v>
      </c>
    </row>
    <row r="272" spans="1:34" x14ac:dyDescent="0.25">
      <c r="A272" s="103" t="s">
        <v>60</v>
      </c>
      <c r="B272" s="26"/>
      <c r="C272" s="13"/>
      <c r="D272" s="30">
        <v>68</v>
      </c>
      <c r="E272" s="17" t="s">
        <v>61</v>
      </c>
      <c r="F272" s="9">
        <v>116586537505.14</v>
      </c>
      <c r="G272" s="9">
        <v>114537269962.96001</v>
      </c>
      <c r="H272" s="9">
        <v>110155928838.21001</v>
      </c>
      <c r="I272" s="9">
        <v>15648287554.809999</v>
      </c>
      <c r="J272" s="9"/>
      <c r="K272" s="9"/>
      <c r="L272" s="9">
        <v>116586537505.14</v>
      </c>
      <c r="M272" s="9">
        <v>114537269962.96001</v>
      </c>
      <c r="N272" s="9">
        <v>110155928838.21001</v>
      </c>
      <c r="O272" s="9">
        <v>6430608666.9279938</v>
      </c>
      <c r="P272" s="9">
        <v>2049267542.1750031</v>
      </c>
      <c r="Q272" s="9">
        <v>110155928838.21001</v>
      </c>
      <c r="R272" s="9"/>
      <c r="S272" s="9"/>
      <c r="T272" s="9">
        <v>6430608666.9279938</v>
      </c>
      <c r="U272" s="9">
        <v>0</v>
      </c>
      <c r="V272" s="9"/>
      <c r="X272" s="9">
        <v>15648287554.809999</v>
      </c>
      <c r="Y272" s="9"/>
      <c r="Z272" s="9"/>
      <c r="AA272" s="9">
        <v>110155928838.21001</v>
      </c>
      <c r="AC272" s="9">
        <v>137566868268</v>
      </c>
      <c r="AD272" s="9">
        <v>6430608666.9279938</v>
      </c>
      <c r="AE272" s="9">
        <v>13599020012.634995</v>
      </c>
      <c r="AF272" s="9">
        <v>157596496947.56</v>
      </c>
      <c r="AG272" s="9"/>
      <c r="AH272" s="9">
        <v>20029628679.560001</v>
      </c>
    </row>
    <row r="273" spans="1:34" x14ac:dyDescent="0.25">
      <c r="A273" s="103" t="s">
        <v>62</v>
      </c>
      <c r="B273" s="26"/>
      <c r="C273" s="13"/>
      <c r="D273" s="30">
        <v>70</v>
      </c>
      <c r="E273" s="17" t="s">
        <v>63</v>
      </c>
      <c r="F273" s="9">
        <v>115920929585.14999</v>
      </c>
      <c r="G273" s="9">
        <v>113528279744.36</v>
      </c>
      <c r="H273" s="9">
        <v>109005314580.97</v>
      </c>
      <c r="I273" s="9">
        <v>8139025049.75</v>
      </c>
      <c r="J273" s="9"/>
      <c r="K273" s="9"/>
      <c r="L273" s="9">
        <v>115920929585.14999</v>
      </c>
      <c r="M273" s="9">
        <v>113528279744.36</v>
      </c>
      <c r="N273" s="9">
        <v>109005314580.97</v>
      </c>
      <c r="O273" s="9">
        <v>6915615004.1761475</v>
      </c>
      <c r="P273" s="9">
        <v>2392649840.7841644</v>
      </c>
      <c r="Q273" s="9">
        <v>109005314580.97</v>
      </c>
      <c r="R273" s="9"/>
      <c r="S273" s="9"/>
      <c r="T273" s="9">
        <v>6915615004.1761475</v>
      </c>
      <c r="U273" s="9">
        <v>0</v>
      </c>
      <c r="V273" s="9"/>
      <c r="X273" s="9">
        <v>8139025049.75</v>
      </c>
      <c r="Y273" s="9"/>
      <c r="Z273" s="9"/>
      <c r="AA273" s="9">
        <v>109005314580.97</v>
      </c>
      <c r="AC273" s="9">
        <v>143715226896</v>
      </c>
      <c r="AD273" s="9">
        <v>6915615004.1761475</v>
      </c>
      <c r="AE273" s="9">
        <v>5746375208.9658432</v>
      </c>
      <c r="AF273" s="9">
        <v>156377217109.14001</v>
      </c>
      <c r="AG273" s="9"/>
      <c r="AH273" s="9">
        <v>12661990213.139999</v>
      </c>
    </row>
    <row r="274" spans="1:34" x14ac:dyDescent="0.25">
      <c r="A274" s="103" t="s">
        <v>64</v>
      </c>
      <c r="B274" s="26"/>
      <c r="C274" s="13"/>
      <c r="D274" s="30">
        <v>73</v>
      </c>
      <c r="E274" s="17" t="s">
        <v>65</v>
      </c>
      <c r="F274" s="9">
        <v>91999907584.770004</v>
      </c>
      <c r="G274" s="9">
        <v>90160438713.520004</v>
      </c>
      <c r="H274" s="9">
        <v>86604944099.399994</v>
      </c>
      <c r="I274" s="9">
        <v>11320635729.18</v>
      </c>
      <c r="J274" s="9"/>
      <c r="K274" s="9"/>
      <c r="L274" s="9">
        <v>91999907584.770004</v>
      </c>
      <c r="M274" s="9">
        <v>90160438713.520004</v>
      </c>
      <c r="N274" s="9">
        <v>86604944099.399994</v>
      </c>
      <c r="O274" s="9">
        <v>5394963485.3763428</v>
      </c>
      <c r="P274" s="9">
        <v>1839468871.2493286</v>
      </c>
      <c r="Q274" s="9">
        <v>86604944099.399994</v>
      </c>
      <c r="R274" s="9"/>
      <c r="S274" s="9"/>
      <c r="T274" s="9">
        <v>5394963485.3763428</v>
      </c>
      <c r="U274" s="9">
        <v>0</v>
      </c>
      <c r="V274" s="9"/>
      <c r="X274" s="9">
        <v>11320635729.18</v>
      </c>
      <c r="Y274" s="9"/>
      <c r="Z274" s="9"/>
      <c r="AA274" s="9">
        <v>86604944099.399994</v>
      </c>
      <c r="AC274" s="9">
        <v>106781607961</v>
      </c>
      <c r="AD274" s="9">
        <v>5394963485.3763428</v>
      </c>
      <c r="AE274" s="9">
        <v>9481166857.9306717</v>
      </c>
      <c r="AF274" s="9">
        <v>121657738304.31</v>
      </c>
      <c r="AG274" s="9"/>
      <c r="AH274" s="9">
        <v>14876130343.309999</v>
      </c>
    </row>
    <row r="275" spans="1:34" x14ac:dyDescent="0.25">
      <c r="A275" s="103" t="s">
        <v>66</v>
      </c>
      <c r="B275" s="26"/>
      <c r="C275" s="13"/>
      <c r="D275" s="30">
        <v>76</v>
      </c>
      <c r="E275" s="17" t="s">
        <v>67</v>
      </c>
      <c r="F275" s="9">
        <v>92672230568.729996</v>
      </c>
      <c r="G275" s="9">
        <v>90446948730.550003</v>
      </c>
      <c r="H275" s="9">
        <v>86695074288.270004</v>
      </c>
      <c r="I275" s="9">
        <v>7333277164.2600002</v>
      </c>
      <c r="J275" s="9"/>
      <c r="K275" s="9"/>
      <c r="L275" s="9">
        <v>92672230568.729996</v>
      </c>
      <c r="M275" s="9">
        <v>90446948730.550003</v>
      </c>
      <c r="N275" s="9">
        <v>86695074288.270004</v>
      </c>
      <c r="O275" s="9">
        <v>5977156280.4635925</v>
      </c>
      <c r="P275" s="9">
        <v>2225281838.1775818</v>
      </c>
      <c r="Q275" s="9">
        <v>86695074288.270004</v>
      </c>
      <c r="R275" s="9"/>
      <c r="S275" s="9"/>
      <c r="T275" s="9">
        <v>5977156280.4635925</v>
      </c>
      <c r="U275" s="9">
        <v>0</v>
      </c>
      <c r="V275" s="9"/>
      <c r="X275" s="9">
        <v>7333277164.2600002</v>
      </c>
      <c r="Y275" s="9"/>
      <c r="Z275" s="9"/>
      <c r="AA275" s="9">
        <v>86695074288.270004</v>
      </c>
      <c r="AC275" s="9">
        <v>132910487442</v>
      </c>
      <c r="AD275" s="9">
        <v>5977156280.4635925</v>
      </c>
      <c r="AE275" s="9">
        <v>5107995326.0824203</v>
      </c>
      <c r="AF275" s="9">
        <v>143995639048.54999</v>
      </c>
      <c r="AG275" s="9"/>
      <c r="AH275" s="9">
        <v>11085151606.549999</v>
      </c>
    </row>
    <row r="276" spans="1:34" x14ac:dyDescent="0.25">
      <c r="A276" s="103" t="s">
        <v>68</v>
      </c>
      <c r="B276" s="26"/>
      <c r="C276" s="13"/>
      <c r="D276" s="30">
        <v>81</v>
      </c>
      <c r="E276" s="17" t="s">
        <v>69</v>
      </c>
      <c r="F276" s="9">
        <v>83797424870.710007</v>
      </c>
      <c r="G276" s="9">
        <v>82542834995.800003</v>
      </c>
      <c r="H276" s="9">
        <v>79499375886.419998</v>
      </c>
      <c r="I276" s="9">
        <v>22239379970.369999</v>
      </c>
      <c r="J276" s="9"/>
      <c r="K276" s="9"/>
      <c r="L276" s="9">
        <v>83797424870.710007</v>
      </c>
      <c r="M276" s="9">
        <v>82542834995.800003</v>
      </c>
      <c r="N276" s="9">
        <v>79499375886.419998</v>
      </c>
      <c r="O276" s="9">
        <v>4298048984.2969818</v>
      </c>
      <c r="P276" s="9">
        <v>1254589874.9129639</v>
      </c>
      <c r="Q276" s="9">
        <v>79499375886.419998</v>
      </c>
      <c r="R276" s="9"/>
      <c r="S276" s="9"/>
      <c r="T276" s="9">
        <v>4298048984.2969818</v>
      </c>
      <c r="U276" s="9">
        <v>0</v>
      </c>
      <c r="V276" s="9"/>
      <c r="X276" s="9">
        <v>22239379970.369999</v>
      </c>
      <c r="Y276" s="9"/>
      <c r="Z276" s="9"/>
      <c r="AA276" s="9">
        <v>79499375886.419998</v>
      </c>
      <c r="AC276" s="9">
        <v>73737572715</v>
      </c>
      <c r="AD276" s="9">
        <v>4298048984.2969818</v>
      </c>
      <c r="AE276" s="9">
        <v>20984790095.457031</v>
      </c>
      <c r="AF276" s="9">
        <v>99020411794.75</v>
      </c>
      <c r="AG276" s="9"/>
      <c r="AH276" s="9">
        <v>25282839079.75</v>
      </c>
    </row>
    <row r="277" spans="1:34" x14ac:dyDescent="0.25">
      <c r="A277" s="103" t="s">
        <v>70</v>
      </c>
      <c r="B277" s="26"/>
      <c r="C277" s="13"/>
      <c r="D277" s="30">
        <v>85</v>
      </c>
      <c r="E277" s="17" t="s">
        <v>71</v>
      </c>
      <c r="F277" s="9">
        <v>193435347149.85999</v>
      </c>
      <c r="G277" s="9">
        <v>191302180970.64001</v>
      </c>
      <c r="H277" s="9">
        <v>184621648470.63</v>
      </c>
      <c r="I277" s="9">
        <v>46244398343.339996</v>
      </c>
      <c r="J277" s="9"/>
      <c r="K277" s="9"/>
      <c r="L277" s="9">
        <v>193435347149.85999</v>
      </c>
      <c r="M277" s="9">
        <v>191302180970.64001</v>
      </c>
      <c r="N277" s="9">
        <v>184621648470.63</v>
      </c>
      <c r="O277" s="9">
        <v>8813698679.2363586</v>
      </c>
      <c r="P277" s="9">
        <v>2133166179.2283936</v>
      </c>
      <c r="Q277" s="9">
        <v>184621648470.63</v>
      </c>
      <c r="R277" s="9"/>
      <c r="S277" s="9"/>
      <c r="T277" s="9">
        <v>8813698679.2363586</v>
      </c>
      <c r="U277" s="9">
        <v>0</v>
      </c>
      <c r="V277" s="9"/>
      <c r="X277" s="9">
        <v>46244398343.339996</v>
      </c>
      <c r="Y277" s="9"/>
      <c r="Z277" s="9"/>
      <c r="AA277" s="9">
        <v>184621648470.63</v>
      </c>
      <c r="AC277" s="9">
        <v>111790897467</v>
      </c>
      <c r="AD277" s="9">
        <v>8813698679.2363586</v>
      </c>
      <c r="AE277" s="9">
        <v>44111232164.111618</v>
      </c>
      <c r="AF277" s="9">
        <v>164715828310.35001</v>
      </c>
      <c r="AG277" s="9"/>
      <c r="AH277" s="9">
        <v>52924930843.349998</v>
      </c>
    </row>
    <row r="278" spans="1:34" x14ac:dyDescent="0.25">
      <c r="A278" s="103" t="s">
        <v>72</v>
      </c>
      <c r="B278" s="26"/>
      <c r="C278" s="13"/>
      <c r="D278" s="30">
        <v>86</v>
      </c>
      <c r="E278" s="17" t="s">
        <v>73</v>
      </c>
      <c r="F278" s="9">
        <v>60189067373.830002</v>
      </c>
      <c r="G278" s="9">
        <v>59003106239.339996</v>
      </c>
      <c r="H278" s="9">
        <v>56676168851.18</v>
      </c>
      <c r="I278" s="9">
        <v>426188130.73000002</v>
      </c>
      <c r="J278" s="9"/>
      <c r="K278" s="9"/>
      <c r="L278" s="9">
        <v>60189067373.830002</v>
      </c>
      <c r="M278" s="9">
        <v>59003106239.339996</v>
      </c>
      <c r="N278" s="9">
        <v>56676168851.18</v>
      </c>
      <c r="O278" s="9">
        <v>2753125518.8854065</v>
      </c>
      <c r="P278" s="9">
        <v>426188130.72999573</v>
      </c>
      <c r="Q278" s="9">
        <v>56676168851.18</v>
      </c>
      <c r="R278" s="9"/>
      <c r="S278" s="9"/>
      <c r="T278" s="9">
        <v>2753125518.8854065</v>
      </c>
      <c r="U278" s="9">
        <v>0</v>
      </c>
      <c r="V278" s="9"/>
      <c r="X278" s="9">
        <v>426188130.73000002</v>
      </c>
      <c r="Y278" s="9"/>
      <c r="Z278" s="9"/>
      <c r="AA278" s="9">
        <v>56676168851.18</v>
      </c>
      <c r="AC278" s="9">
        <v>81695609182</v>
      </c>
      <c r="AD278" s="9">
        <v>2753125518.8854065</v>
      </c>
      <c r="AE278" s="9">
        <v>0</v>
      </c>
      <c r="AF278" s="9">
        <v>84448734700.889999</v>
      </c>
      <c r="AG278" s="9"/>
      <c r="AH278" s="9">
        <v>2753125518.8899999</v>
      </c>
    </row>
    <row r="279" spans="1:34" x14ac:dyDescent="0.25">
      <c r="A279" s="103" t="s">
        <v>74</v>
      </c>
      <c r="B279" s="26"/>
      <c r="C279" s="13"/>
      <c r="D279" s="30">
        <v>88</v>
      </c>
      <c r="E279" s="17" t="s">
        <v>75</v>
      </c>
      <c r="F279" s="9">
        <v>20860829381.639999</v>
      </c>
      <c r="G279" s="9">
        <v>20360338838.200001</v>
      </c>
      <c r="H279" s="9">
        <v>19516014812.73</v>
      </c>
      <c r="I279" s="9">
        <v>1560534673.3900001</v>
      </c>
      <c r="J279" s="9"/>
      <c r="K279" s="9"/>
      <c r="L279" s="9">
        <v>20860829381.639999</v>
      </c>
      <c r="M279" s="9">
        <v>20360338838.200001</v>
      </c>
      <c r="N279" s="9">
        <v>19516014812.73</v>
      </c>
      <c r="O279" s="9">
        <v>1344814568.9038162</v>
      </c>
      <c r="P279" s="9">
        <v>500490543.43231201</v>
      </c>
      <c r="Q279" s="9">
        <v>19516014812.73</v>
      </c>
      <c r="R279" s="9"/>
      <c r="S279" s="9"/>
      <c r="T279" s="9">
        <v>1344814568.9038162</v>
      </c>
      <c r="U279" s="9">
        <v>0</v>
      </c>
      <c r="V279" s="9"/>
      <c r="X279" s="9">
        <v>1560534673.3900001</v>
      </c>
      <c r="Y279" s="9"/>
      <c r="Z279" s="9"/>
      <c r="AA279" s="9">
        <v>19516014812.73</v>
      </c>
      <c r="AC279" s="9">
        <v>29846690608</v>
      </c>
      <c r="AD279" s="9">
        <v>1344814568.9038162</v>
      </c>
      <c r="AE279" s="9">
        <v>1060044129.9576874</v>
      </c>
      <c r="AF279" s="9">
        <v>32251549306.860001</v>
      </c>
      <c r="AG279" s="9"/>
      <c r="AH279" s="9">
        <v>2404858698.8600001</v>
      </c>
    </row>
    <row r="280" spans="1:34" x14ac:dyDescent="0.25">
      <c r="A280" s="103" t="s">
        <v>76</v>
      </c>
      <c r="B280" s="26"/>
      <c r="C280" s="13"/>
      <c r="D280" s="30">
        <v>91</v>
      </c>
      <c r="E280" s="17" t="s">
        <v>77</v>
      </c>
      <c r="F280" s="9">
        <v>21551211655.029999</v>
      </c>
      <c r="G280" s="9">
        <v>21030807914</v>
      </c>
      <c r="H280" s="9">
        <v>20157239328.98</v>
      </c>
      <c r="I280" s="9">
        <v>1647554042.78</v>
      </c>
      <c r="J280" s="9"/>
      <c r="K280" s="9"/>
      <c r="L280" s="9">
        <v>21551211655.029999</v>
      </c>
      <c r="M280" s="9">
        <v>21030807914</v>
      </c>
      <c r="N280" s="9">
        <v>20157239328.98</v>
      </c>
      <c r="O280" s="9">
        <v>1393972326.052227</v>
      </c>
      <c r="P280" s="9">
        <v>520403741.03022766</v>
      </c>
      <c r="Q280" s="9">
        <v>20157239328.98</v>
      </c>
      <c r="R280" s="9"/>
      <c r="S280" s="9"/>
      <c r="T280" s="9">
        <v>1393972326.052227</v>
      </c>
      <c r="U280" s="9">
        <v>0</v>
      </c>
      <c r="V280" s="9"/>
      <c r="X280" s="9">
        <v>1647554042.78</v>
      </c>
      <c r="Y280" s="9"/>
      <c r="Z280" s="9"/>
      <c r="AA280" s="9">
        <v>20157239328.98</v>
      </c>
      <c r="AC280" s="9">
        <v>30450367211</v>
      </c>
      <c r="AD280" s="9">
        <v>1393972326.052227</v>
      </c>
      <c r="AE280" s="9">
        <v>1127150301.749773</v>
      </c>
      <c r="AF280" s="9">
        <v>32971489838.799999</v>
      </c>
      <c r="AG280" s="9"/>
      <c r="AH280" s="9">
        <v>2521122627.8000002</v>
      </c>
    </row>
    <row r="281" spans="1:34" x14ac:dyDescent="0.25">
      <c r="A281" s="103" t="s">
        <v>78</v>
      </c>
      <c r="B281" s="26"/>
      <c r="C281" s="13"/>
      <c r="D281" s="30">
        <v>94</v>
      </c>
      <c r="E281" s="17" t="s">
        <v>79</v>
      </c>
      <c r="F281" s="9">
        <v>18353756685.110001</v>
      </c>
      <c r="G281" s="9">
        <v>17910159013.27</v>
      </c>
      <c r="H281" s="9">
        <v>17166017820.01</v>
      </c>
      <c r="I281" s="9">
        <v>1420853435.9300001</v>
      </c>
      <c r="J281" s="9"/>
      <c r="K281" s="9"/>
      <c r="L281" s="9">
        <v>18353756685.110001</v>
      </c>
      <c r="M281" s="9">
        <v>17910159013.27</v>
      </c>
      <c r="N281" s="9">
        <v>17166017820.01</v>
      </c>
      <c r="O281" s="9">
        <v>1187738865.1008644</v>
      </c>
      <c r="P281" s="9">
        <v>443597671.84456635</v>
      </c>
      <c r="Q281" s="9">
        <v>17166017820.01</v>
      </c>
      <c r="R281" s="9"/>
      <c r="S281" s="9"/>
      <c r="T281" s="9">
        <v>1187738865.1008644</v>
      </c>
      <c r="U281" s="9">
        <v>0</v>
      </c>
      <c r="V281" s="9"/>
      <c r="X281" s="9">
        <v>1420853435.9300001</v>
      </c>
      <c r="Y281" s="9"/>
      <c r="Z281" s="9"/>
      <c r="AA281" s="9">
        <v>17166017820.01</v>
      </c>
      <c r="AC281" s="9">
        <v>25754959829</v>
      </c>
      <c r="AD281" s="9">
        <v>1187738865.1008644</v>
      </c>
      <c r="AE281" s="9">
        <v>977255764.08543396</v>
      </c>
      <c r="AF281" s="9">
        <v>27919954458.189999</v>
      </c>
      <c r="AG281" s="9"/>
      <c r="AH281" s="9">
        <v>2164994629.1900001</v>
      </c>
    </row>
    <row r="282" spans="1:34" x14ac:dyDescent="0.25">
      <c r="A282" s="103" t="s">
        <v>80</v>
      </c>
      <c r="B282" s="26"/>
      <c r="C282" s="13"/>
      <c r="D282" s="30">
        <v>95</v>
      </c>
      <c r="E282" s="17" t="s">
        <v>81</v>
      </c>
      <c r="F282" s="9">
        <v>25955497092.77</v>
      </c>
      <c r="G282" s="9">
        <v>25327011385.599998</v>
      </c>
      <c r="H282" s="9">
        <v>24274088102.970001</v>
      </c>
      <c r="I282" s="9">
        <v>1987749370.45</v>
      </c>
      <c r="J282" s="9"/>
      <c r="K282" s="9"/>
      <c r="L282" s="9">
        <v>25955497092.77</v>
      </c>
      <c r="M282" s="9">
        <v>25327011385.599998</v>
      </c>
      <c r="N282" s="9">
        <v>24274088102.970001</v>
      </c>
      <c r="O282" s="9">
        <v>1681408989.8063507</v>
      </c>
      <c r="P282" s="9">
        <v>628485707.17404938</v>
      </c>
      <c r="Q282" s="9">
        <v>24274088102.970001</v>
      </c>
      <c r="R282" s="9"/>
      <c r="S282" s="9"/>
      <c r="T282" s="9">
        <v>1681408989.8063507</v>
      </c>
      <c r="U282" s="9">
        <v>0</v>
      </c>
      <c r="V282" s="9"/>
      <c r="X282" s="9">
        <v>1987749370.45</v>
      </c>
      <c r="Y282" s="9"/>
      <c r="Z282" s="9"/>
      <c r="AA282" s="9">
        <v>24274088102.970001</v>
      </c>
      <c r="AC282" s="9">
        <v>37809676022</v>
      </c>
      <c r="AD282" s="9">
        <v>1681408989.8063507</v>
      </c>
      <c r="AE282" s="9">
        <v>1359263663.2759514</v>
      </c>
      <c r="AF282" s="9">
        <v>40850348675.080002</v>
      </c>
      <c r="AG282" s="9"/>
      <c r="AH282" s="9">
        <v>3040672653.0799999</v>
      </c>
    </row>
    <row r="283" spans="1:34" x14ac:dyDescent="0.25">
      <c r="A283" s="103" t="s">
        <v>82</v>
      </c>
      <c r="B283" s="26"/>
      <c r="C283" s="13"/>
      <c r="D283" s="30">
        <v>97</v>
      </c>
      <c r="E283" s="17" t="s">
        <v>83</v>
      </c>
      <c r="F283" s="9">
        <v>18354562234.16</v>
      </c>
      <c r="G283" s="9">
        <v>17912425648.970001</v>
      </c>
      <c r="H283" s="9">
        <v>17168930729.540001</v>
      </c>
      <c r="I283" s="9">
        <v>1403988475.01</v>
      </c>
      <c r="J283" s="9"/>
      <c r="K283" s="9"/>
      <c r="L283" s="9">
        <v>18354562234.16</v>
      </c>
      <c r="M283" s="9">
        <v>17912425648.970001</v>
      </c>
      <c r="N283" s="9">
        <v>17168930729.540001</v>
      </c>
      <c r="O283" s="9">
        <v>1185631504.623436</v>
      </c>
      <c r="P283" s="9">
        <v>442136585.19243622</v>
      </c>
      <c r="Q283" s="9">
        <v>17168930729.540001</v>
      </c>
      <c r="R283" s="9"/>
      <c r="S283" s="9"/>
      <c r="T283" s="9">
        <v>1185631504.623436</v>
      </c>
      <c r="U283" s="9">
        <v>0</v>
      </c>
      <c r="V283" s="9"/>
      <c r="X283" s="9">
        <v>1403988475.01</v>
      </c>
      <c r="Y283" s="9"/>
      <c r="Z283" s="9"/>
      <c r="AA283" s="9">
        <v>17168930729.540001</v>
      </c>
      <c r="AC283" s="9">
        <v>25737228911</v>
      </c>
      <c r="AD283" s="9">
        <v>1185631504.623436</v>
      </c>
      <c r="AE283" s="9">
        <v>961851889.81756306</v>
      </c>
      <c r="AF283" s="9">
        <v>27884712305.439999</v>
      </c>
      <c r="AG283" s="9"/>
      <c r="AH283" s="9">
        <v>2147483394.4400001</v>
      </c>
    </row>
    <row r="284" spans="1:34" x14ac:dyDescent="0.25">
      <c r="A284" s="103" t="s">
        <v>84</v>
      </c>
      <c r="B284" s="26"/>
      <c r="C284" s="13"/>
      <c r="D284" s="30">
        <v>99</v>
      </c>
      <c r="E284" s="17" t="s">
        <v>85</v>
      </c>
      <c r="F284" s="9">
        <v>26163524736.34</v>
      </c>
      <c r="G284" s="9">
        <v>25528888506.650002</v>
      </c>
      <c r="H284" s="9">
        <v>24466709517.080002</v>
      </c>
      <c r="I284" s="9">
        <v>1748886566.1400001</v>
      </c>
      <c r="J284" s="9"/>
      <c r="K284" s="9"/>
      <c r="L284" s="9">
        <v>26163524736.34</v>
      </c>
      <c r="M284" s="9">
        <v>25528888506.650002</v>
      </c>
      <c r="N284" s="9">
        <v>24466709517.080002</v>
      </c>
      <c r="O284" s="9">
        <v>1696815219.2603607</v>
      </c>
      <c r="P284" s="9">
        <v>634636229.69016266</v>
      </c>
      <c r="Q284" s="9">
        <v>24466709517.080002</v>
      </c>
      <c r="R284" s="9"/>
      <c r="S284" s="9"/>
      <c r="T284" s="9">
        <v>1696815219.2603607</v>
      </c>
      <c r="U284" s="9">
        <v>0</v>
      </c>
      <c r="V284" s="9"/>
      <c r="X284" s="9">
        <v>1748886566.1400001</v>
      </c>
      <c r="Y284" s="9"/>
      <c r="Z284" s="9"/>
      <c r="AA284" s="9">
        <v>24466709517.080002</v>
      </c>
      <c r="AC284" s="9">
        <v>38178731155</v>
      </c>
      <c r="AD284" s="9">
        <v>1696815219.2603607</v>
      </c>
      <c r="AE284" s="9">
        <v>1114250336.4498367</v>
      </c>
      <c r="AF284" s="9">
        <v>40989796710.709999</v>
      </c>
      <c r="AG284" s="9"/>
      <c r="AH284" s="9">
        <v>2811065555.71</v>
      </c>
    </row>
    <row r="285" spans="1:34" x14ac:dyDescent="0.25">
      <c r="A285" s="103" t="s">
        <v>163</v>
      </c>
      <c r="B285" s="26"/>
      <c r="C285" s="13"/>
      <c r="D285" s="31"/>
      <c r="E285" s="17" t="s">
        <v>164</v>
      </c>
      <c r="F285" s="9">
        <v>21117623857.310001</v>
      </c>
      <c r="G285" s="9">
        <v>21166554725.259998</v>
      </c>
      <c r="H285" s="9">
        <v>0</v>
      </c>
      <c r="I285" s="9">
        <v>-20064639803.330002</v>
      </c>
      <c r="J285" s="9"/>
      <c r="K285" s="9"/>
      <c r="L285" s="9">
        <v>21117623857.310001</v>
      </c>
      <c r="M285" s="9">
        <v>21166554725.259998</v>
      </c>
      <c r="N285" s="9">
        <v>0</v>
      </c>
      <c r="O285" s="9">
        <v>21117623857.306957</v>
      </c>
      <c r="P285" s="9">
        <v>0</v>
      </c>
      <c r="Q285" s="9">
        <v>0</v>
      </c>
      <c r="R285" s="9"/>
      <c r="S285" s="9"/>
      <c r="T285" s="9">
        <v>21117623857.306957</v>
      </c>
      <c r="U285" s="9">
        <v>48930867.950000003</v>
      </c>
      <c r="V285" s="9"/>
      <c r="X285" s="9">
        <v>-20064639803.330002</v>
      </c>
      <c r="Y285" s="9"/>
      <c r="Z285" s="9"/>
      <c r="AA285" s="9">
        <v>0</v>
      </c>
      <c r="AC285" s="9">
        <v>1060659066</v>
      </c>
      <c r="AD285" s="9">
        <v>1052984053.9769554</v>
      </c>
      <c r="AE285" s="9">
        <v>0</v>
      </c>
      <c r="AF285" s="9">
        <v>2113643119.98</v>
      </c>
      <c r="AG285" s="9"/>
      <c r="AH285" s="9">
        <v>1052984053.98</v>
      </c>
    </row>
    <row r="286" spans="1:34" x14ac:dyDescent="0.25">
      <c r="B286" s="16"/>
      <c r="C286" s="13"/>
      <c r="D286" s="13"/>
      <c r="E286" s="17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  <c r="X286" s="9"/>
      <c r="Y286" s="9"/>
      <c r="Z286" s="9"/>
      <c r="AA286" s="9"/>
      <c r="AC286" s="9"/>
      <c r="AD286" s="9"/>
      <c r="AE286" s="9"/>
      <c r="AF286" s="9"/>
      <c r="AG286" s="9"/>
      <c r="AH286" s="9"/>
    </row>
    <row r="287" spans="1:34" ht="38.25" x14ac:dyDescent="0.25">
      <c r="B287" s="32"/>
      <c r="C287" s="22">
        <v>5</v>
      </c>
      <c r="D287" s="22"/>
      <c r="E287" s="25" t="s">
        <v>165</v>
      </c>
      <c r="F287" s="8">
        <v>1675129810565.21</v>
      </c>
      <c r="G287" s="8">
        <v>1636830932336.1699</v>
      </c>
      <c r="H287" s="8">
        <v>1569769223564.26</v>
      </c>
      <c r="I287" s="8">
        <v>147258787390.38</v>
      </c>
      <c r="J287" s="8"/>
      <c r="K287" s="8"/>
      <c r="L287" s="8">
        <v>1675129810565.21</v>
      </c>
      <c r="M287" s="8">
        <v>1636830932336.1699</v>
      </c>
      <c r="N287" s="8">
        <v>1569769223564.26</v>
      </c>
      <c r="O287" s="8">
        <v>105360587000.94951</v>
      </c>
      <c r="P287" s="8">
        <v>38299456888.649498</v>
      </c>
      <c r="Q287" s="8">
        <v>1569769223564.26</v>
      </c>
      <c r="R287" s="8"/>
      <c r="S287" s="8"/>
      <c r="T287" s="8">
        <v>105360587000.94951</v>
      </c>
      <c r="U287" s="8">
        <v>578659.61</v>
      </c>
      <c r="V287" s="8"/>
      <c r="X287" s="8">
        <v>147258787390.38</v>
      </c>
      <c r="Y287" s="8"/>
      <c r="Z287" s="8"/>
      <c r="AA287" s="8">
        <v>1569769223564.26</v>
      </c>
      <c r="AC287" s="8">
        <f>+AC288+AC291+AC294+AC297+AC300+AC303+AC306+AC309+AC312+AC315+AC318+AC321+AC324+AC327+AC330+AC333+AC336+AC339+AC342+AC345+AC348+AC351+AC354+AC357+AC360+AC363+AC366+AC369+AC372+AC375+AC378+AC381+AC384</f>
        <v>1650934166679</v>
      </c>
      <c r="AD287" s="8">
        <f t="shared" ref="AD287:AF287" si="101">+AD288+AD291+AD294+AD297+AD300+AD303+AD306+AD309+AD312+AD315+AD318+AD321+AD324+AD327+AD330+AD333+AD336+AD339+AD342+AD345+AD348+AD351+AD354+AD357+AD360+AD363+AD366+AD369+AD372+AD375+AD378+AD381+AD384</f>
        <v>105360587000.94951</v>
      </c>
      <c r="AE287" s="8">
        <f t="shared" si="101"/>
        <v>108959330501.73048</v>
      </c>
      <c r="AF287" s="8">
        <f t="shared" si="101"/>
        <v>1865254084181.6797</v>
      </c>
      <c r="AG287" s="9"/>
      <c r="AH287" s="8">
        <v>214319917502.68005</v>
      </c>
    </row>
    <row r="288" spans="1:34" x14ac:dyDescent="0.25">
      <c r="A288" s="104" t="s">
        <v>20</v>
      </c>
      <c r="B288" s="26"/>
      <c r="C288" s="22"/>
      <c r="D288" s="23" t="s">
        <v>20</v>
      </c>
      <c r="E288" s="33" t="s">
        <v>21</v>
      </c>
      <c r="F288" s="8">
        <v>127594381990.53</v>
      </c>
      <c r="G288" s="8">
        <v>124681306971.28999</v>
      </c>
      <c r="H288" s="8">
        <v>119572640797.99001</v>
      </c>
      <c r="I288" s="8">
        <v>11574188176.16</v>
      </c>
      <c r="J288" s="8"/>
      <c r="K288" s="8"/>
      <c r="L288" s="8">
        <v>127594381990.53</v>
      </c>
      <c r="M288" s="8">
        <v>124681306971.28999</v>
      </c>
      <c r="N288" s="8">
        <v>119572640797.99001</v>
      </c>
      <c r="O288" s="8">
        <v>8021741192.5392036</v>
      </c>
      <c r="P288" s="8">
        <v>2913075019.2391968</v>
      </c>
      <c r="Q288" s="8">
        <v>119572640797.99001</v>
      </c>
      <c r="R288" s="8"/>
      <c r="S288" s="8"/>
      <c r="T288" s="8">
        <v>8021741192.5392036</v>
      </c>
      <c r="U288" s="8">
        <v>0</v>
      </c>
      <c r="V288" s="8"/>
      <c r="X288" s="8">
        <v>11574188176.16</v>
      </c>
      <c r="Y288" s="8"/>
      <c r="Z288" s="8"/>
      <c r="AA288" s="8">
        <v>119572640797.99001</v>
      </c>
      <c r="AC288" s="8">
        <f>+AC289+AC290</f>
        <v>121509291851</v>
      </c>
      <c r="AD288" s="8">
        <f t="shared" ref="AD288:AF288" si="102">+AD289+AD290</f>
        <v>8021741192.5392036</v>
      </c>
      <c r="AE288" s="8">
        <f t="shared" si="102"/>
        <v>8661113156.9208012</v>
      </c>
      <c r="AF288" s="8">
        <f t="shared" si="102"/>
        <v>138192146200.46002</v>
      </c>
      <c r="AG288" s="9"/>
      <c r="AH288" s="8">
        <v>16682854349.459999</v>
      </c>
    </row>
    <row r="289" spans="1:34" x14ac:dyDescent="0.25">
      <c r="A289" s="104" t="s">
        <v>89</v>
      </c>
      <c r="B289" s="26"/>
      <c r="C289" s="13"/>
      <c r="D289" s="28"/>
      <c r="E289" s="34" t="s">
        <v>166</v>
      </c>
      <c r="F289" s="9">
        <v>51278272058.849998</v>
      </c>
      <c r="G289" s="9">
        <v>50100535185.589996</v>
      </c>
      <c r="H289" s="9">
        <v>48047496893.949997</v>
      </c>
      <c r="I289" s="9">
        <v>4185695168.52</v>
      </c>
      <c r="J289" s="9"/>
      <c r="K289" s="9"/>
      <c r="L289" s="9">
        <v>51278272058.849998</v>
      </c>
      <c r="M289" s="9">
        <v>50100535185.589996</v>
      </c>
      <c r="N289" s="9">
        <v>48047496893.949997</v>
      </c>
      <c r="O289" s="9">
        <v>3230775164.9036789</v>
      </c>
      <c r="P289" s="9">
        <v>1177736873.2636719</v>
      </c>
      <c r="Q289" s="9">
        <v>48047496893.949997</v>
      </c>
      <c r="R289" s="9"/>
      <c r="S289" s="9"/>
      <c r="T289" s="9">
        <v>3230775164.9036789</v>
      </c>
      <c r="U289" s="9">
        <v>0</v>
      </c>
      <c r="V289" s="9"/>
      <c r="X289" s="9">
        <v>4185695168.52</v>
      </c>
      <c r="Y289" s="9"/>
      <c r="Z289" s="9"/>
      <c r="AA289" s="9">
        <v>48047496893.949997</v>
      </c>
      <c r="AC289" s="9">
        <v>54012189232</v>
      </c>
      <c r="AD289" s="9">
        <v>3230775164.9036789</v>
      </c>
      <c r="AE289" s="9">
        <v>3007958295.2563286</v>
      </c>
      <c r="AF289" s="9">
        <v>60250922692.160004</v>
      </c>
      <c r="AG289" s="9"/>
      <c r="AH289" s="9">
        <v>6238733460.1599998</v>
      </c>
    </row>
    <row r="290" spans="1:34" x14ac:dyDescent="0.25">
      <c r="A290" s="104" t="s">
        <v>90</v>
      </c>
      <c r="B290" s="26"/>
      <c r="C290" s="13"/>
      <c r="D290" s="28"/>
      <c r="E290" s="34" t="s">
        <v>167</v>
      </c>
      <c r="F290" s="9">
        <v>76316109931.679993</v>
      </c>
      <c r="G290" s="9">
        <v>74580771785.699997</v>
      </c>
      <c r="H290" s="9">
        <v>71525143904.039993</v>
      </c>
      <c r="I290" s="9">
        <v>7388493007.6400003</v>
      </c>
      <c r="J290" s="9"/>
      <c r="K290" s="9"/>
      <c r="L290" s="9">
        <v>76316109931.679993</v>
      </c>
      <c r="M290" s="9">
        <v>74580771785.699997</v>
      </c>
      <c r="N290" s="9">
        <v>71525143904.039993</v>
      </c>
      <c r="O290" s="9">
        <v>4790966027.6355247</v>
      </c>
      <c r="P290" s="9">
        <v>1735338145.9755249</v>
      </c>
      <c r="Q290" s="9">
        <v>71525143904.039993</v>
      </c>
      <c r="R290" s="9"/>
      <c r="S290" s="9"/>
      <c r="T290" s="9">
        <v>4790966027.6355247</v>
      </c>
      <c r="U290" s="9">
        <v>0</v>
      </c>
      <c r="V290" s="9"/>
      <c r="X290" s="9">
        <v>7388493007.6400003</v>
      </c>
      <c r="Y290" s="9"/>
      <c r="Z290" s="9"/>
      <c r="AA290" s="9">
        <v>71525143904.039993</v>
      </c>
      <c r="AC290" s="9">
        <v>67497102619</v>
      </c>
      <c r="AD290" s="9">
        <v>4790966027.6355247</v>
      </c>
      <c r="AE290" s="9">
        <v>5653154861.6644726</v>
      </c>
      <c r="AF290" s="9">
        <v>77941223508.300003</v>
      </c>
      <c r="AG290" s="9"/>
      <c r="AH290" s="9">
        <v>10444120889.299999</v>
      </c>
    </row>
    <row r="291" spans="1:34" x14ac:dyDescent="0.25">
      <c r="A291" s="104" t="s">
        <v>22</v>
      </c>
      <c r="B291" s="26"/>
      <c r="C291" s="22"/>
      <c r="D291" s="23" t="s">
        <v>22</v>
      </c>
      <c r="E291" s="33" t="s">
        <v>23</v>
      </c>
      <c r="F291" s="8">
        <v>55205488696.209999</v>
      </c>
      <c r="G291" s="8">
        <v>53941547998.800003</v>
      </c>
      <c r="H291" s="8">
        <v>51731111011.029999</v>
      </c>
      <c r="I291" s="8">
        <v>4789570565.3699999</v>
      </c>
      <c r="J291" s="8"/>
      <c r="K291" s="8"/>
      <c r="L291" s="8">
        <v>55205488696.209999</v>
      </c>
      <c r="M291" s="8">
        <v>53941547998.800003</v>
      </c>
      <c r="N291" s="8">
        <v>51731111011.029999</v>
      </c>
      <c r="O291" s="8">
        <v>3474377685.1817064</v>
      </c>
      <c r="P291" s="8">
        <v>1263940697.4117007</v>
      </c>
      <c r="Q291" s="8">
        <v>51731111011.029999</v>
      </c>
      <c r="R291" s="8"/>
      <c r="S291" s="8"/>
      <c r="T291" s="8">
        <v>3474377685.1817064</v>
      </c>
      <c r="U291" s="8">
        <v>0</v>
      </c>
      <c r="V291" s="8"/>
      <c r="X291" s="8">
        <v>4789570565.3699999</v>
      </c>
      <c r="Y291" s="8"/>
      <c r="Z291" s="8"/>
      <c r="AA291" s="8">
        <v>51731111011.029999</v>
      </c>
      <c r="AC291" s="8">
        <f>+AC292+AC293</f>
        <v>54988578247</v>
      </c>
      <c r="AD291" s="8">
        <f t="shared" ref="AD291" si="103">+AD292+AD293</f>
        <v>3474377685.1817064</v>
      </c>
      <c r="AE291" s="8">
        <f t="shared" ref="AE291" si="104">+AE292+AE293</f>
        <v>3525629867.9583001</v>
      </c>
      <c r="AF291" s="8">
        <f t="shared" ref="AF291" si="105">+AF292+AF293</f>
        <v>61988585800.139999</v>
      </c>
      <c r="AG291" s="9"/>
      <c r="AH291" s="8">
        <v>7000007553.1400003</v>
      </c>
    </row>
    <row r="292" spans="1:34" x14ac:dyDescent="0.25">
      <c r="A292" s="104" t="s">
        <v>91</v>
      </c>
      <c r="B292" s="26"/>
      <c r="C292" s="13"/>
      <c r="D292" s="28"/>
      <c r="E292" s="34" t="s">
        <v>166</v>
      </c>
      <c r="F292" s="9">
        <v>36467165297.559998</v>
      </c>
      <c r="G292" s="9">
        <v>35629787857.489998</v>
      </c>
      <c r="H292" s="9">
        <v>34169828972.299999</v>
      </c>
      <c r="I292" s="9">
        <v>2977105590</v>
      </c>
      <c r="J292" s="9"/>
      <c r="K292" s="9"/>
      <c r="L292" s="9">
        <v>36467165297.559998</v>
      </c>
      <c r="M292" s="9">
        <v>35629787857.489998</v>
      </c>
      <c r="N292" s="9">
        <v>34169828972.299999</v>
      </c>
      <c r="O292" s="9">
        <v>2297336325.2573357</v>
      </c>
      <c r="P292" s="9">
        <v>837377440.06732941</v>
      </c>
      <c r="Q292" s="9">
        <v>34169828972.299999</v>
      </c>
      <c r="R292" s="9"/>
      <c r="S292" s="9"/>
      <c r="T292" s="9">
        <v>2297336325.2573357</v>
      </c>
      <c r="U292" s="9">
        <v>0</v>
      </c>
      <c r="V292" s="9"/>
      <c r="X292" s="9">
        <v>2977105590</v>
      </c>
      <c r="Y292" s="9"/>
      <c r="Z292" s="9"/>
      <c r="AA292" s="9">
        <v>34169828972.299999</v>
      </c>
      <c r="AC292" s="9">
        <v>38399201551</v>
      </c>
      <c r="AD292" s="9">
        <v>2297336325.2573357</v>
      </c>
      <c r="AE292" s="9">
        <v>2139728149.9326706</v>
      </c>
      <c r="AF292" s="9">
        <v>42836266026.190002</v>
      </c>
      <c r="AG292" s="9"/>
      <c r="AH292" s="9">
        <v>4437064475.1899996</v>
      </c>
    </row>
    <row r="293" spans="1:34" x14ac:dyDescent="0.25">
      <c r="A293" s="104" t="s">
        <v>92</v>
      </c>
      <c r="B293" s="26"/>
      <c r="C293" s="13"/>
      <c r="D293" s="28"/>
      <c r="E293" s="34" t="s">
        <v>167</v>
      </c>
      <c r="F293" s="9">
        <v>18738323398.650002</v>
      </c>
      <c r="G293" s="9">
        <v>18311760141.310001</v>
      </c>
      <c r="H293" s="9">
        <v>17561282038.73</v>
      </c>
      <c r="I293" s="9">
        <v>1812464975.3699999</v>
      </c>
      <c r="J293" s="9"/>
      <c r="K293" s="9"/>
      <c r="L293" s="9">
        <v>18738323398.650002</v>
      </c>
      <c r="M293" s="9">
        <v>18311760141.310001</v>
      </c>
      <c r="N293" s="9">
        <v>17561282038.73</v>
      </c>
      <c r="O293" s="9">
        <v>1177041359.9243708</v>
      </c>
      <c r="P293" s="9">
        <v>426563257.34437132</v>
      </c>
      <c r="Q293" s="9">
        <v>17561282038.73</v>
      </c>
      <c r="R293" s="9"/>
      <c r="S293" s="9"/>
      <c r="T293" s="9">
        <v>1177041359.9243708</v>
      </c>
      <c r="U293" s="9">
        <v>0</v>
      </c>
      <c r="V293" s="9"/>
      <c r="X293" s="9">
        <v>1812464975.3699999</v>
      </c>
      <c r="Y293" s="9"/>
      <c r="Z293" s="9"/>
      <c r="AA293" s="9">
        <v>17561282038.73</v>
      </c>
      <c r="AC293" s="9">
        <v>16589376696</v>
      </c>
      <c r="AD293" s="9">
        <v>1177041359.9243708</v>
      </c>
      <c r="AE293" s="9">
        <v>1385901718.0256295</v>
      </c>
      <c r="AF293" s="9">
        <v>19152319773.950001</v>
      </c>
      <c r="AG293" s="9"/>
      <c r="AH293" s="9">
        <v>2562943077.9499998</v>
      </c>
    </row>
    <row r="294" spans="1:34" x14ac:dyDescent="0.25">
      <c r="A294" s="104" t="s">
        <v>24</v>
      </c>
      <c r="B294" s="26"/>
      <c r="C294" s="22"/>
      <c r="D294" s="24">
        <v>11</v>
      </c>
      <c r="E294" s="33" t="s">
        <v>25</v>
      </c>
      <c r="F294" s="8">
        <v>32068023990.98</v>
      </c>
      <c r="G294" s="8">
        <v>31330973121.259998</v>
      </c>
      <c r="H294" s="8">
        <v>30046821928.860001</v>
      </c>
      <c r="I294" s="8">
        <v>2616066323.0500002</v>
      </c>
      <c r="J294" s="8"/>
      <c r="K294" s="8"/>
      <c r="L294" s="8">
        <v>32068023990.98</v>
      </c>
      <c r="M294" s="8">
        <v>31330973121.259998</v>
      </c>
      <c r="N294" s="8">
        <v>30046821928.860001</v>
      </c>
      <c r="O294" s="8">
        <v>2021202062.1175613</v>
      </c>
      <c r="P294" s="8">
        <v>737050869.71756363</v>
      </c>
      <c r="Q294" s="8">
        <v>30046821928.860001</v>
      </c>
      <c r="R294" s="8"/>
      <c r="S294" s="8"/>
      <c r="T294" s="8">
        <v>2021202062.1175613</v>
      </c>
      <c r="U294" s="8">
        <v>0</v>
      </c>
      <c r="V294" s="8"/>
      <c r="X294" s="8">
        <v>2616066323.0500002</v>
      </c>
      <c r="Y294" s="8"/>
      <c r="Z294" s="8"/>
      <c r="AA294" s="8">
        <v>30046821928.860001</v>
      </c>
      <c r="AC294" s="8">
        <f>+AC295+AC296</f>
        <v>33800208753</v>
      </c>
      <c r="AD294" s="8">
        <f t="shared" ref="AD294" si="106">+AD295+AD296</f>
        <v>2021202062.1175613</v>
      </c>
      <c r="AE294" s="8">
        <f t="shared" ref="AE294" si="107">+AE295+AE296</f>
        <v>1879015453.3324375</v>
      </c>
      <c r="AF294" s="8">
        <f t="shared" ref="AF294" si="108">+AF295+AF296</f>
        <v>37700426268.449997</v>
      </c>
      <c r="AG294" s="9"/>
      <c r="AH294" s="8">
        <v>3900217515.4499998</v>
      </c>
    </row>
    <row r="295" spans="1:34" x14ac:dyDescent="0.25">
      <c r="A295" s="104" t="s">
        <v>93</v>
      </c>
      <c r="B295" s="26"/>
      <c r="C295" s="13"/>
      <c r="D295" s="28"/>
      <c r="E295" s="34" t="s">
        <v>166</v>
      </c>
      <c r="F295" s="9">
        <v>32068023990.98</v>
      </c>
      <c r="G295" s="9">
        <v>31330973121.259998</v>
      </c>
      <c r="H295" s="9">
        <v>30046821928.860001</v>
      </c>
      <c r="I295" s="9">
        <v>2616066323.0500002</v>
      </c>
      <c r="J295" s="9"/>
      <c r="K295" s="9"/>
      <c r="L295" s="9">
        <v>32068023990.98</v>
      </c>
      <c r="M295" s="9">
        <v>31330973121.259998</v>
      </c>
      <c r="N295" s="9">
        <v>30046821928.860001</v>
      </c>
      <c r="O295" s="9">
        <v>2021202062.1175613</v>
      </c>
      <c r="P295" s="9">
        <v>737050869.71756363</v>
      </c>
      <c r="Q295" s="9">
        <v>30046821928.860001</v>
      </c>
      <c r="R295" s="9"/>
      <c r="S295" s="9"/>
      <c r="T295" s="9">
        <v>2021202062.1175613</v>
      </c>
      <c r="U295" s="9">
        <v>0</v>
      </c>
      <c r="V295" s="9"/>
      <c r="X295" s="9">
        <v>2616066323.0500002</v>
      </c>
      <c r="Y295" s="9"/>
      <c r="Z295" s="9"/>
      <c r="AA295" s="9">
        <v>30046821928.860001</v>
      </c>
      <c r="AC295" s="9">
        <v>33800208753</v>
      </c>
      <c r="AD295" s="9">
        <v>2021202062.1175613</v>
      </c>
      <c r="AE295" s="9">
        <v>1879015453.3324375</v>
      </c>
      <c r="AF295" s="9">
        <v>37700426268.449997</v>
      </c>
      <c r="AG295" s="9"/>
      <c r="AH295" s="9">
        <v>3900217515.4499998</v>
      </c>
    </row>
    <row r="296" spans="1:34" x14ac:dyDescent="0.25">
      <c r="A296" s="104" t="s">
        <v>94</v>
      </c>
      <c r="B296" s="26"/>
      <c r="C296" s="13"/>
      <c r="D296" s="28"/>
      <c r="E296" s="34" t="s">
        <v>167</v>
      </c>
      <c r="F296" s="9">
        <v>0</v>
      </c>
      <c r="G296" s="9">
        <v>0</v>
      </c>
      <c r="H296" s="9">
        <v>0</v>
      </c>
      <c r="I296" s="9">
        <v>0</v>
      </c>
      <c r="J296" s="9"/>
      <c r="K296" s="9"/>
      <c r="L296" s="9">
        <v>0</v>
      </c>
      <c r="M296" s="9">
        <v>0</v>
      </c>
      <c r="N296" s="9">
        <v>0</v>
      </c>
      <c r="O296" s="9">
        <v>0</v>
      </c>
      <c r="P296" s="9">
        <v>0</v>
      </c>
      <c r="Q296" s="9">
        <v>0</v>
      </c>
      <c r="R296" s="9"/>
      <c r="S296" s="9"/>
      <c r="T296" s="9">
        <v>0</v>
      </c>
      <c r="U296" s="9">
        <v>0</v>
      </c>
      <c r="V296" s="9"/>
      <c r="X296" s="9">
        <v>0</v>
      </c>
      <c r="Y296" s="9"/>
      <c r="Z296" s="9"/>
      <c r="AA296" s="9">
        <v>0</v>
      </c>
      <c r="AC296" s="9">
        <v>0</v>
      </c>
      <c r="AD296" s="9">
        <v>0</v>
      </c>
      <c r="AE296" s="9">
        <v>0</v>
      </c>
      <c r="AF296" s="9">
        <v>0</v>
      </c>
      <c r="AG296" s="9"/>
      <c r="AH296" s="9">
        <v>0</v>
      </c>
    </row>
    <row r="297" spans="1:34" x14ac:dyDescent="0.25">
      <c r="A297" s="104" t="s">
        <v>26</v>
      </c>
      <c r="B297" s="26"/>
      <c r="C297" s="22"/>
      <c r="D297" s="24">
        <v>13</v>
      </c>
      <c r="E297" s="33" t="s">
        <v>27</v>
      </c>
      <c r="F297" s="8">
        <v>91270915497.929993</v>
      </c>
      <c r="G297" s="8">
        <v>89181987604.410004</v>
      </c>
      <c r="H297" s="8">
        <v>85526737763.059998</v>
      </c>
      <c r="I297" s="8">
        <v>8069964731.8599997</v>
      </c>
      <c r="J297" s="8"/>
      <c r="K297" s="8"/>
      <c r="L297" s="8">
        <v>91270915497.929993</v>
      </c>
      <c r="M297" s="8">
        <v>89181987604.410004</v>
      </c>
      <c r="N297" s="8">
        <v>85526737763.059998</v>
      </c>
      <c r="O297" s="8">
        <v>5744177734.8744736</v>
      </c>
      <c r="P297" s="8">
        <v>2088927893.5244679</v>
      </c>
      <c r="Q297" s="8">
        <v>85526737763.059998</v>
      </c>
      <c r="R297" s="8"/>
      <c r="S297" s="8"/>
      <c r="T297" s="8">
        <v>5744177734.8744736</v>
      </c>
      <c r="U297" s="8">
        <v>0</v>
      </c>
      <c r="V297" s="8"/>
      <c r="X297" s="8">
        <v>8069964731.8599997</v>
      </c>
      <c r="Y297" s="8"/>
      <c r="Z297" s="8"/>
      <c r="AA297" s="8">
        <v>85526737763.059998</v>
      </c>
      <c r="AC297" s="8">
        <f>+AC298+AC299</f>
        <v>89264198877</v>
      </c>
      <c r="AD297" s="8">
        <f t="shared" ref="AD297" si="109">+AD298+AD299</f>
        <v>5744177734.8744736</v>
      </c>
      <c r="AE297" s="8">
        <f t="shared" ref="AE297" si="110">+AE298+AE299</f>
        <v>5981036838.3355293</v>
      </c>
      <c r="AF297" s="8">
        <f t="shared" ref="AF297" si="111">+AF298+AF299</f>
        <v>100989413450.21001</v>
      </c>
      <c r="AG297" s="9"/>
      <c r="AH297" s="8">
        <v>11725214573.209999</v>
      </c>
    </row>
    <row r="298" spans="1:34" x14ac:dyDescent="0.25">
      <c r="A298" s="104" t="s">
        <v>95</v>
      </c>
      <c r="B298" s="26"/>
      <c r="C298" s="13"/>
      <c r="D298" s="28"/>
      <c r="E298" s="34" t="s">
        <v>166</v>
      </c>
      <c r="F298" s="9">
        <v>50031155488.709999</v>
      </c>
      <c r="G298" s="9">
        <v>48882707615.110001</v>
      </c>
      <c r="H298" s="9">
        <v>46879890054.620003</v>
      </c>
      <c r="I298" s="9">
        <v>4086002758.5599999</v>
      </c>
      <c r="J298" s="9"/>
      <c r="K298" s="9"/>
      <c r="L298" s="9">
        <v>50031155488.709999</v>
      </c>
      <c r="M298" s="9">
        <v>48882707615.110001</v>
      </c>
      <c r="N298" s="9">
        <v>46879890054.620003</v>
      </c>
      <c r="O298" s="9">
        <v>3151265434.0851059</v>
      </c>
      <c r="P298" s="9">
        <v>1148447873.5951004</v>
      </c>
      <c r="Q298" s="9">
        <v>46879890054.620003</v>
      </c>
      <c r="R298" s="9"/>
      <c r="S298" s="9"/>
      <c r="T298" s="9">
        <v>3151265434.0851059</v>
      </c>
      <c r="U298" s="9">
        <v>0</v>
      </c>
      <c r="V298" s="9"/>
      <c r="X298" s="9">
        <v>4086002758.5599999</v>
      </c>
      <c r="Y298" s="9"/>
      <c r="Z298" s="9"/>
      <c r="AA298" s="9">
        <v>46879890054.620003</v>
      </c>
      <c r="AC298" s="9">
        <v>52674462130</v>
      </c>
      <c r="AD298" s="9">
        <v>3151265434.0851059</v>
      </c>
      <c r="AE298" s="9">
        <v>2937554884.9648972</v>
      </c>
      <c r="AF298" s="9">
        <v>58763282449.050003</v>
      </c>
      <c r="AG298" s="9"/>
      <c r="AH298" s="9">
        <v>6088820319.0500002</v>
      </c>
    </row>
    <row r="299" spans="1:34" x14ac:dyDescent="0.25">
      <c r="A299" s="104" t="s">
        <v>96</v>
      </c>
      <c r="B299" s="26"/>
      <c r="C299" s="13"/>
      <c r="D299" s="28"/>
      <c r="E299" s="34" t="s">
        <v>167</v>
      </c>
      <c r="F299" s="9">
        <v>41239760009.230003</v>
      </c>
      <c r="G299" s="9">
        <v>40299279989.300003</v>
      </c>
      <c r="H299" s="9">
        <v>38646847708.440002</v>
      </c>
      <c r="I299" s="9">
        <v>3983961973.3000002</v>
      </c>
      <c r="J299" s="9"/>
      <c r="K299" s="9"/>
      <c r="L299" s="9">
        <v>41239760009.230003</v>
      </c>
      <c r="M299" s="9">
        <v>40299279989.300003</v>
      </c>
      <c r="N299" s="9">
        <v>38646847708.440002</v>
      </c>
      <c r="O299" s="9">
        <v>2592912300.7893677</v>
      </c>
      <c r="P299" s="9">
        <v>940480019.92936754</v>
      </c>
      <c r="Q299" s="9">
        <v>38646847708.440002</v>
      </c>
      <c r="R299" s="9"/>
      <c r="S299" s="9"/>
      <c r="T299" s="9">
        <v>2592912300.7893677</v>
      </c>
      <c r="U299" s="9">
        <v>0</v>
      </c>
      <c r="V299" s="9"/>
      <c r="X299" s="9">
        <v>3983961973.3000002</v>
      </c>
      <c r="Y299" s="9"/>
      <c r="Z299" s="9"/>
      <c r="AA299" s="9">
        <v>38646847708.440002</v>
      </c>
      <c r="AC299" s="9">
        <v>36589736747</v>
      </c>
      <c r="AD299" s="9">
        <v>2592912300.7893677</v>
      </c>
      <c r="AE299" s="9">
        <v>3043481953.3706322</v>
      </c>
      <c r="AF299" s="9">
        <v>42226131001.160004</v>
      </c>
      <c r="AG299" s="9"/>
      <c r="AH299" s="9">
        <v>5636394254.1599998</v>
      </c>
    </row>
    <row r="300" spans="1:34" x14ac:dyDescent="0.25">
      <c r="A300" s="104" t="s">
        <v>28</v>
      </c>
      <c r="B300" s="26"/>
      <c r="C300" s="22"/>
      <c r="D300" s="24">
        <v>15</v>
      </c>
      <c r="E300" s="33" t="s">
        <v>29</v>
      </c>
      <c r="F300" s="8">
        <v>81841388276.270004</v>
      </c>
      <c r="G300" s="8">
        <v>79991704865.839996</v>
      </c>
      <c r="H300" s="8">
        <v>76723296061.809998</v>
      </c>
      <c r="I300" s="8">
        <v>7493121665.54</v>
      </c>
      <c r="J300" s="8"/>
      <c r="K300" s="8"/>
      <c r="L300" s="8">
        <v>81841388276.270004</v>
      </c>
      <c r="M300" s="8">
        <v>79991704865.839996</v>
      </c>
      <c r="N300" s="8">
        <v>76723296061.809998</v>
      </c>
      <c r="O300" s="8">
        <v>5118092214.4604931</v>
      </c>
      <c r="P300" s="8">
        <v>1849683410.4304919</v>
      </c>
      <c r="Q300" s="8">
        <v>76723296061.809998</v>
      </c>
      <c r="R300" s="8"/>
      <c r="S300" s="8"/>
      <c r="T300" s="8">
        <v>5118092214.4604931</v>
      </c>
      <c r="U300" s="8">
        <v>0</v>
      </c>
      <c r="V300" s="8"/>
      <c r="X300" s="8">
        <v>7493121665.54</v>
      </c>
      <c r="Y300" s="8"/>
      <c r="Z300" s="8"/>
      <c r="AA300" s="8">
        <v>76723296061.809998</v>
      </c>
      <c r="AC300" s="8">
        <f>+AC301+AC302</f>
        <v>77009867727</v>
      </c>
      <c r="AD300" s="8">
        <f t="shared" ref="AD300" si="112">+AD301+AD302</f>
        <v>5118092214.4604931</v>
      </c>
      <c r="AE300" s="8">
        <f t="shared" ref="AE300" si="113">+AE301+AE302</f>
        <v>5643438255.1095076</v>
      </c>
      <c r="AF300" s="8">
        <f t="shared" ref="AF300" si="114">+AF301+AF302</f>
        <v>87771398196.570007</v>
      </c>
      <c r="AG300" s="9"/>
      <c r="AH300" s="8">
        <v>10761530469.57</v>
      </c>
    </row>
    <row r="301" spans="1:34" x14ac:dyDescent="0.25">
      <c r="A301" s="104" t="s">
        <v>97</v>
      </c>
      <c r="B301" s="26"/>
      <c r="C301" s="13"/>
      <c r="D301" s="28"/>
      <c r="E301" s="34" t="s">
        <v>166</v>
      </c>
      <c r="F301" s="9">
        <v>32169556575.43</v>
      </c>
      <c r="G301" s="9">
        <v>31436851510.02</v>
      </c>
      <c r="H301" s="9">
        <v>30151651809.529999</v>
      </c>
      <c r="I301" s="9">
        <v>2643219274.3000002</v>
      </c>
      <c r="J301" s="9"/>
      <c r="K301" s="9"/>
      <c r="L301" s="9">
        <v>32169556575.43</v>
      </c>
      <c r="M301" s="9">
        <v>31436851510.02</v>
      </c>
      <c r="N301" s="9">
        <v>30151651809.529999</v>
      </c>
      <c r="O301" s="9">
        <v>2017904765.900341</v>
      </c>
      <c r="P301" s="9">
        <v>732705065.41033936</v>
      </c>
      <c r="Q301" s="9">
        <v>30151651809.529999</v>
      </c>
      <c r="R301" s="9"/>
      <c r="S301" s="9"/>
      <c r="T301" s="9">
        <v>2017904765.900341</v>
      </c>
      <c r="U301" s="9">
        <v>0</v>
      </c>
      <c r="V301" s="9"/>
      <c r="X301" s="9">
        <v>2643219274.3000002</v>
      </c>
      <c r="Y301" s="9"/>
      <c r="Z301" s="9"/>
      <c r="AA301" s="9">
        <v>30151651809.529999</v>
      </c>
      <c r="AC301" s="9">
        <v>33590116018</v>
      </c>
      <c r="AD301" s="9">
        <v>2017904765.900341</v>
      </c>
      <c r="AE301" s="9">
        <v>1910514208.8896618</v>
      </c>
      <c r="AF301" s="9">
        <v>37518534992.790001</v>
      </c>
      <c r="AG301" s="9"/>
      <c r="AH301" s="9">
        <v>3928418974.79</v>
      </c>
    </row>
    <row r="302" spans="1:34" x14ac:dyDescent="0.25">
      <c r="A302" s="104" t="s">
        <v>98</v>
      </c>
      <c r="B302" s="26"/>
      <c r="C302" s="13"/>
      <c r="D302" s="28"/>
      <c r="E302" s="34" t="s">
        <v>167</v>
      </c>
      <c r="F302" s="9">
        <v>49671831700.839996</v>
      </c>
      <c r="G302" s="9">
        <v>48554853355.82</v>
      </c>
      <c r="H302" s="9">
        <v>46571644252.279999</v>
      </c>
      <c r="I302" s="9">
        <v>4849902391.2399998</v>
      </c>
      <c r="J302" s="9"/>
      <c r="K302" s="9"/>
      <c r="L302" s="9">
        <v>49671831700.839996</v>
      </c>
      <c r="M302" s="9">
        <v>48554853355.82</v>
      </c>
      <c r="N302" s="9">
        <v>46571644252.279999</v>
      </c>
      <c r="O302" s="9">
        <v>3100187448.5601521</v>
      </c>
      <c r="P302" s="9">
        <v>1116978345.0201526</v>
      </c>
      <c r="Q302" s="9">
        <v>46571644252.279999</v>
      </c>
      <c r="R302" s="9"/>
      <c r="S302" s="9"/>
      <c r="T302" s="9">
        <v>3100187448.5601521</v>
      </c>
      <c r="U302" s="9">
        <v>0</v>
      </c>
      <c r="V302" s="9"/>
      <c r="X302" s="9">
        <v>4849902391.2399998</v>
      </c>
      <c r="Y302" s="9"/>
      <c r="Z302" s="9"/>
      <c r="AA302" s="9">
        <v>46571644252.279999</v>
      </c>
      <c r="AC302" s="9">
        <v>43419751709</v>
      </c>
      <c r="AD302" s="9">
        <v>3100187448.5601521</v>
      </c>
      <c r="AE302" s="9">
        <v>3732924046.2198458</v>
      </c>
      <c r="AF302" s="9">
        <v>50252863203.779999</v>
      </c>
      <c r="AG302" s="9"/>
      <c r="AH302" s="9">
        <v>6833111494.7799997</v>
      </c>
    </row>
    <row r="303" spans="1:34" x14ac:dyDescent="0.25">
      <c r="A303" s="104" t="s">
        <v>30</v>
      </c>
      <c r="B303" s="26"/>
      <c r="C303" s="22"/>
      <c r="D303" s="24">
        <v>17</v>
      </c>
      <c r="E303" s="33" t="s">
        <v>31</v>
      </c>
      <c r="F303" s="8">
        <v>33422580378.099998</v>
      </c>
      <c r="G303" s="8">
        <v>32664396254.830002</v>
      </c>
      <c r="H303" s="8">
        <v>31328351543.82</v>
      </c>
      <c r="I303" s="8">
        <v>2974479211.2600002</v>
      </c>
      <c r="J303" s="8"/>
      <c r="K303" s="8"/>
      <c r="L303" s="8">
        <v>33422580378.099998</v>
      </c>
      <c r="M303" s="8">
        <v>32664396254.830002</v>
      </c>
      <c r="N303" s="8">
        <v>31328351543.82</v>
      </c>
      <c r="O303" s="8">
        <v>2094228834.2760839</v>
      </c>
      <c r="P303" s="8">
        <v>758762782.876086</v>
      </c>
      <c r="Q303" s="8">
        <v>31328351543.82</v>
      </c>
      <c r="R303" s="8"/>
      <c r="S303" s="8"/>
      <c r="T303" s="8">
        <v>2094228834.2760839</v>
      </c>
      <c r="U303" s="8">
        <v>578659.61</v>
      </c>
      <c r="V303" s="8"/>
      <c r="X303" s="8">
        <v>2974479211.2600002</v>
      </c>
      <c r="Y303" s="8"/>
      <c r="Z303" s="8"/>
      <c r="AA303" s="8">
        <v>31328351543.82</v>
      </c>
      <c r="AC303" s="8">
        <f>+AC304+AC305</f>
        <v>33152561906</v>
      </c>
      <c r="AD303" s="8">
        <f t="shared" ref="AD303" si="115">+AD304+AD305</f>
        <v>2094228834.2760839</v>
      </c>
      <c r="AE303" s="8">
        <f t="shared" ref="AE303" si="116">+AE304+AE305</f>
        <v>2215716428.383914</v>
      </c>
      <c r="AF303" s="8">
        <f t="shared" ref="AF303" si="117">+AF304+AF305</f>
        <v>37462507168.660004</v>
      </c>
      <c r="AG303" s="9"/>
      <c r="AH303" s="8">
        <v>4309945262.6599998</v>
      </c>
    </row>
    <row r="304" spans="1:34" x14ac:dyDescent="0.25">
      <c r="A304" s="104" t="s">
        <v>99</v>
      </c>
      <c r="B304" s="26"/>
      <c r="C304" s="13"/>
      <c r="D304" s="28"/>
      <c r="E304" s="34" t="s">
        <v>166</v>
      </c>
      <c r="F304" s="9">
        <v>20877867509.400002</v>
      </c>
      <c r="G304" s="9">
        <v>20402136352.919998</v>
      </c>
      <c r="H304" s="9">
        <v>19567954075.18</v>
      </c>
      <c r="I304" s="9">
        <v>1714841827.5899999</v>
      </c>
      <c r="J304" s="9"/>
      <c r="K304" s="9"/>
      <c r="L304" s="9">
        <v>20877867509.400002</v>
      </c>
      <c r="M304" s="9">
        <v>20402136352.919998</v>
      </c>
      <c r="N304" s="9">
        <v>19567954075.18</v>
      </c>
      <c r="O304" s="9">
        <v>1309913434.215065</v>
      </c>
      <c r="P304" s="9">
        <v>475731156.47506714</v>
      </c>
      <c r="Q304" s="9">
        <v>19567954075.18</v>
      </c>
      <c r="R304" s="9"/>
      <c r="S304" s="9"/>
      <c r="T304" s="9">
        <v>1309913434.215065</v>
      </c>
      <c r="U304" s="9">
        <v>0</v>
      </c>
      <c r="V304" s="9"/>
      <c r="X304" s="9">
        <v>1714841827.5899999</v>
      </c>
      <c r="Y304" s="9"/>
      <c r="Z304" s="9"/>
      <c r="AA304" s="9">
        <v>19567954075.18</v>
      </c>
      <c r="AC304" s="9">
        <v>21810132137</v>
      </c>
      <c r="AD304" s="9">
        <v>1309913434.215065</v>
      </c>
      <c r="AE304" s="9">
        <v>1239110671.114933</v>
      </c>
      <c r="AF304" s="9">
        <v>24359156242.330002</v>
      </c>
      <c r="AG304" s="9"/>
      <c r="AH304" s="9">
        <v>2549024105.3299999</v>
      </c>
    </row>
    <row r="305" spans="1:34" x14ac:dyDescent="0.25">
      <c r="A305" s="104" t="s">
        <v>100</v>
      </c>
      <c r="B305" s="26"/>
      <c r="C305" s="13"/>
      <c r="D305" s="28"/>
      <c r="E305" s="34" t="s">
        <v>167</v>
      </c>
      <c r="F305" s="9">
        <v>12544712868.700001</v>
      </c>
      <c r="G305" s="9">
        <v>12262259901.91</v>
      </c>
      <c r="H305" s="9">
        <v>11760397468.639999</v>
      </c>
      <c r="I305" s="9">
        <v>1259637383.6700001</v>
      </c>
      <c r="J305" s="9"/>
      <c r="K305" s="9"/>
      <c r="L305" s="9">
        <v>12544712868.700001</v>
      </c>
      <c r="M305" s="9">
        <v>12262259901.91</v>
      </c>
      <c r="N305" s="9">
        <v>11760397468.639999</v>
      </c>
      <c r="O305" s="9">
        <v>784315400.06101894</v>
      </c>
      <c r="P305" s="9">
        <v>283031626.40101886</v>
      </c>
      <c r="Q305" s="9">
        <v>11760397468.639999</v>
      </c>
      <c r="R305" s="9"/>
      <c r="S305" s="9"/>
      <c r="T305" s="9">
        <v>784315400.06101894</v>
      </c>
      <c r="U305" s="9">
        <v>578659.61</v>
      </c>
      <c r="V305" s="9"/>
      <c r="X305" s="9">
        <v>1259637383.6700001</v>
      </c>
      <c r="Y305" s="9"/>
      <c r="Z305" s="9"/>
      <c r="AA305" s="9">
        <v>11760397468.639999</v>
      </c>
      <c r="AC305" s="9">
        <v>11342429769</v>
      </c>
      <c r="AD305" s="9">
        <v>784315400.06101894</v>
      </c>
      <c r="AE305" s="9">
        <v>976605757.26898098</v>
      </c>
      <c r="AF305" s="9">
        <v>13103350926.33</v>
      </c>
      <c r="AG305" s="9"/>
      <c r="AH305" s="9">
        <v>1760921157.3299999</v>
      </c>
    </row>
    <row r="306" spans="1:34" x14ac:dyDescent="0.25">
      <c r="A306" s="104" t="s">
        <v>32</v>
      </c>
      <c r="B306" s="26"/>
      <c r="C306" s="22"/>
      <c r="D306" s="24">
        <v>18</v>
      </c>
      <c r="E306" s="33" t="s">
        <v>33</v>
      </c>
      <c r="F306" s="8">
        <v>37858801106.940002</v>
      </c>
      <c r="G306" s="8">
        <v>36991402267.150002</v>
      </c>
      <c r="H306" s="8">
        <v>35475341556.879997</v>
      </c>
      <c r="I306" s="8">
        <v>3270503821.1700001</v>
      </c>
      <c r="J306" s="8"/>
      <c r="K306" s="8"/>
      <c r="L306" s="8">
        <v>37858801106.940002</v>
      </c>
      <c r="M306" s="8">
        <v>36991402267.150002</v>
      </c>
      <c r="N306" s="8">
        <v>35475341556.879997</v>
      </c>
      <c r="O306" s="8">
        <v>2383459550.0648165</v>
      </c>
      <c r="P306" s="8">
        <v>867398839.79481316</v>
      </c>
      <c r="Q306" s="8">
        <v>35475341556.879997</v>
      </c>
      <c r="R306" s="8"/>
      <c r="S306" s="8"/>
      <c r="T306" s="8">
        <v>2383459550.0648165</v>
      </c>
      <c r="U306" s="8">
        <v>0</v>
      </c>
      <c r="V306" s="8"/>
      <c r="X306" s="8">
        <v>3270503821.1700001</v>
      </c>
      <c r="Y306" s="8"/>
      <c r="Z306" s="8"/>
      <c r="AA306" s="8">
        <v>35475341556.879997</v>
      </c>
      <c r="AC306" s="8">
        <f>+AC307+AC308</f>
        <v>37884115258</v>
      </c>
      <c r="AD306" s="8">
        <f t="shared" ref="AD306" si="118">+AD307+AD308</f>
        <v>2383459550.0648165</v>
      </c>
      <c r="AE306" s="8">
        <f t="shared" ref="AE306" si="119">+AE307+AE308</f>
        <v>2403104981.3751888</v>
      </c>
      <c r="AF306" s="8">
        <f t="shared" ref="AF306" si="120">+AF307+AF308</f>
        <v>42670679789.440002</v>
      </c>
      <c r="AG306" s="9"/>
      <c r="AH306" s="8">
        <v>4786564531.4399996</v>
      </c>
    </row>
    <row r="307" spans="1:34" x14ac:dyDescent="0.25">
      <c r="A307" s="104" t="s">
        <v>101</v>
      </c>
      <c r="B307" s="26"/>
      <c r="C307" s="13"/>
      <c r="D307" s="28"/>
      <c r="E307" s="34" t="s">
        <v>166</v>
      </c>
      <c r="F307" s="9">
        <v>25885823156.650002</v>
      </c>
      <c r="G307" s="9">
        <v>25291022326.209999</v>
      </c>
      <c r="H307" s="9">
        <v>24254505010.509998</v>
      </c>
      <c r="I307" s="9">
        <v>2112380038.97</v>
      </c>
      <c r="J307" s="9"/>
      <c r="K307" s="9"/>
      <c r="L307" s="9">
        <v>25885823156.650002</v>
      </c>
      <c r="M307" s="9">
        <v>25291022326.209999</v>
      </c>
      <c r="N307" s="9">
        <v>24254505010.509998</v>
      </c>
      <c r="O307" s="9">
        <v>1631318146.1360741</v>
      </c>
      <c r="P307" s="9">
        <v>594800830.43606949</v>
      </c>
      <c r="Q307" s="9">
        <v>24254505010.509998</v>
      </c>
      <c r="R307" s="9"/>
      <c r="S307" s="9"/>
      <c r="T307" s="9">
        <v>1631318146.1360741</v>
      </c>
      <c r="U307" s="9">
        <v>0</v>
      </c>
      <c r="V307" s="9"/>
      <c r="X307" s="9">
        <v>2112380038.97</v>
      </c>
      <c r="Y307" s="9"/>
      <c r="Z307" s="9"/>
      <c r="AA307" s="9">
        <v>24254505010.509998</v>
      </c>
      <c r="AC307" s="9">
        <v>27281082775</v>
      </c>
      <c r="AD307" s="9">
        <v>1631318146.1360741</v>
      </c>
      <c r="AE307" s="9">
        <v>1517579208.5339317</v>
      </c>
      <c r="AF307" s="9">
        <v>30429980129.669998</v>
      </c>
      <c r="AG307" s="9"/>
      <c r="AH307" s="9">
        <v>3148897354.6700001</v>
      </c>
    </row>
    <row r="308" spans="1:34" x14ac:dyDescent="0.25">
      <c r="A308" s="104" t="s">
        <v>102</v>
      </c>
      <c r="B308" s="26"/>
      <c r="C308" s="13"/>
      <c r="D308" s="28"/>
      <c r="E308" s="34" t="s">
        <v>167</v>
      </c>
      <c r="F308" s="9">
        <v>11972977950.299999</v>
      </c>
      <c r="G308" s="9">
        <v>11700379940.940001</v>
      </c>
      <c r="H308" s="9">
        <v>11220836546.370001</v>
      </c>
      <c r="I308" s="9">
        <v>1158123782.2</v>
      </c>
      <c r="J308" s="9"/>
      <c r="K308" s="9"/>
      <c r="L308" s="9">
        <v>11972977950.299999</v>
      </c>
      <c r="M308" s="9">
        <v>11700379940.940001</v>
      </c>
      <c r="N308" s="9">
        <v>11220836546.370001</v>
      </c>
      <c r="O308" s="9">
        <v>752141403.92874241</v>
      </c>
      <c r="P308" s="9">
        <v>272598009.35874367</v>
      </c>
      <c r="Q308" s="9">
        <v>11220836546.370001</v>
      </c>
      <c r="R308" s="9"/>
      <c r="S308" s="9"/>
      <c r="T308" s="9">
        <v>752141403.92874241</v>
      </c>
      <c r="U308" s="9">
        <v>0</v>
      </c>
      <c r="V308" s="9"/>
      <c r="X308" s="9">
        <v>1158123782.2</v>
      </c>
      <c r="Y308" s="9"/>
      <c r="Z308" s="9"/>
      <c r="AA308" s="9">
        <v>11220836546.370001</v>
      </c>
      <c r="AC308" s="9">
        <v>10603032483</v>
      </c>
      <c r="AD308" s="9">
        <v>752141403.92874241</v>
      </c>
      <c r="AE308" s="9">
        <v>885525772.8412571</v>
      </c>
      <c r="AF308" s="9">
        <v>12240699659.77</v>
      </c>
      <c r="AG308" s="9"/>
      <c r="AH308" s="9">
        <v>1637667176.77</v>
      </c>
    </row>
    <row r="309" spans="1:34" x14ac:dyDescent="0.25">
      <c r="A309" s="104" t="s">
        <v>34</v>
      </c>
      <c r="B309" s="26"/>
      <c r="C309" s="22"/>
      <c r="D309" s="24">
        <v>19</v>
      </c>
      <c r="E309" s="33" t="s">
        <v>35</v>
      </c>
      <c r="F309" s="8">
        <v>77836159171.080002</v>
      </c>
      <c r="G309" s="8">
        <v>76058987112</v>
      </c>
      <c r="H309" s="8">
        <v>72943671691.580002</v>
      </c>
      <c r="I309" s="8">
        <v>6899101414.4899998</v>
      </c>
      <c r="J309" s="8"/>
      <c r="K309" s="8"/>
      <c r="L309" s="8">
        <v>77836159171.080002</v>
      </c>
      <c r="M309" s="8">
        <v>76058987112</v>
      </c>
      <c r="N309" s="8">
        <v>72943671691.580002</v>
      </c>
      <c r="O309" s="8">
        <v>4892487479.5023994</v>
      </c>
      <c r="P309" s="8">
        <v>1777172059.0823932</v>
      </c>
      <c r="Q309" s="8">
        <v>72943671691.580002</v>
      </c>
      <c r="R309" s="8"/>
      <c r="S309" s="8"/>
      <c r="T309" s="8">
        <v>4892487479.5023994</v>
      </c>
      <c r="U309" s="8">
        <v>0</v>
      </c>
      <c r="V309" s="8"/>
      <c r="X309" s="8">
        <v>6899101414.4899998</v>
      </c>
      <c r="Y309" s="8"/>
      <c r="Z309" s="8"/>
      <c r="AA309" s="8">
        <v>72943671691.580002</v>
      </c>
      <c r="AC309" s="8">
        <f>+AC310+AC311</f>
        <v>75883271388</v>
      </c>
      <c r="AD309" s="8">
        <f t="shared" ref="AD309" si="121">+AD310+AD311</f>
        <v>4892487479.5023994</v>
      </c>
      <c r="AE309" s="8">
        <f t="shared" ref="AE309" si="122">+AE310+AE311</f>
        <v>5121929355.4076061</v>
      </c>
      <c r="AF309" s="8">
        <f t="shared" ref="AF309" si="123">+AF310+AF311</f>
        <v>85897688222.910004</v>
      </c>
      <c r="AG309" s="9"/>
      <c r="AH309" s="8">
        <v>10014416834.91</v>
      </c>
    </row>
    <row r="310" spans="1:34" x14ac:dyDescent="0.25">
      <c r="A310" s="104" t="s">
        <v>103</v>
      </c>
      <c r="B310" s="26"/>
      <c r="C310" s="13"/>
      <c r="D310" s="28"/>
      <c r="E310" s="34" t="s">
        <v>166</v>
      </c>
      <c r="F310" s="9">
        <v>42383444318.25</v>
      </c>
      <c r="G310" s="9">
        <v>41412464648.900002</v>
      </c>
      <c r="H310" s="9">
        <v>39716662610.559998</v>
      </c>
      <c r="I310" s="9">
        <v>3466752514</v>
      </c>
      <c r="J310" s="9"/>
      <c r="K310" s="9"/>
      <c r="L310" s="9">
        <v>42383444318.25</v>
      </c>
      <c r="M310" s="9">
        <v>41412464648.900002</v>
      </c>
      <c r="N310" s="9">
        <v>39716662610.559998</v>
      </c>
      <c r="O310" s="9">
        <v>2666781707.6911011</v>
      </c>
      <c r="P310" s="9">
        <v>970979669.35109711</v>
      </c>
      <c r="Q310" s="9">
        <v>39716662610.559998</v>
      </c>
      <c r="R310" s="9"/>
      <c r="S310" s="9"/>
      <c r="T310" s="9">
        <v>2666781707.6911011</v>
      </c>
      <c r="U310" s="9">
        <v>0</v>
      </c>
      <c r="V310" s="9"/>
      <c r="X310" s="9">
        <v>3466752514</v>
      </c>
      <c r="Y310" s="9"/>
      <c r="Z310" s="9"/>
      <c r="AA310" s="9">
        <v>39716662610.559998</v>
      </c>
      <c r="AC310" s="9">
        <v>44527133751</v>
      </c>
      <c r="AD310" s="9">
        <v>2666781707.6911011</v>
      </c>
      <c r="AE310" s="9">
        <v>2495772844.6489029</v>
      </c>
      <c r="AF310" s="9">
        <v>49689688303.339996</v>
      </c>
      <c r="AG310" s="9"/>
      <c r="AH310" s="9">
        <v>5162554552.3400002</v>
      </c>
    </row>
    <row r="311" spans="1:34" x14ac:dyDescent="0.25">
      <c r="A311" s="104" t="s">
        <v>104</v>
      </c>
      <c r="B311" s="26"/>
      <c r="C311" s="13"/>
      <c r="D311" s="28"/>
      <c r="E311" s="34" t="s">
        <v>167</v>
      </c>
      <c r="F311" s="9">
        <v>35452714852.830002</v>
      </c>
      <c r="G311" s="9">
        <v>34646522463.099998</v>
      </c>
      <c r="H311" s="9">
        <v>33227009081.02</v>
      </c>
      <c r="I311" s="9">
        <v>3432348900.4899998</v>
      </c>
      <c r="J311" s="9"/>
      <c r="K311" s="9"/>
      <c r="L311" s="9">
        <v>35452714852.830002</v>
      </c>
      <c r="M311" s="9">
        <v>34646522463.099998</v>
      </c>
      <c r="N311" s="9">
        <v>33227009081.02</v>
      </c>
      <c r="O311" s="9">
        <v>2225705771.8112984</v>
      </c>
      <c r="P311" s="9">
        <v>806192389.73129606</v>
      </c>
      <c r="Q311" s="9">
        <v>33227009081.02</v>
      </c>
      <c r="R311" s="9"/>
      <c r="S311" s="9"/>
      <c r="T311" s="9">
        <v>2225705771.8112984</v>
      </c>
      <c r="U311" s="9">
        <v>0</v>
      </c>
      <c r="V311" s="9"/>
      <c r="X311" s="9">
        <v>3432348900.4899998</v>
      </c>
      <c r="Y311" s="9"/>
      <c r="Z311" s="9"/>
      <c r="AA311" s="9">
        <v>33227009081.02</v>
      </c>
      <c r="AC311" s="9">
        <v>31356137637</v>
      </c>
      <c r="AD311" s="9">
        <v>2225705771.8112984</v>
      </c>
      <c r="AE311" s="9">
        <v>2626156510.7587032</v>
      </c>
      <c r="AF311" s="9">
        <v>36207999919.57</v>
      </c>
      <c r="AG311" s="9"/>
      <c r="AH311" s="9">
        <v>4851862282.5699997</v>
      </c>
    </row>
    <row r="312" spans="1:34" x14ac:dyDescent="0.25">
      <c r="A312" s="104" t="s">
        <v>36</v>
      </c>
      <c r="B312" s="26"/>
      <c r="C312" s="22"/>
      <c r="D312" s="24">
        <v>20</v>
      </c>
      <c r="E312" s="33" t="s">
        <v>37</v>
      </c>
      <c r="F312" s="8">
        <v>57541964968.769997</v>
      </c>
      <c r="G312" s="8">
        <v>56226236136</v>
      </c>
      <c r="H312" s="8">
        <v>53922871856.949997</v>
      </c>
      <c r="I312" s="8">
        <v>5017141391.2799997</v>
      </c>
      <c r="J312" s="8"/>
      <c r="K312" s="8"/>
      <c r="L312" s="8">
        <v>57541964968.769997</v>
      </c>
      <c r="M312" s="8">
        <v>56226236136</v>
      </c>
      <c r="N312" s="8">
        <v>53922871856.949997</v>
      </c>
      <c r="O312" s="8">
        <v>3619093111.8202486</v>
      </c>
      <c r="P312" s="8">
        <v>1315728832.7702448</v>
      </c>
      <c r="Q312" s="8">
        <v>53922871856.949997</v>
      </c>
      <c r="R312" s="8"/>
      <c r="S312" s="8"/>
      <c r="T312" s="8">
        <v>3619093111.8202486</v>
      </c>
      <c r="U312" s="8">
        <v>0</v>
      </c>
      <c r="V312" s="8"/>
      <c r="X312" s="8">
        <v>5017141391.2799997</v>
      </c>
      <c r="Y312" s="8"/>
      <c r="Z312" s="8"/>
      <c r="AA312" s="8">
        <v>53922871856.949997</v>
      </c>
      <c r="AC312" s="8">
        <f>+AC313+AC314</f>
        <v>57037290371</v>
      </c>
      <c r="AD312" s="8">
        <f t="shared" ref="AD312" si="124">+AD313+AD314</f>
        <v>3619093111.8202486</v>
      </c>
      <c r="AE312" s="8">
        <f t="shared" ref="AE312" si="125">+AE313+AE314</f>
        <v>3701412558.5097542</v>
      </c>
      <c r="AF312" s="8">
        <f t="shared" ref="AF312" si="126">+AF313+AF314</f>
        <v>64357796041.330002</v>
      </c>
      <c r="AG312" s="9"/>
      <c r="AH312" s="8">
        <v>7320505670.3299999</v>
      </c>
    </row>
    <row r="313" spans="1:34" x14ac:dyDescent="0.25">
      <c r="A313" s="104" t="s">
        <v>105</v>
      </c>
      <c r="B313" s="26"/>
      <c r="C313" s="13"/>
      <c r="D313" s="28"/>
      <c r="E313" s="34" t="s">
        <v>166</v>
      </c>
      <c r="F313" s="9">
        <v>36700594237.739998</v>
      </c>
      <c r="G313" s="9">
        <v>35857657842.940002</v>
      </c>
      <c r="H313" s="9">
        <v>34388262884.459999</v>
      </c>
      <c r="I313" s="9">
        <v>2995731555.3000002</v>
      </c>
      <c r="J313" s="9"/>
      <c r="K313" s="9"/>
      <c r="L313" s="9">
        <v>36700594237.739998</v>
      </c>
      <c r="M313" s="9">
        <v>35857657842.940002</v>
      </c>
      <c r="N313" s="9">
        <v>34388262884.459999</v>
      </c>
      <c r="O313" s="9">
        <v>2312331353.28022</v>
      </c>
      <c r="P313" s="9">
        <v>842936394.80021667</v>
      </c>
      <c r="Q313" s="9">
        <v>34388262884.459999</v>
      </c>
      <c r="R313" s="9"/>
      <c r="S313" s="9"/>
      <c r="T313" s="9">
        <v>2312331353.28022</v>
      </c>
      <c r="U313" s="9">
        <v>0</v>
      </c>
      <c r="V313" s="9"/>
      <c r="X313" s="9">
        <v>2995731555.3000002</v>
      </c>
      <c r="Y313" s="9"/>
      <c r="Z313" s="9"/>
      <c r="AA313" s="9">
        <v>34388262884.459999</v>
      </c>
      <c r="AC313" s="9">
        <v>38654413779</v>
      </c>
      <c r="AD313" s="9">
        <v>2312331353.28022</v>
      </c>
      <c r="AE313" s="9">
        <v>2152795160.4997826</v>
      </c>
      <c r="AF313" s="9">
        <v>43119540292.779999</v>
      </c>
      <c r="AG313" s="9"/>
      <c r="AH313" s="9">
        <v>4465126513.7799997</v>
      </c>
    </row>
    <row r="314" spans="1:34" x14ac:dyDescent="0.25">
      <c r="A314" s="104" t="s">
        <v>106</v>
      </c>
      <c r="B314" s="26"/>
      <c r="C314" s="13"/>
      <c r="D314" s="28"/>
      <c r="E314" s="34" t="s">
        <v>167</v>
      </c>
      <c r="F314" s="9">
        <v>20841370731.029999</v>
      </c>
      <c r="G314" s="9">
        <v>20368578293.060001</v>
      </c>
      <c r="H314" s="9">
        <v>19534608972.490002</v>
      </c>
      <c r="I314" s="9">
        <v>2021409835.98</v>
      </c>
      <c r="J314" s="9"/>
      <c r="K314" s="9"/>
      <c r="L314" s="9">
        <v>20841370731.029999</v>
      </c>
      <c r="M314" s="9">
        <v>20368578293.060001</v>
      </c>
      <c r="N314" s="9">
        <v>19534608972.490002</v>
      </c>
      <c r="O314" s="9">
        <v>1306761758.5400286</v>
      </c>
      <c r="P314" s="9">
        <v>472792437.97002816</v>
      </c>
      <c r="Q314" s="9">
        <v>19534608972.490002</v>
      </c>
      <c r="R314" s="9"/>
      <c r="S314" s="9"/>
      <c r="T314" s="9">
        <v>1306761758.5400286</v>
      </c>
      <c r="U314" s="9">
        <v>0</v>
      </c>
      <c r="V314" s="9"/>
      <c r="X314" s="9">
        <v>2021409835.98</v>
      </c>
      <c r="Y314" s="9"/>
      <c r="Z314" s="9"/>
      <c r="AA314" s="9">
        <v>19534608972.490002</v>
      </c>
      <c r="AC314" s="9">
        <v>18382876592</v>
      </c>
      <c r="AD314" s="9">
        <v>1306761758.5400286</v>
      </c>
      <c r="AE314" s="9">
        <v>1548617398.0099716</v>
      </c>
      <c r="AF314" s="9">
        <v>21238255748.549999</v>
      </c>
      <c r="AG314" s="9"/>
      <c r="AH314" s="9">
        <v>2855379156.5500002</v>
      </c>
    </row>
    <row r="315" spans="1:34" x14ac:dyDescent="0.25">
      <c r="A315" s="104" t="s">
        <v>38</v>
      </c>
      <c r="B315" s="26"/>
      <c r="C315" s="22"/>
      <c r="D315" s="24">
        <v>23</v>
      </c>
      <c r="E315" s="33" t="s">
        <v>39</v>
      </c>
      <c r="F315" s="8">
        <v>85585927514.580002</v>
      </c>
      <c r="G315" s="8">
        <v>83620301647.009995</v>
      </c>
      <c r="H315" s="8">
        <v>80190301640.199997</v>
      </c>
      <c r="I315" s="8">
        <v>7457949453.9799995</v>
      </c>
      <c r="J315" s="8"/>
      <c r="K315" s="8"/>
      <c r="L315" s="8">
        <v>85585927514.580002</v>
      </c>
      <c r="M315" s="8">
        <v>83620301647.009995</v>
      </c>
      <c r="N315" s="8">
        <v>80190301640.199997</v>
      </c>
      <c r="O315" s="8">
        <v>5395625874.383522</v>
      </c>
      <c r="P315" s="8">
        <v>1965625867.5735345</v>
      </c>
      <c r="Q315" s="8">
        <v>80190301640.199997</v>
      </c>
      <c r="R315" s="8"/>
      <c r="S315" s="8"/>
      <c r="T315" s="8">
        <v>5395625874.383522</v>
      </c>
      <c r="U315" s="8">
        <v>0</v>
      </c>
      <c r="V315" s="8"/>
      <c r="X315" s="8">
        <v>7457949453.9799995</v>
      </c>
      <c r="Y315" s="8"/>
      <c r="Z315" s="8"/>
      <c r="AA315" s="8">
        <v>80190301640.199997</v>
      </c>
      <c r="AC315" s="8">
        <f>+AC316+AC317</f>
        <v>84976675339</v>
      </c>
      <c r="AD315" s="8">
        <f t="shared" ref="AD315" si="127">+AD316+AD317</f>
        <v>5395625874.383522</v>
      </c>
      <c r="AE315" s="8">
        <f t="shared" ref="AE315" si="128">+AE316+AE317</f>
        <v>5492323586.4064655</v>
      </c>
      <c r="AF315" s="8">
        <f t="shared" ref="AF315" si="129">+AF316+AF317</f>
        <v>95864624799.790009</v>
      </c>
      <c r="AG315" s="9"/>
      <c r="AH315" s="8">
        <v>10887949460.790001</v>
      </c>
    </row>
    <row r="316" spans="1:34" x14ac:dyDescent="0.25">
      <c r="A316" s="104" t="s">
        <v>107</v>
      </c>
      <c r="B316" s="26"/>
      <c r="C316" s="13"/>
      <c r="D316" s="28"/>
      <c r="E316" s="34" t="s">
        <v>166</v>
      </c>
      <c r="F316" s="9">
        <v>53043779101.410004</v>
      </c>
      <c r="G316" s="9">
        <v>51822658779.169998</v>
      </c>
      <c r="H316" s="9">
        <v>49697652127.839996</v>
      </c>
      <c r="I316" s="9">
        <v>4322101195.3199997</v>
      </c>
      <c r="J316" s="9"/>
      <c r="K316" s="9"/>
      <c r="L316" s="9">
        <v>53043779101.410004</v>
      </c>
      <c r="M316" s="9">
        <v>51822658779.169998</v>
      </c>
      <c r="N316" s="9">
        <v>49697652127.839996</v>
      </c>
      <c r="O316" s="9">
        <v>3346126973.5657883</v>
      </c>
      <c r="P316" s="9">
        <v>1221120322.2358017</v>
      </c>
      <c r="Q316" s="9">
        <v>49697652127.839996</v>
      </c>
      <c r="R316" s="9"/>
      <c r="S316" s="9"/>
      <c r="T316" s="9">
        <v>3346126973.5657883</v>
      </c>
      <c r="U316" s="9">
        <v>0</v>
      </c>
      <c r="V316" s="9"/>
      <c r="X316" s="9">
        <v>4322101195.3199997</v>
      </c>
      <c r="Y316" s="9"/>
      <c r="Z316" s="9"/>
      <c r="AA316" s="9">
        <v>49697652127.839996</v>
      </c>
      <c r="AC316" s="9">
        <v>56012806773</v>
      </c>
      <c r="AD316" s="9">
        <v>3346126973.5657883</v>
      </c>
      <c r="AE316" s="9">
        <v>3100980873.084198</v>
      </c>
      <c r="AF316" s="9">
        <v>62459914619.650002</v>
      </c>
      <c r="AG316" s="9"/>
      <c r="AH316" s="9">
        <v>6447107846.6499996</v>
      </c>
    </row>
    <row r="317" spans="1:34" x14ac:dyDescent="0.25">
      <c r="A317" s="104" t="s">
        <v>108</v>
      </c>
      <c r="B317" s="26"/>
      <c r="C317" s="13"/>
      <c r="D317" s="28"/>
      <c r="E317" s="34" t="s">
        <v>167</v>
      </c>
      <c r="F317" s="9">
        <v>32542148413.18</v>
      </c>
      <c r="G317" s="9">
        <v>31797642867.84</v>
      </c>
      <c r="H317" s="9">
        <v>30492649512.360001</v>
      </c>
      <c r="I317" s="9">
        <v>3135848258.6599998</v>
      </c>
      <c r="J317" s="9"/>
      <c r="K317" s="9"/>
      <c r="L317" s="9">
        <v>32542148413.18</v>
      </c>
      <c r="M317" s="9">
        <v>31797642867.84</v>
      </c>
      <c r="N317" s="9">
        <v>30492649512.360001</v>
      </c>
      <c r="O317" s="9">
        <v>2049498900.8177338</v>
      </c>
      <c r="P317" s="9">
        <v>744505545.33773279</v>
      </c>
      <c r="Q317" s="9">
        <v>30492649512.360001</v>
      </c>
      <c r="R317" s="9"/>
      <c r="S317" s="9"/>
      <c r="T317" s="9">
        <v>2049498900.8177338</v>
      </c>
      <c r="U317" s="9">
        <v>0</v>
      </c>
      <c r="V317" s="9"/>
      <c r="X317" s="9">
        <v>3135848258.6599998</v>
      </c>
      <c r="Y317" s="9"/>
      <c r="Z317" s="9"/>
      <c r="AA317" s="9">
        <v>30492649512.360001</v>
      </c>
      <c r="AC317" s="9">
        <v>28963868566</v>
      </c>
      <c r="AD317" s="9">
        <v>2049498900.8177338</v>
      </c>
      <c r="AE317" s="9">
        <v>2391342713.3222675</v>
      </c>
      <c r="AF317" s="9">
        <v>33404710180.139999</v>
      </c>
      <c r="AG317" s="9"/>
      <c r="AH317" s="9">
        <v>4440841614.1400003</v>
      </c>
    </row>
    <row r="318" spans="1:34" x14ac:dyDescent="0.25">
      <c r="A318" s="104" t="s">
        <v>40</v>
      </c>
      <c r="B318" s="26"/>
      <c r="C318" s="22"/>
      <c r="D318" s="24">
        <v>25</v>
      </c>
      <c r="E318" s="33" t="s">
        <v>41</v>
      </c>
      <c r="F318" s="8">
        <v>84339564291.850006</v>
      </c>
      <c r="G318" s="8">
        <v>82411265904.339996</v>
      </c>
      <c r="H318" s="8">
        <v>79033258978.479996</v>
      </c>
      <c r="I318" s="8">
        <v>7634864371.6800003</v>
      </c>
      <c r="J318" s="8"/>
      <c r="K318" s="8"/>
      <c r="L318" s="8">
        <v>84339564291.850006</v>
      </c>
      <c r="M318" s="8">
        <v>82411265904.339996</v>
      </c>
      <c r="N318" s="8">
        <v>79033258978.479996</v>
      </c>
      <c r="O318" s="8">
        <v>5306305313.3665113</v>
      </c>
      <c r="P318" s="8">
        <v>1928298387.5065117</v>
      </c>
      <c r="Q318" s="8">
        <v>79033258978.479996</v>
      </c>
      <c r="R318" s="8"/>
      <c r="S318" s="8"/>
      <c r="T318" s="8">
        <v>5306305313.3665113</v>
      </c>
      <c r="U318" s="8">
        <v>0</v>
      </c>
      <c r="V318" s="8"/>
      <c r="X318" s="8">
        <v>7634864371.6800003</v>
      </c>
      <c r="Y318" s="8"/>
      <c r="Z318" s="8"/>
      <c r="AA318" s="8">
        <v>79033258978.479996</v>
      </c>
      <c r="AC318" s="8">
        <f>+AC319+AC320</f>
        <v>80526335404</v>
      </c>
      <c r="AD318" s="8">
        <f t="shared" ref="AD318" si="130">+AD319+AD320</f>
        <v>5306305313.3665113</v>
      </c>
      <c r="AE318" s="8">
        <f t="shared" ref="AE318" si="131">+AE319+AE320</f>
        <v>5706565984.1734858</v>
      </c>
      <c r="AF318" s="8">
        <f t="shared" ref="AF318" si="132">+AF319+AF320</f>
        <v>91539206701.540009</v>
      </c>
      <c r="AG318" s="9"/>
      <c r="AH318" s="8">
        <v>11012871297.540001</v>
      </c>
    </row>
    <row r="319" spans="1:34" x14ac:dyDescent="0.25">
      <c r="A319" s="104" t="s">
        <v>109</v>
      </c>
      <c r="B319" s="26"/>
      <c r="C319" s="13"/>
      <c r="D319" s="28"/>
      <c r="E319" s="34" t="s">
        <v>166</v>
      </c>
      <c r="F319" s="9">
        <v>34420125472.800003</v>
      </c>
      <c r="G319" s="9">
        <v>33627620369.59</v>
      </c>
      <c r="H319" s="9">
        <v>32248649553.34</v>
      </c>
      <c r="I319" s="9">
        <v>2804167479.5300002</v>
      </c>
      <c r="J319" s="9"/>
      <c r="K319" s="9"/>
      <c r="L319" s="9">
        <v>34420125472.800003</v>
      </c>
      <c r="M319" s="9">
        <v>33627620369.59</v>
      </c>
      <c r="N319" s="9">
        <v>32248649553.34</v>
      </c>
      <c r="O319" s="9">
        <v>2171475919.4643898</v>
      </c>
      <c r="P319" s="9">
        <v>792505103.2143898</v>
      </c>
      <c r="Q319" s="9">
        <v>32248649553.34</v>
      </c>
      <c r="R319" s="9"/>
      <c r="S319" s="9"/>
      <c r="T319" s="9">
        <v>2171475919.4643898</v>
      </c>
      <c r="U319" s="9">
        <v>0</v>
      </c>
      <c r="V319" s="9"/>
      <c r="X319" s="9">
        <v>2804167479.5300002</v>
      </c>
      <c r="Y319" s="9"/>
      <c r="Z319" s="9"/>
      <c r="AA319" s="9">
        <v>32248649553.34</v>
      </c>
      <c r="AC319" s="9">
        <v>36349940504</v>
      </c>
      <c r="AD319" s="9">
        <v>2171475919.4643898</v>
      </c>
      <c r="AE319" s="9">
        <v>2011662376.315609</v>
      </c>
      <c r="AF319" s="9">
        <v>40533078799.779999</v>
      </c>
      <c r="AG319" s="9"/>
      <c r="AH319" s="9">
        <v>4183138295.7800002</v>
      </c>
    </row>
    <row r="320" spans="1:34" x14ac:dyDescent="0.25">
      <c r="A320" s="104" t="s">
        <v>110</v>
      </c>
      <c r="B320" s="26"/>
      <c r="C320" s="13"/>
      <c r="D320" s="28"/>
      <c r="E320" s="34" t="s">
        <v>167</v>
      </c>
      <c r="F320" s="9">
        <v>49919438819.040001</v>
      </c>
      <c r="G320" s="9">
        <v>48783645534.75</v>
      </c>
      <c r="H320" s="9">
        <v>46784609425.139999</v>
      </c>
      <c r="I320" s="9">
        <v>4830696892.1499996</v>
      </c>
      <c r="J320" s="9"/>
      <c r="K320" s="9"/>
      <c r="L320" s="9">
        <v>49919438819.040001</v>
      </c>
      <c r="M320" s="9">
        <v>48783645534.75</v>
      </c>
      <c r="N320" s="9">
        <v>46784609425.139999</v>
      </c>
      <c r="O320" s="9">
        <v>3134829393.9021215</v>
      </c>
      <c r="P320" s="9">
        <v>1135793284.2921219</v>
      </c>
      <c r="Q320" s="9">
        <v>46784609425.139999</v>
      </c>
      <c r="R320" s="9"/>
      <c r="S320" s="9"/>
      <c r="T320" s="9">
        <v>3134829393.9021215</v>
      </c>
      <c r="U320" s="9">
        <v>0</v>
      </c>
      <c r="V320" s="9"/>
      <c r="X320" s="9">
        <v>4830696892.1499996</v>
      </c>
      <c r="Y320" s="9"/>
      <c r="Z320" s="9"/>
      <c r="AA320" s="9">
        <v>46784609425.139999</v>
      </c>
      <c r="AC320" s="9">
        <v>44176394900</v>
      </c>
      <c r="AD320" s="9">
        <v>3134829393.9021215</v>
      </c>
      <c r="AE320" s="9">
        <v>3694903607.8578768</v>
      </c>
      <c r="AF320" s="9">
        <v>51006127901.760002</v>
      </c>
      <c r="AG320" s="9"/>
      <c r="AH320" s="9">
        <v>6829733001.7600002</v>
      </c>
    </row>
    <row r="321" spans="1:34" x14ac:dyDescent="0.25">
      <c r="A321" s="104" t="s">
        <v>42</v>
      </c>
      <c r="B321" s="26"/>
      <c r="C321" s="22"/>
      <c r="D321" s="24">
        <v>27</v>
      </c>
      <c r="E321" s="33" t="s">
        <v>43</v>
      </c>
      <c r="F321" s="8">
        <v>60109056421.110001</v>
      </c>
      <c r="G321" s="8">
        <v>58734385083.330002</v>
      </c>
      <c r="H321" s="8">
        <v>56328204467.379997</v>
      </c>
      <c r="I321" s="8">
        <v>5232955213.0699997</v>
      </c>
      <c r="J321" s="8"/>
      <c r="K321" s="8"/>
      <c r="L321" s="8">
        <v>60109056421.110001</v>
      </c>
      <c r="M321" s="8">
        <v>58734385083.330002</v>
      </c>
      <c r="N321" s="8">
        <v>56328204467.379997</v>
      </c>
      <c r="O321" s="8">
        <v>3780851953.7284327</v>
      </c>
      <c r="P321" s="8">
        <v>1374671337.7784336</v>
      </c>
      <c r="Q321" s="8">
        <v>56328204467.379997</v>
      </c>
      <c r="R321" s="8"/>
      <c r="S321" s="8"/>
      <c r="T321" s="8">
        <v>3780851953.7284327</v>
      </c>
      <c r="U321" s="8">
        <v>0</v>
      </c>
      <c r="V321" s="8"/>
      <c r="X321" s="8">
        <v>5232955213.0699997</v>
      </c>
      <c r="Y321" s="8"/>
      <c r="Z321" s="8"/>
      <c r="AA321" s="8">
        <v>56328204467.379997</v>
      </c>
      <c r="AC321" s="8">
        <f>+AC322+AC323</f>
        <v>61703182677</v>
      </c>
      <c r="AD321" s="8">
        <f t="shared" ref="AD321" si="133">+AD322+AD323</f>
        <v>3780851953.7284327</v>
      </c>
      <c r="AE321" s="8">
        <f t="shared" ref="AE321" si="134">+AE322+AE323</f>
        <v>3858283875.2915683</v>
      </c>
      <c r="AF321" s="8">
        <f t="shared" ref="AF321" si="135">+AF322+AF323</f>
        <v>69342318506.020004</v>
      </c>
      <c r="AG321" s="9"/>
      <c r="AH321" s="8">
        <v>7639135829.0200005</v>
      </c>
    </row>
    <row r="322" spans="1:34" x14ac:dyDescent="0.25">
      <c r="A322" s="104" t="s">
        <v>111</v>
      </c>
      <c r="B322" s="26"/>
      <c r="C322" s="13"/>
      <c r="D322" s="28"/>
      <c r="E322" s="34" t="s">
        <v>166</v>
      </c>
      <c r="F322" s="9">
        <v>38797233569.529999</v>
      </c>
      <c r="G322" s="9">
        <v>37907864061.620003</v>
      </c>
      <c r="H322" s="9">
        <v>36355302244.480003</v>
      </c>
      <c r="I322" s="9">
        <v>3171874822.9000001</v>
      </c>
      <c r="J322" s="9"/>
      <c r="K322" s="9"/>
      <c r="L322" s="9">
        <v>38797233569.529999</v>
      </c>
      <c r="M322" s="9">
        <v>37907864061.620003</v>
      </c>
      <c r="N322" s="9">
        <v>36355302244.480003</v>
      </c>
      <c r="O322" s="9">
        <v>2441931325.0546494</v>
      </c>
      <c r="P322" s="9">
        <v>889369507.91464996</v>
      </c>
      <c r="Q322" s="9">
        <v>36355302244.480003</v>
      </c>
      <c r="R322" s="9"/>
      <c r="S322" s="9"/>
      <c r="T322" s="9">
        <v>2441931325.0546494</v>
      </c>
      <c r="U322" s="9">
        <v>0</v>
      </c>
      <c r="V322" s="9"/>
      <c r="X322" s="9">
        <v>3171874822.9000001</v>
      </c>
      <c r="Y322" s="9"/>
      <c r="Z322" s="9"/>
      <c r="AA322" s="9">
        <v>36355302244.480003</v>
      </c>
      <c r="AC322" s="9">
        <v>40788930335</v>
      </c>
      <c r="AD322" s="9">
        <v>2441931325.0546494</v>
      </c>
      <c r="AE322" s="9">
        <v>2282505314.9853516</v>
      </c>
      <c r="AF322" s="9">
        <v>45513366975.040001</v>
      </c>
      <c r="AG322" s="9"/>
      <c r="AH322" s="9">
        <v>4724436640.04</v>
      </c>
    </row>
    <row r="323" spans="1:34" x14ac:dyDescent="0.25">
      <c r="A323" s="104" t="s">
        <v>112</v>
      </c>
      <c r="B323" s="26"/>
      <c r="C323" s="13"/>
      <c r="D323" s="28"/>
      <c r="E323" s="34" t="s">
        <v>167</v>
      </c>
      <c r="F323" s="9">
        <v>21311822851.57</v>
      </c>
      <c r="G323" s="9">
        <v>20826521021.709999</v>
      </c>
      <c r="H323" s="9">
        <v>19972902222.900002</v>
      </c>
      <c r="I323" s="9">
        <v>2061080390.1700001</v>
      </c>
      <c r="J323" s="9"/>
      <c r="K323" s="9"/>
      <c r="L323" s="9">
        <v>21311822851.57</v>
      </c>
      <c r="M323" s="9">
        <v>20826521021.709999</v>
      </c>
      <c r="N323" s="9">
        <v>19972902222.900002</v>
      </c>
      <c r="O323" s="9">
        <v>1338920628.6737833</v>
      </c>
      <c r="P323" s="9">
        <v>485301829.8637836</v>
      </c>
      <c r="Q323" s="9">
        <v>19972902222.900002</v>
      </c>
      <c r="R323" s="9"/>
      <c r="S323" s="9"/>
      <c r="T323" s="9">
        <v>1338920628.6737833</v>
      </c>
      <c r="U323" s="9">
        <v>0</v>
      </c>
      <c r="V323" s="9"/>
      <c r="X323" s="9">
        <v>2061080390.1700001</v>
      </c>
      <c r="Y323" s="9"/>
      <c r="Z323" s="9"/>
      <c r="AA323" s="9">
        <v>19972902222.900002</v>
      </c>
      <c r="AC323" s="9">
        <v>20914252342</v>
      </c>
      <c r="AD323" s="9">
        <v>1338920628.6737833</v>
      </c>
      <c r="AE323" s="9">
        <v>1575778560.3062167</v>
      </c>
      <c r="AF323" s="9">
        <v>23828951530.98</v>
      </c>
      <c r="AG323" s="9"/>
      <c r="AH323" s="9">
        <v>2914699188.98</v>
      </c>
    </row>
    <row r="324" spans="1:34" x14ac:dyDescent="0.25">
      <c r="A324" s="104" t="s">
        <v>44</v>
      </c>
      <c r="B324" s="26"/>
      <c r="C324" s="22"/>
      <c r="D324" s="24">
        <v>41</v>
      </c>
      <c r="E324" s="33" t="s">
        <v>45</v>
      </c>
      <c r="F324" s="8">
        <v>55318006239.059998</v>
      </c>
      <c r="G324" s="8">
        <v>54050843928.360001</v>
      </c>
      <c r="H324" s="8">
        <v>51835115649.309998</v>
      </c>
      <c r="I324" s="8">
        <v>4865838630.3900003</v>
      </c>
      <c r="J324" s="8"/>
      <c r="K324" s="8"/>
      <c r="L324" s="8">
        <v>55318006239.059998</v>
      </c>
      <c r="M324" s="8">
        <v>54050843928.360001</v>
      </c>
      <c r="N324" s="8">
        <v>51835115649.309998</v>
      </c>
      <c r="O324" s="8">
        <v>3482890589.7510886</v>
      </c>
      <c r="P324" s="8">
        <v>1267162310.701093</v>
      </c>
      <c r="Q324" s="8">
        <v>51835115649.309998</v>
      </c>
      <c r="R324" s="8"/>
      <c r="S324" s="8"/>
      <c r="T324" s="8">
        <v>3482890589.7510886</v>
      </c>
      <c r="U324" s="8">
        <v>0</v>
      </c>
      <c r="V324" s="8"/>
      <c r="X324" s="8">
        <v>4865838630.3900003</v>
      </c>
      <c r="Y324" s="8"/>
      <c r="Z324" s="8"/>
      <c r="AA324" s="8">
        <v>51835115649.309998</v>
      </c>
      <c r="AC324" s="8">
        <f>+AC325+AC326</f>
        <v>54375376887</v>
      </c>
      <c r="AD324" s="8">
        <f t="shared" ref="AD324" si="136">+AD325+AD326</f>
        <v>3482890589.7510886</v>
      </c>
      <c r="AE324" s="8">
        <f t="shared" ref="AE324" si="137">+AE325+AE326</f>
        <v>3598676319.6889038</v>
      </c>
      <c r="AF324" s="8">
        <f t="shared" ref="AF324" si="138">+AF325+AF326</f>
        <v>61456943796.440002</v>
      </c>
      <c r="AG324" s="9"/>
      <c r="AH324" s="8">
        <v>7081566909.4399996</v>
      </c>
    </row>
    <row r="325" spans="1:34" x14ac:dyDescent="0.25">
      <c r="A325" s="104" t="s">
        <v>113</v>
      </c>
      <c r="B325" s="26"/>
      <c r="C325" s="13"/>
      <c r="D325" s="28"/>
      <c r="E325" s="34" t="s">
        <v>166</v>
      </c>
      <c r="F325" s="9">
        <v>31798317597.459999</v>
      </c>
      <c r="G325" s="9">
        <v>31067862643.73</v>
      </c>
      <c r="H325" s="9">
        <v>29794691507.349998</v>
      </c>
      <c r="I325" s="9">
        <v>2595125066.4200001</v>
      </c>
      <c r="J325" s="9"/>
      <c r="K325" s="9"/>
      <c r="L325" s="9">
        <v>31798317597.459999</v>
      </c>
      <c r="M325" s="9">
        <v>31067862643.73</v>
      </c>
      <c r="N325" s="9">
        <v>29794691507.349998</v>
      </c>
      <c r="O325" s="9">
        <v>2003626090.1064034</v>
      </c>
      <c r="P325" s="9">
        <v>730454953.7264061</v>
      </c>
      <c r="Q325" s="9">
        <v>29794691507.349998</v>
      </c>
      <c r="R325" s="9"/>
      <c r="S325" s="9"/>
      <c r="T325" s="9">
        <v>2003626090.1064034</v>
      </c>
      <c r="U325" s="9">
        <v>0</v>
      </c>
      <c r="V325" s="9"/>
      <c r="X325" s="9">
        <v>2595125066.4200001</v>
      </c>
      <c r="Y325" s="9"/>
      <c r="Z325" s="9"/>
      <c r="AA325" s="9">
        <v>29794691507.349998</v>
      </c>
      <c r="AC325" s="9">
        <v>33498441222</v>
      </c>
      <c r="AD325" s="9">
        <v>2003626090.1064034</v>
      </c>
      <c r="AE325" s="9">
        <v>1864670112.6935921</v>
      </c>
      <c r="AF325" s="9">
        <v>37366737424.800003</v>
      </c>
      <c r="AG325" s="9"/>
      <c r="AH325" s="9">
        <v>3868296202.8000002</v>
      </c>
    </row>
    <row r="326" spans="1:34" x14ac:dyDescent="0.25">
      <c r="A326" s="104" t="s">
        <v>114</v>
      </c>
      <c r="B326" s="26"/>
      <c r="C326" s="13"/>
      <c r="D326" s="28"/>
      <c r="E326" s="34" t="s">
        <v>167</v>
      </c>
      <c r="F326" s="9">
        <v>23519688641.599998</v>
      </c>
      <c r="G326" s="9">
        <v>22982981284.630001</v>
      </c>
      <c r="H326" s="9">
        <v>22040424141.959999</v>
      </c>
      <c r="I326" s="9">
        <v>2270713563.9699998</v>
      </c>
      <c r="J326" s="9"/>
      <c r="K326" s="9"/>
      <c r="L326" s="9">
        <v>23519688641.599998</v>
      </c>
      <c r="M326" s="9">
        <v>22982981284.630001</v>
      </c>
      <c r="N326" s="9">
        <v>22040424141.959999</v>
      </c>
      <c r="O326" s="9">
        <v>1479264499.6446853</v>
      </c>
      <c r="P326" s="9">
        <v>536707356.97468686</v>
      </c>
      <c r="Q326" s="9">
        <v>22040424141.959999</v>
      </c>
      <c r="R326" s="9"/>
      <c r="S326" s="9"/>
      <c r="T326" s="9">
        <v>1479264499.6446853</v>
      </c>
      <c r="U326" s="9">
        <v>0</v>
      </c>
      <c r="V326" s="9"/>
      <c r="X326" s="9">
        <v>2270713563.9699998</v>
      </c>
      <c r="Y326" s="9"/>
      <c r="Z326" s="9"/>
      <c r="AA326" s="9">
        <v>22040424141.959999</v>
      </c>
      <c r="AC326" s="9">
        <v>20876935665</v>
      </c>
      <c r="AD326" s="9">
        <v>1479264499.6446853</v>
      </c>
      <c r="AE326" s="9">
        <v>1734006206.9953117</v>
      </c>
      <c r="AF326" s="9">
        <v>24090206371.639999</v>
      </c>
      <c r="AG326" s="9"/>
      <c r="AH326" s="9">
        <v>3213270706.6399999</v>
      </c>
    </row>
    <row r="327" spans="1:34" x14ac:dyDescent="0.25">
      <c r="A327" s="104" t="s">
        <v>46</v>
      </c>
      <c r="B327" s="26"/>
      <c r="C327" s="22"/>
      <c r="D327" s="24">
        <v>44</v>
      </c>
      <c r="E327" s="33" t="s">
        <v>47</v>
      </c>
      <c r="F327" s="8">
        <v>61332012965.010002</v>
      </c>
      <c r="G327" s="8">
        <v>59907420803.379997</v>
      </c>
      <c r="H327" s="8">
        <v>57442882758.110001</v>
      </c>
      <c r="I327" s="8">
        <v>5206320757.1999998</v>
      </c>
      <c r="J327" s="8"/>
      <c r="K327" s="8"/>
      <c r="L327" s="8">
        <v>61332012965.010002</v>
      </c>
      <c r="M327" s="8">
        <v>59907420803.379997</v>
      </c>
      <c r="N327" s="8">
        <v>57442882758.110001</v>
      </c>
      <c r="O327" s="8">
        <v>3889130206.8955936</v>
      </c>
      <c r="P327" s="8">
        <v>1424592161.6255906</v>
      </c>
      <c r="Q327" s="8">
        <v>57442882758.110001</v>
      </c>
      <c r="R327" s="8"/>
      <c r="S327" s="8"/>
      <c r="T327" s="8">
        <v>3889130206.8955936</v>
      </c>
      <c r="U327" s="8">
        <v>0</v>
      </c>
      <c r="V327" s="8"/>
      <c r="X327" s="8">
        <v>5206320757.1999998</v>
      </c>
      <c r="Y327" s="8"/>
      <c r="Z327" s="8"/>
      <c r="AA327" s="8">
        <v>57442882758.110001</v>
      </c>
      <c r="AC327" s="8">
        <f>+AC328+AC329</f>
        <v>62599101176</v>
      </c>
      <c r="AD327" s="8">
        <f t="shared" ref="AD327" si="139">+AD328+AD329</f>
        <v>3889130206.8955936</v>
      </c>
      <c r="AE327" s="8">
        <f t="shared" ref="AE327" si="140">+AE328+AE329</f>
        <v>3781728595.5744081</v>
      </c>
      <c r="AF327" s="8">
        <f t="shared" ref="AF327" si="141">+AF328+AF329</f>
        <v>70269959978.470001</v>
      </c>
      <c r="AG327" s="9"/>
      <c r="AH327" s="8">
        <v>7670858802.4700003</v>
      </c>
    </row>
    <row r="328" spans="1:34" x14ac:dyDescent="0.25">
      <c r="A328" s="104" t="s">
        <v>115</v>
      </c>
      <c r="B328" s="26"/>
      <c r="C328" s="13"/>
      <c r="D328" s="28"/>
      <c r="E328" s="34" t="s">
        <v>166</v>
      </c>
      <c r="F328" s="9">
        <v>44254612333.440002</v>
      </c>
      <c r="G328" s="9">
        <v>43224273955.940002</v>
      </c>
      <c r="H328" s="9">
        <v>41446158390.029999</v>
      </c>
      <c r="I328" s="9">
        <v>3572746008.96</v>
      </c>
      <c r="J328" s="9"/>
      <c r="K328" s="9"/>
      <c r="L328" s="9">
        <v>44254612333.440002</v>
      </c>
      <c r="M328" s="9">
        <v>43224273955.940002</v>
      </c>
      <c r="N328" s="9">
        <v>41446158390.029999</v>
      </c>
      <c r="O328" s="9">
        <v>2808453943.4077606</v>
      </c>
      <c r="P328" s="9">
        <v>1030338377.497757</v>
      </c>
      <c r="Q328" s="9">
        <v>41446158390.029999</v>
      </c>
      <c r="R328" s="9"/>
      <c r="S328" s="9"/>
      <c r="T328" s="9">
        <v>2808453943.4077606</v>
      </c>
      <c r="U328" s="9">
        <v>0</v>
      </c>
      <c r="V328" s="9"/>
      <c r="X328" s="9">
        <v>3572746008.96</v>
      </c>
      <c r="Y328" s="9"/>
      <c r="Z328" s="9"/>
      <c r="AA328" s="9">
        <v>41446158390.029999</v>
      </c>
      <c r="AC328" s="9">
        <v>47263977910</v>
      </c>
      <c r="AD328" s="9">
        <v>2808453943.4077606</v>
      </c>
      <c r="AE328" s="9">
        <v>2542407631.4622421</v>
      </c>
      <c r="AF328" s="9">
        <v>52614839484.870003</v>
      </c>
      <c r="AG328" s="9"/>
      <c r="AH328" s="9">
        <v>5350861574.8699999</v>
      </c>
    </row>
    <row r="329" spans="1:34" x14ac:dyDescent="0.25">
      <c r="A329" s="104" t="s">
        <v>116</v>
      </c>
      <c r="B329" s="26"/>
      <c r="C329" s="13"/>
      <c r="D329" s="28"/>
      <c r="E329" s="34" t="s">
        <v>167</v>
      </c>
      <c r="F329" s="9">
        <v>17077400631.57</v>
      </c>
      <c r="G329" s="9">
        <v>16683146847.440001</v>
      </c>
      <c r="H329" s="9">
        <v>15996724368.08</v>
      </c>
      <c r="I329" s="9">
        <v>1633574748.24</v>
      </c>
      <c r="J329" s="9"/>
      <c r="K329" s="9"/>
      <c r="L329" s="9">
        <v>17077400631.57</v>
      </c>
      <c r="M329" s="9">
        <v>16683146847.440001</v>
      </c>
      <c r="N329" s="9">
        <v>15996724368.08</v>
      </c>
      <c r="O329" s="9">
        <v>1080676263.487833</v>
      </c>
      <c r="P329" s="9">
        <v>394253784.1278336</v>
      </c>
      <c r="Q329" s="9">
        <v>15996724368.08</v>
      </c>
      <c r="R329" s="9"/>
      <c r="S329" s="9"/>
      <c r="T329" s="9">
        <v>1080676263.487833</v>
      </c>
      <c r="U329" s="9">
        <v>0</v>
      </c>
      <c r="V329" s="9"/>
      <c r="X329" s="9">
        <v>1633574748.24</v>
      </c>
      <c r="Y329" s="9"/>
      <c r="Z329" s="9"/>
      <c r="AA329" s="9">
        <v>15996724368.08</v>
      </c>
      <c r="AC329" s="9">
        <v>15335123266</v>
      </c>
      <c r="AD329" s="9">
        <v>1080676263.487833</v>
      </c>
      <c r="AE329" s="9">
        <v>1239320964.1121659</v>
      </c>
      <c r="AF329" s="9">
        <v>17655120493.599998</v>
      </c>
      <c r="AG329" s="9"/>
      <c r="AH329" s="9">
        <v>2319997227.5999999</v>
      </c>
    </row>
    <row r="330" spans="1:34" x14ac:dyDescent="0.25">
      <c r="A330" s="104" t="s">
        <v>48</v>
      </c>
      <c r="B330" s="26"/>
      <c r="C330" s="22"/>
      <c r="D330" s="24">
        <v>47</v>
      </c>
      <c r="E330" s="33" t="s">
        <v>49</v>
      </c>
      <c r="F330" s="8">
        <v>68513862965.290001</v>
      </c>
      <c r="G330" s="8">
        <v>66949232419.75</v>
      </c>
      <c r="H330" s="8">
        <v>64207320885.959999</v>
      </c>
      <c r="I330" s="8">
        <v>6012942585.8999996</v>
      </c>
      <c r="J330" s="8"/>
      <c r="K330" s="8"/>
      <c r="L330" s="8">
        <v>68513862965.290001</v>
      </c>
      <c r="M330" s="8">
        <v>66949232419.75</v>
      </c>
      <c r="N330" s="8">
        <v>64207320885.959999</v>
      </c>
      <c r="O330" s="8">
        <v>4306542079.3264399</v>
      </c>
      <c r="P330" s="8">
        <v>1564630545.5364442</v>
      </c>
      <c r="Q330" s="8">
        <v>64207320885.959999</v>
      </c>
      <c r="R330" s="8"/>
      <c r="S330" s="8"/>
      <c r="T330" s="8">
        <v>4306542079.3264399</v>
      </c>
      <c r="U330" s="8">
        <v>0</v>
      </c>
      <c r="V330" s="8"/>
      <c r="X330" s="8">
        <v>6012942585.8999996</v>
      </c>
      <c r="Y330" s="8"/>
      <c r="Z330" s="8"/>
      <c r="AA330" s="8">
        <v>64207320885.959999</v>
      </c>
      <c r="AC330" s="8">
        <f>+AC331+AC332</f>
        <v>67475664783</v>
      </c>
      <c r="AD330" s="8">
        <f t="shared" ref="AD330" si="142">+AD331+AD332</f>
        <v>4306542079.3264399</v>
      </c>
      <c r="AE330" s="8">
        <f t="shared" ref="AE330" si="143">+AE331+AE332</f>
        <v>4448312040.3635559</v>
      </c>
      <c r="AF330" s="8">
        <f t="shared" ref="AF330" si="144">+AF331+AF332</f>
        <v>76230518902.690002</v>
      </c>
      <c r="AG330" s="9"/>
      <c r="AH330" s="8">
        <v>8754854119.6900005</v>
      </c>
    </row>
    <row r="331" spans="1:34" x14ac:dyDescent="0.25">
      <c r="A331" s="104" t="s">
        <v>117</v>
      </c>
      <c r="B331" s="26"/>
      <c r="C331" s="13"/>
      <c r="D331" s="28"/>
      <c r="E331" s="34" t="s">
        <v>166</v>
      </c>
      <c r="F331" s="9">
        <v>41414655497.75</v>
      </c>
      <c r="G331" s="9">
        <v>40465403807.480003</v>
      </c>
      <c r="H331" s="9">
        <v>38808151891.43</v>
      </c>
      <c r="I331" s="9">
        <v>3386379900.2399998</v>
      </c>
      <c r="J331" s="9"/>
      <c r="K331" s="9"/>
      <c r="L331" s="9">
        <v>41414655497.75</v>
      </c>
      <c r="M331" s="9">
        <v>40465403807.480003</v>
      </c>
      <c r="N331" s="9">
        <v>38808151891.43</v>
      </c>
      <c r="O331" s="9">
        <v>2606503606.3248444</v>
      </c>
      <c r="P331" s="9">
        <v>949251690.27484894</v>
      </c>
      <c r="Q331" s="9">
        <v>38808151891.43</v>
      </c>
      <c r="R331" s="9"/>
      <c r="S331" s="9"/>
      <c r="T331" s="9">
        <v>2606503606.3248444</v>
      </c>
      <c r="U331" s="9">
        <v>0</v>
      </c>
      <c r="V331" s="9"/>
      <c r="X331" s="9">
        <v>3386379900.2399998</v>
      </c>
      <c r="Y331" s="9"/>
      <c r="Z331" s="9"/>
      <c r="AA331" s="9">
        <v>38808151891.43</v>
      </c>
      <c r="AC331" s="9">
        <v>43538807558</v>
      </c>
      <c r="AD331" s="9">
        <v>2606503606.3248444</v>
      </c>
      <c r="AE331" s="9">
        <v>2437128209.9651527</v>
      </c>
      <c r="AF331" s="9">
        <v>48582439374.290001</v>
      </c>
      <c r="AG331" s="9"/>
      <c r="AH331" s="9">
        <v>5043631816.29</v>
      </c>
    </row>
    <row r="332" spans="1:34" x14ac:dyDescent="0.25">
      <c r="A332" s="104" t="s">
        <v>118</v>
      </c>
      <c r="B332" s="26"/>
      <c r="C332" s="13"/>
      <c r="D332" s="28"/>
      <c r="E332" s="34" t="s">
        <v>167</v>
      </c>
      <c r="F332" s="9">
        <v>27099207467.529999</v>
      </c>
      <c r="G332" s="9">
        <v>26483828612.27</v>
      </c>
      <c r="H332" s="9">
        <v>25399168994.529999</v>
      </c>
      <c r="I332" s="9">
        <v>2626562685.6599998</v>
      </c>
      <c r="J332" s="9"/>
      <c r="K332" s="9"/>
      <c r="L332" s="9">
        <v>27099207467.529999</v>
      </c>
      <c r="M332" s="9">
        <v>26483828612.27</v>
      </c>
      <c r="N332" s="9">
        <v>25399168994.529999</v>
      </c>
      <c r="O332" s="9">
        <v>1700038473.0015955</v>
      </c>
      <c r="P332" s="9">
        <v>615378855.26159525</v>
      </c>
      <c r="Q332" s="9">
        <v>25399168994.529999</v>
      </c>
      <c r="R332" s="9"/>
      <c r="S332" s="9"/>
      <c r="T332" s="9">
        <v>1700038473.0015955</v>
      </c>
      <c r="U332" s="9">
        <v>0</v>
      </c>
      <c r="V332" s="9"/>
      <c r="X332" s="9">
        <v>2626562685.6599998</v>
      </c>
      <c r="Y332" s="9"/>
      <c r="Z332" s="9"/>
      <c r="AA332" s="9">
        <v>25399168994.529999</v>
      </c>
      <c r="AC332" s="9">
        <v>23936857225</v>
      </c>
      <c r="AD332" s="9">
        <v>1700038473.0015955</v>
      </c>
      <c r="AE332" s="9">
        <v>2011183830.3984032</v>
      </c>
      <c r="AF332" s="9">
        <v>27648079528.400002</v>
      </c>
      <c r="AG332" s="9"/>
      <c r="AH332" s="9">
        <v>3711222303.4000001</v>
      </c>
    </row>
    <row r="333" spans="1:34" x14ac:dyDescent="0.25">
      <c r="A333" s="104" t="s">
        <v>50</v>
      </c>
      <c r="B333" s="26"/>
      <c r="C333" s="22"/>
      <c r="D333" s="24">
        <v>50</v>
      </c>
      <c r="E333" s="33" t="s">
        <v>51</v>
      </c>
      <c r="F333" s="8">
        <v>43035463858.400002</v>
      </c>
      <c r="G333" s="8">
        <v>42045860121.019997</v>
      </c>
      <c r="H333" s="8">
        <v>40320425071.589996</v>
      </c>
      <c r="I333" s="8">
        <v>3769416235.3699999</v>
      </c>
      <c r="J333" s="8"/>
      <c r="K333" s="8"/>
      <c r="L333" s="8">
        <v>43035463858.400002</v>
      </c>
      <c r="M333" s="8">
        <v>42045860121.019997</v>
      </c>
      <c r="N333" s="8">
        <v>40320425071.589996</v>
      </c>
      <c r="O333" s="8">
        <v>2715038786.8083634</v>
      </c>
      <c r="P333" s="8">
        <v>989603737.37836707</v>
      </c>
      <c r="Q333" s="8">
        <v>40320425071.589996</v>
      </c>
      <c r="R333" s="8"/>
      <c r="S333" s="8"/>
      <c r="T333" s="8">
        <v>2715038786.8083634</v>
      </c>
      <c r="U333" s="8">
        <v>0</v>
      </c>
      <c r="V333" s="8"/>
      <c r="X333" s="8">
        <v>3769416235.3699999</v>
      </c>
      <c r="Y333" s="8"/>
      <c r="Z333" s="8"/>
      <c r="AA333" s="8">
        <v>40320425071.589996</v>
      </c>
      <c r="AC333" s="8">
        <f>+AC334+AC335</f>
        <v>42535172781</v>
      </c>
      <c r="AD333" s="8">
        <f t="shared" ref="AD333" si="145">+AD334+AD335</f>
        <v>2715038786.8083634</v>
      </c>
      <c r="AE333" s="8">
        <f t="shared" ref="AE333" si="146">+AE334+AE335</f>
        <v>2779812497.991632</v>
      </c>
      <c r="AF333" s="8">
        <f t="shared" ref="AF333" si="147">+AF334+AF335</f>
        <v>48030024065.800003</v>
      </c>
      <c r="AG333" s="9"/>
      <c r="AH333" s="8">
        <v>5494851284.8000002</v>
      </c>
    </row>
    <row r="334" spans="1:34" x14ac:dyDescent="0.25">
      <c r="A334" s="104" t="s">
        <v>119</v>
      </c>
      <c r="B334" s="26"/>
      <c r="C334" s="13"/>
      <c r="D334" s="28"/>
      <c r="E334" s="34" t="s">
        <v>166</v>
      </c>
      <c r="F334" s="9">
        <v>25104514945.360001</v>
      </c>
      <c r="G334" s="9">
        <v>24524785672.220001</v>
      </c>
      <c r="H334" s="9">
        <v>23518252127.82</v>
      </c>
      <c r="I334" s="9">
        <v>2040446147.0599999</v>
      </c>
      <c r="J334" s="9"/>
      <c r="K334" s="9"/>
      <c r="L334" s="9">
        <v>25104514945.360001</v>
      </c>
      <c r="M334" s="9">
        <v>24524785672.220001</v>
      </c>
      <c r="N334" s="9">
        <v>23518252127.82</v>
      </c>
      <c r="O334" s="9">
        <v>1586262817.5405235</v>
      </c>
      <c r="P334" s="9">
        <v>579729273.14052582</v>
      </c>
      <c r="Q334" s="9">
        <v>23518252127.82</v>
      </c>
      <c r="R334" s="9"/>
      <c r="S334" s="9"/>
      <c r="T334" s="9">
        <v>1586262817.5405235</v>
      </c>
      <c r="U334" s="9">
        <v>0</v>
      </c>
      <c r="V334" s="9"/>
      <c r="X334" s="9">
        <v>2040446147.0599999</v>
      </c>
      <c r="Y334" s="9"/>
      <c r="Z334" s="9"/>
      <c r="AA334" s="9">
        <v>23518252127.82</v>
      </c>
      <c r="AC334" s="9">
        <v>26592824917</v>
      </c>
      <c r="AD334" s="9">
        <v>1586262817.5405235</v>
      </c>
      <c r="AE334" s="9">
        <v>1460716873.9194736</v>
      </c>
      <c r="AF334" s="9">
        <v>29639804608.459999</v>
      </c>
      <c r="AG334" s="9"/>
      <c r="AH334" s="9">
        <v>3046979691.46</v>
      </c>
    </row>
    <row r="335" spans="1:34" x14ac:dyDescent="0.25">
      <c r="A335" s="104" t="s">
        <v>120</v>
      </c>
      <c r="B335" s="26"/>
      <c r="C335" s="13"/>
      <c r="D335" s="28"/>
      <c r="E335" s="34" t="s">
        <v>167</v>
      </c>
      <c r="F335" s="9">
        <v>17930948913.040001</v>
      </c>
      <c r="G335" s="9">
        <v>17521074448.799999</v>
      </c>
      <c r="H335" s="9">
        <v>16802172943.77</v>
      </c>
      <c r="I335" s="9">
        <v>1728970088.3099999</v>
      </c>
      <c r="J335" s="9"/>
      <c r="K335" s="9"/>
      <c r="L335" s="9">
        <v>17930948913.040001</v>
      </c>
      <c r="M335" s="9">
        <v>17521074448.799999</v>
      </c>
      <c r="N335" s="9">
        <v>16802172943.77</v>
      </c>
      <c r="O335" s="9">
        <v>1128775969.2678399</v>
      </c>
      <c r="P335" s="9">
        <v>409874464.23784125</v>
      </c>
      <c r="Q335" s="9">
        <v>16802172943.77</v>
      </c>
      <c r="R335" s="9"/>
      <c r="S335" s="9"/>
      <c r="T335" s="9">
        <v>1128775969.2678399</v>
      </c>
      <c r="U335" s="9">
        <v>0</v>
      </c>
      <c r="V335" s="9"/>
      <c r="X335" s="9">
        <v>1728970088.3099999</v>
      </c>
      <c r="Y335" s="9"/>
      <c r="Z335" s="9"/>
      <c r="AA335" s="9">
        <v>16802172943.77</v>
      </c>
      <c r="AC335" s="9">
        <v>15942347864</v>
      </c>
      <c r="AD335" s="9">
        <v>1128775969.2678399</v>
      </c>
      <c r="AE335" s="9">
        <v>1319095624.0721583</v>
      </c>
      <c r="AF335" s="9">
        <v>18390219457.34</v>
      </c>
      <c r="AG335" s="9"/>
      <c r="AH335" s="9">
        <v>2447871593.3400002</v>
      </c>
    </row>
    <row r="336" spans="1:34" x14ac:dyDescent="0.25">
      <c r="A336" s="104" t="s">
        <v>52</v>
      </c>
      <c r="B336" s="26"/>
      <c r="C336" s="22"/>
      <c r="D336" s="24">
        <v>52</v>
      </c>
      <c r="E336" s="33" t="s">
        <v>53</v>
      </c>
      <c r="F336" s="8">
        <v>90925043379.699997</v>
      </c>
      <c r="G336" s="8">
        <v>88846634304.690002</v>
      </c>
      <c r="H336" s="8">
        <v>85205872081.619995</v>
      </c>
      <c r="I336" s="8">
        <v>8121324985.6199999</v>
      </c>
      <c r="J336" s="8"/>
      <c r="K336" s="8"/>
      <c r="L336" s="8">
        <v>90925043379.699997</v>
      </c>
      <c r="M336" s="8">
        <v>88846634304.690002</v>
      </c>
      <c r="N336" s="8">
        <v>85205872081.619995</v>
      </c>
      <c r="O336" s="8">
        <v>5719171298.0787125</v>
      </c>
      <c r="P336" s="8">
        <v>2078409075.0087113</v>
      </c>
      <c r="Q336" s="8">
        <v>85205872081.619995</v>
      </c>
      <c r="R336" s="8"/>
      <c r="S336" s="8"/>
      <c r="T336" s="8">
        <v>5719171298.0787125</v>
      </c>
      <c r="U336" s="8">
        <v>0</v>
      </c>
      <c r="V336" s="8"/>
      <c r="X336" s="8">
        <v>8121324985.6199999</v>
      </c>
      <c r="Y336" s="8"/>
      <c r="Z336" s="8"/>
      <c r="AA336" s="8">
        <v>85205872081.619995</v>
      </c>
      <c r="AC336" s="8">
        <f>+AC337+AC338</f>
        <v>88003037902</v>
      </c>
      <c r="AD336" s="8">
        <f t="shared" ref="AD336" si="148">+AD337+AD338</f>
        <v>5719171298.0787125</v>
      </c>
      <c r="AE336" s="8">
        <f t="shared" ref="AE336" si="149">+AE337+AE338</f>
        <v>6042915910.6112862</v>
      </c>
      <c r="AF336" s="8">
        <f t="shared" ref="AF336" si="150">+AF337+AF338</f>
        <v>99765125110.690002</v>
      </c>
      <c r="AG336" s="9"/>
      <c r="AH336" s="8">
        <v>11762087208.690001</v>
      </c>
    </row>
    <row r="337" spans="1:34" x14ac:dyDescent="0.25">
      <c r="A337" s="104" t="s">
        <v>121</v>
      </c>
      <c r="B337" s="26"/>
      <c r="C337" s="13"/>
      <c r="D337" s="28"/>
      <c r="E337" s="34" t="s">
        <v>166</v>
      </c>
      <c r="F337" s="9">
        <v>44751224934.940002</v>
      </c>
      <c r="G337" s="9">
        <v>43723375946.400002</v>
      </c>
      <c r="H337" s="9">
        <v>41931651065.760002</v>
      </c>
      <c r="I337" s="9">
        <v>3653001400.2399998</v>
      </c>
      <c r="J337" s="9"/>
      <c r="K337" s="9"/>
      <c r="L337" s="9">
        <v>44751224934.940002</v>
      </c>
      <c r="M337" s="9">
        <v>43723375946.400002</v>
      </c>
      <c r="N337" s="9">
        <v>41931651065.760002</v>
      </c>
      <c r="O337" s="9">
        <v>2819573869.1792908</v>
      </c>
      <c r="P337" s="9">
        <v>1027848988.5392914</v>
      </c>
      <c r="Q337" s="9">
        <v>41931651065.760002</v>
      </c>
      <c r="R337" s="9"/>
      <c r="S337" s="9"/>
      <c r="T337" s="9">
        <v>2819573869.1792908</v>
      </c>
      <c r="U337" s="9">
        <v>0</v>
      </c>
      <c r="V337" s="9"/>
      <c r="X337" s="9">
        <v>3653001400.2399998</v>
      </c>
      <c r="Y337" s="9"/>
      <c r="Z337" s="9"/>
      <c r="AA337" s="9">
        <v>41931651065.760002</v>
      </c>
      <c r="AC337" s="9">
        <v>47141712234</v>
      </c>
      <c r="AD337" s="9">
        <v>2819573869.1792908</v>
      </c>
      <c r="AE337" s="9">
        <v>2625152411.7007065</v>
      </c>
      <c r="AF337" s="9">
        <v>52586438514.879997</v>
      </c>
      <c r="AG337" s="9"/>
      <c r="AH337" s="9">
        <v>5444726280.8800001</v>
      </c>
    </row>
    <row r="338" spans="1:34" x14ac:dyDescent="0.25">
      <c r="A338" s="104" t="s">
        <v>122</v>
      </c>
      <c r="B338" s="26"/>
      <c r="C338" s="13"/>
      <c r="D338" s="28"/>
      <c r="E338" s="34" t="s">
        <v>167</v>
      </c>
      <c r="F338" s="9">
        <v>46173818444.760002</v>
      </c>
      <c r="G338" s="9">
        <v>45123258358.290001</v>
      </c>
      <c r="H338" s="9">
        <v>43274221015.860001</v>
      </c>
      <c r="I338" s="9">
        <v>4468323585.3800001</v>
      </c>
      <c r="J338" s="9"/>
      <c r="K338" s="9"/>
      <c r="L338" s="9">
        <v>46173818444.760002</v>
      </c>
      <c r="M338" s="9">
        <v>45123258358.290001</v>
      </c>
      <c r="N338" s="9">
        <v>43274221015.860001</v>
      </c>
      <c r="O338" s="9">
        <v>2899597428.8994217</v>
      </c>
      <c r="P338" s="9">
        <v>1050560086.46942</v>
      </c>
      <c r="Q338" s="9">
        <v>43274221015.860001</v>
      </c>
      <c r="R338" s="9"/>
      <c r="S338" s="9"/>
      <c r="T338" s="9">
        <v>2899597428.8994217</v>
      </c>
      <c r="U338" s="9">
        <v>0</v>
      </c>
      <c r="V338" s="9"/>
      <c r="X338" s="9">
        <v>4468323585.3800001</v>
      </c>
      <c r="Y338" s="9"/>
      <c r="Z338" s="9"/>
      <c r="AA338" s="9">
        <v>43274221015.860001</v>
      </c>
      <c r="AC338" s="9">
        <v>40861325668</v>
      </c>
      <c r="AD338" s="9">
        <v>2899597428.8994217</v>
      </c>
      <c r="AE338" s="9">
        <v>3417763498.9105797</v>
      </c>
      <c r="AF338" s="9">
        <v>47178686595.809998</v>
      </c>
      <c r="AG338" s="9"/>
      <c r="AH338" s="9">
        <v>6317360927.8100004</v>
      </c>
    </row>
    <row r="339" spans="1:34" x14ac:dyDescent="0.25">
      <c r="A339" s="104" t="s">
        <v>54</v>
      </c>
      <c r="B339" s="26"/>
      <c r="C339" s="22"/>
      <c r="D339" s="24">
        <v>54</v>
      </c>
      <c r="E339" s="33" t="s">
        <v>55</v>
      </c>
      <c r="F339" s="8">
        <v>56135634363.260002</v>
      </c>
      <c r="G339" s="8">
        <v>54855710190.360001</v>
      </c>
      <c r="H339" s="8">
        <v>52609948131.889999</v>
      </c>
      <c r="I339" s="8">
        <v>4951837594.1800003</v>
      </c>
      <c r="J339" s="8"/>
      <c r="K339" s="8"/>
      <c r="L339" s="8">
        <v>56135634363.260002</v>
      </c>
      <c r="M339" s="8">
        <v>54855710190.360001</v>
      </c>
      <c r="N339" s="8">
        <v>52609948131.889999</v>
      </c>
      <c r="O339" s="8">
        <v>3525686231.3697405</v>
      </c>
      <c r="P339" s="8">
        <v>1279924172.8997416</v>
      </c>
      <c r="Q339" s="8">
        <v>52609948131.889999</v>
      </c>
      <c r="R339" s="8"/>
      <c r="S339" s="8"/>
      <c r="T339" s="8">
        <v>3525686231.3697405</v>
      </c>
      <c r="U339" s="8">
        <v>0</v>
      </c>
      <c r="V339" s="8"/>
      <c r="X339" s="8">
        <v>4951837594.1800003</v>
      </c>
      <c r="Y339" s="8"/>
      <c r="Z339" s="8"/>
      <c r="AA339" s="8">
        <v>52609948131.889999</v>
      </c>
      <c r="AC339" s="8">
        <f>+AC340+AC341</f>
        <v>54980476692</v>
      </c>
      <c r="AD339" s="8">
        <f t="shared" ref="AD339" si="151">+AD340+AD341</f>
        <v>3525686231.3697405</v>
      </c>
      <c r="AE339" s="8">
        <f t="shared" ref="AE339" si="152">+AE340+AE341</f>
        <v>3671913421.2802577</v>
      </c>
      <c r="AF339" s="8">
        <f t="shared" ref="AF339" si="153">+AF340+AF341</f>
        <v>62178076344.649994</v>
      </c>
      <c r="AG339" s="9"/>
      <c r="AH339" s="8">
        <v>7197599652.6499996</v>
      </c>
    </row>
    <row r="340" spans="1:34" x14ac:dyDescent="0.25">
      <c r="A340" s="104" t="s">
        <v>123</v>
      </c>
      <c r="B340" s="26"/>
      <c r="C340" s="13"/>
      <c r="D340" s="28"/>
      <c r="E340" s="34" t="s">
        <v>166</v>
      </c>
      <c r="F340" s="9">
        <v>32593374044.34</v>
      </c>
      <c r="G340" s="9">
        <v>31846842493.290001</v>
      </c>
      <c r="H340" s="9">
        <v>30542824923.740002</v>
      </c>
      <c r="I340" s="9">
        <v>2666351571.48</v>
      </c>
      <c r="J340" s="9"/>
      <c r="K340" s="9"/>
      <c r="L340" s="9">
        <v>32593374044.34</v>
      </c>
      <c r="M340" s="9">
        <v>31846842493.290001</v>
      </c>
      <c r="N340" s="9">
        <v>30542824923.740002</v>
      </c>
      <c r="O340" s="9">
        <v>2050549120.5954704</v>
      </c>
      <c r="P340" s="9">
        <v>746531551.04547119</v>
      </c>
      <c r="Q340" s="9">
        <v>30542824923.740002</v>
      </c>
      <c r="R340" s="9"/>
      <c r="S340" s="9"/>
      <c r="T340" s="9">
        <v>2050549120.5954704</v>
      </c>
      <c r="U340" s="9">
        <v>0</v>
      </c>
      <c r="V340" s="9"/>
      <c r="X340" s="9">
        <v>2666351571.48</v>
      </c>
      <c r="Y340" s="9"/>
      <c r="Z340" s="9"/>
      <c r="AA340" s="9">
        <v>30542824923.740002</v>
      </c>
      <c r="AC340" s="9">
        <v>34234843942</v>
      </c>
      <c r="AD340" s="9">
        <v>2050549120.5954704</v>
      </c>
      <c r="AE340" s="9">
        <v>1919820020.4345284</v>
      </c>
      <c r="AF340" s="9">
        <v>38205213083.029999</v>
      </c>
      <c r="AG340" s="9"/>
      <c r="AH340" s="9">
        <v>3970369141.0300002</v>
      </c>
    </row>
    <row r="341" spans="1:34" x14ac:dyDescent="0.25">
      <c r="A341" s="104" t="s">
        <v>124</v>
      </c>
      <c r="B341" s="26"/>
      <c r="C341" s="13"/>
      <c r="D341" s="28"/>
      <c r="E341" s="34" t="s">
        <v>167</v>
      </c>
      <c r="F341" s="9">
        <v>23542260318.919998</v>
      </c>
      <c r="G341" s="9">
        <v>23008867697.07</v>
      </c>
      <c r="H341" s="9">
        <v>22067123208.150002</v>
      </c>
      <c r="I341" s="9">
        <v>2285486022.6999998</v>
      </c>
      <c r="J341" s="9"/>
      <c r="K341" s="9"/>
      <c r="L341" s="9">
        <v>23542260318.919998</v>
      </c>
      <c r="M341" s="9">
        <v>23008867697.07</v>
      </c>
      <c r="N341" s="9">
        <v>22067123208.150002</v>
      </c>
      <c r="O341" s="9">
        <v>1475137110.7742701</v>
      </c>
      <c r="P341" s="9">
        <v>533392621.85427046</v>
      </c>
      <c r="Q341" s="9">
        <v>22067123208.150002</v>
      </c>
      <c r="R341" s="9"/>
      <c r="S341" s="9"/>
      <c r="T341" s="9">
        <v>1475137110.7742701</v>
      </c>
      <c r="U341" s="9">
        <v>0</v>
      </c>
      <c r="V341" s="9"/>
      <c r="X341" s="9">
        <v>2285486022.6999998</v>
      </c>
      <c r="Y341" s="9"/>
      <c r="Z341" s="9"/>
      <c r="AA341" s="9">
        <v>22067123208.150002</v>
      </c>
      <c r="AC341" s="9">
        <v>20745632750</v>
      </c>
      <c r="AD341" s="9">
        <v>1475137110.7742701</v>
      </c>
      <c r="AE341" s="9">
        <v>1752093400.8457294</v>
      </c>
      <c r="AF341" s="9">
        <v>23972863261.619999</v>
      </c>
      <c r="AG341" s="9"/>
      <c r="AH341" s="9">
        <v>3227230511.6199999</v>
      </c>
    </row>
    <row r="342" spans="1:34" x14ac:dyDescent="0.25">
      <c r="A342" s="104" t="s">
        <v>56</v>
      </c>
      <c r="B342" s="26"/>
      <c r="C342" s="22"/>
      <c r="D342" s="24">
        <v>63</v>
      </c>
      <c r="E342" s="33" t="s">
        <v>57</v>
      </c>
      <c r="F342" s="8">
        <v>21309264340.049999</v>
      </c>
      <c r="G342" s="8">
        <v>20823420838.220001</v>
      </c>
      <c r="H342" s="8">
        <v>19971289039.84</v>
      </c>
      <c r="I342" s="8">
        <v>1830366113.8499999</v>
      </c>
      <c r="J342" s="8"/>
      <c r="K342" s="8"/>
      <c r="L342" s="8">
        <v>21309264340.049999</v>
      </c>
      <c r="M342" s="8">
        <v>20823420838.220001</v>
      </c>
      <c r="N342" s="8">
        <v>19971289039.84</v>
      </c>
      <c r="O342" s="8">
        <v>1337975300.2142119</v>
      </c>
      <c r="P342" s="8">
        <v>485843501.83421135</v>
      </c>
      <c r="Q342" s="8">
        <v>19971289039.84</v>
      </c>
      <c r="R342" s="8"/>
      <c r="S342" s="8"/>
      <c r="T342" s="8">
        <v>1337975300.2142119</v>
      </c>
      <c r="U342" s="8">
        <v>0</v>
      </c>
      <c r="V342" s="8"/>
      <c r="X342" s="8">
        <v>1830366113.8499999</v>
      </c>
      <c r="Y342" s="8"/>
      <c r="Z342" s="8"/>
      <c r="AA342" s="8">
        <v>19971289039.84</v>
      </c>
      <c r="AC342" s="8">
        <f>+AC343+AC344</f>
        <v>21403110983</v>
      </c>
      <c r="AD342" s="8">
        <f t="shared" ref="AD342" si="154">+AD343+AD344</f>
        <v>1337975300.2142119</v>
      </c>
      <c r="AE342" s="8">
        <f t="shared" ref="AE342" si="155">+AE343+AE344</f>
        <v>1344522612.0157886</v>
      </c>
      <c r="AF342" s="8">
        <f t="shared" ref="AF342" si="156">+AF343+AF344</f>
        <v>24085608895.23</v>
      </c>
      <c r="AG342" s="9"/>
      <c r="AH342" s="8">
        <v>2682497912.23</v>
      </c>
    </row>
    <row r="343" spans="1:34" x14ac:dyDescent="0.25">
      <c r="A343" s="104" t="s">
        <v>125</v>
      </c>
      <c r="B343" s="26"/>
      <c r="C343" s="13"/>
      <c r="D343" s="28"/>
      <c r="E343" s="34" t="s">
        <v>166</v>
      </c>
      <c r="F343" s="9">
        <v>15767215742.5</v>
      </c>
      <c r="G343" s="9">
        <v>15406931521.02</v>
      </c>
      <c r="H343" s="9">
        <v>14776492289.25</v>
      </c>
      <c r="I343" s="9">
        <v>1292250373.8</v>
      </c>
      <c r="J343" s="9"/>
      <c r="K343" s="9"/>
      <c r="L343" s="9">
        <v>15767215742.5</v>
      </c>
      <c r="M343" s="9">
        <v>15406931521.02</v>
      </c>
      <c r="N343" s="9">
        <v>14776492289.25</v>
      </c>
      <c r="O343" s="9">
        <v>990723453.25126648</v>
      </c>
      <c r="P343" s="9">
        <v>360284221.48126602</v>
      </c>
      <c r="Q343" s="9">
        <v>14776492289.25</v>
      </c>
      <c r="R343" s="9"/>
      <c r="S343" s="9"/>
      <c r="T343" s="9">
        <v>990723453.25126648</v>
      </c>
      <c r="U343" s="9">
        <v>0</v>
      </c>
      <c r="V343" s="9"/>
      <c r="X343" s="9">
        <v>1292250373.8</v>
      </c>
      <c r="Y343" s="9"/>
      <c r="Z343" s="9"/>
      <c r="AA343" s="9">
        <v>14776492289.25</v>
      </c>
      <c r="AC343" s="9">
        <v>16520265105</v>
      </c>
      <c r="AD343" s="9">
        <v>990723453.25126648</v>
      </c>
      <c r="AE343" s="9">
        <v>931966152.31873417</v>
      </c>
      <c r="AF343" s="9">
        <v>18442954710.57</v>
      </c>
      <c r="AG343" s="9"/>
      <c r="AH343" s="9">
        <v>1922689605.5699999</v>
      </c>
    </row>
    <row r="344" spans="1:34" x14ac:dyDescent="0.25">
      <c r="A344" s="104" t="s">
        <v>126</v>
      </c>
      <c r="B344" s="26"/>
      <c r="C344" s="13"/>
      <c r="D344" s="28"/>
      <c r="E344" s="34" t="s">
        <v>167</v>
      </c>
      <c r="F344" s="9">
        <v>5542048597.5500002</v>
      </c>
      <c r="G344" s="9">
        <v>5416489317.1999998</v>
      </c>
      <c r="H344" s="9">
        <v>5194796750.5900002</v>
      </c>
      <c r="I344" s="9">
        <v>538115740.04999995</v>
      </c>
      <c r="J344" s="9"/>
      <c r="K344" s="9"/>
      <c r="L344" s="9">
        <v>5542048597.5500002</v>
      </c>
      <c r="M344" s="9">
        <v>5416489317.1999998</v>
      </c>
      <c r="N344" s="9">
        <v>5194796750.5900002</v>
      </c>
      <c r="O344" s="9">
        <v>347251846.96294546</v>
      </c>
      <c r="P344" s="9">
        <v>125559280.35294533</v>
      </c>
      <c r="Q344" s="9">
        <v>5194796750.5900002</v>
      </c>
      <c r="R344" s="9"/>
      <c r="S344" s="9"/>
      <c r="T344" s="9">
        <v>347251846.96294546</v>
      </c>
      <c r="U344" s="9">
        <v>0</v>
      </c>
      <c r="V344" s="9"/>
      <c r="X344" s="9">
        <v>538115740.04999995</v>
      </c>
      <c r="Y344" s="9"/>
      <c r="Z344" s="9"/>
      <c r="AA344" s="9">
        <v>5194796750.5900002</v>
      </c>
      <c r="AC344" s="9">
        <v>4882845878</v>
      </c>
      <c r="AD344" s="9">
        <v>347251846.96294546</v>
      </c>
      <c r="AE344" s="9">
        <v>412556459.69705439</v>
      </c>
      <c r="AF344" s="9">
        <v>5642654184.6599998</v>
      </c>
      <c r="AG344" s="9"/>
      <c r="AH344" s="9">
        <v>759808306.65999997</v>
      </c>
    </row>
    <row r="345" spans="1:34" x14ac:dyDescent="0.25">
      <c r="A345" s="104" t="s">
        <v>58</v>
      </c>
      <c r="B345" s="26"/>
      <c r="C345" s="22"/>
      <c r="D345" s="24">
        <v>66</v>
      </c>
      <c r="E345" s="33" t="s">
        <v>59</v>
      </c>
      <c r="F345" s="8">
        <v>28616508986.599998</v>
      </c>
      <c r="G345" s="8">
        <v>27964035159.759998</v>
      </c>
      <c r="H345" s="8">
        <v>26819593407.650002</v>
      </c>
      <c r="I345" s="8">
        <v>2470312089.5300002</v>
      </c>
      <c r="J345" s="8"/>
      <c r="K345" s="8"/>
      <c r="L345" s="8">
        <v>28616508986.599998</v>
      </c>
      <c r="M345" s="8">
        <v>27964035159.759998</v>
      </c>
      <c r="N345" s="8">
        <v>26819593407.650002</v>
      </c>
      <c r="O345" s="8">
        <v>1796915578.9485192</v>
      </c>
      <c r="P345" s="8">
        <v>652473826.83852279</v>
      </c>
      <c r="Q345" s="8">
        <v>26819593407.650002</v>
      </c>
      <c r="R345" s="8"/>
      <c r="S345" s="8"/>
      <c r="T345" s="8">
        <v>1796915578.9485192</v>
      </c>
      <c r="U345" s="8">
        <v>0</v>
      </c>
      <c r="V345" s="8"/>
      <c r="X345" s="8">
        <v>2470312089.5300002</v>
      </c>
      <c r="Y345" s="8"/>
      <c r="Z345" s="8"/>
      <c r="AA345" s="8">
        <v>26819593407.650002</v>
      </c>
      <c r="AC345" s="8">
        <f>+AC346+AC347</f>
        <v>28606418399</v>
      </c>
      <c r="AD345" s="8">
        <f t="shared" ref="AD345" si="157">+AD346+AD347</f>
        <v>1796915578.9485192</v>
      </c>
      <c r="AE345" s="8">
        <f t="shared" ref="AE345" si="158">+AE346+AE347</f>
        <v>1817838262.6914775</v>
      </c>
      <c r="AF345" s="8">
        <f t="shared" ref="AF345" si="159">+AF346+AF347</f>
        <v>32221172240.639999</v>
      </c>
      <c r="AG345" s="9"/>
      <c r="AH345" s="8">
        <v>3614753841.6399999</v>
      </c>
    </row>
    <row r="346" spans="1:34" x14ac:dyDescent="0.25">
      <c r="A346" s="104" t="s">
        <v>127</v>
      </c>
      <c r="B346" s="26"/>
      <c r="C346" s="13"/>
      <c r="D346" s="28"/>
      <c r="E346" s="34" t="s">
        <v>166</v>
      </c>
      <c r="F346" s="9">
        <v>20317949285.310001</v>
      </c>
      <c r="G346" s="9">
        <v>19853656667.490002</v>
      </c>
      <c r="H346" s="9">
        <v>19041249744.220001</v>
      </c>
      <c r="I346" s="9">
        <v>1665135425.8299999</v>
      </c>
      <c r="J346" s="9"/>
      <c r="K346" s="9"/>
      <c r="L346" s="9">
        <v>20317949285.310001</v>
      </c>
      <c r="M346" s="9">
        <v>19853656667.490002</v>
      </c>
      <c r="N346" s="9">
        <v>19041249744.220001</v>
      </c>
      <c r="O346" s="9">
        <v>1276699541.0934753</v>
      </c>
      <c r="P346" s="9">
        <v>464292617.8234787</v>
      </c>
      <c r="Q346" s="9">
        <v>19041249744.220001</v>
      </c>
      <c r="R346" s="9"/>
      <c r="S346" s="9"/>
      <c r="T346" s="9">
        <v>1276699541.0934753</v>
      </c>
      <c r="U346" s="9">
        <v>0</v>
      </c>
      <c r="V346" s="9"/>
      <c r="X346" s="9">
        <v>1665135425.8299999</v>
      </c>
      <c r="Y346" s="9"/>
      <c r="Z346" s="9"/>
      <c r="AA346" s="9">
        <v>19041249744.220001</v>
      </c>
      <c r="AC346" s="9">
        <v>21287717967</v>
      </c>
      <c r="AD346" s="9">
        <v>1276699541.0934753</v>
      </c>
      <c r="AE346" s="9">
        <v>1200842808.0065212</v>
      </c>
      <c r="AF346" s="9">
        <v>23765260316.099998</v>
      </c>
      <c r="AG346" s="9"/>
      <c r="AH346" s="9">
        <v>2477542349.0999999</v>
      </c>
    </row>
    <row r="347" spans="1:34" x14ac:dyDescent="0.25">
      <c r="A347" s="104" t="s">
        <v>128</v>
      </c>
      <c r="B347" s="26"/>
      <c r="C347" s="13"/>
      <c r="D347" s="28"/>
      <c r="E347" s="34" t="s">
        <v>167</v>
      </c>
      <c r="F347" s="9">
        <v>8298559701.29</v>
      </c>
      <c r="G347" s="9">
        <v>8110378492.2700005</v>
      </c>
      <c r="H347" s="9">
        <v>7778343663.4300003</v>
      </c>
      <c r="I347" s="9">
        <v>805176663.70000005</v>
      </c>
      <c r="J347" s="9"/>
      <c r="K347" s="9"/>
      <c r="L347" s="9">
        <v>8298559701.29</v>
      </c>
      <c r="M347" s="9">
        <v>8110378492.2700005</v>
      </c>
      <c r="N347" s="9">
        <v>7778343663.4300003</v>
      </c>
      <c r="O347" s="9">
        <v>520216037.85504389</v>
      </c>
      <c r="P347" s="9">
        <v>188181209.01504409</v>
      </c>
      <c r="Q347" s="9">
        <v>7778343663.4300003</v>
      </c>
      <c r="R347" s="9"/>
      <c r="S347" s="9"/>
      <c r="T347" s="9">
        <v>520216037.85504389</v>
      </c>
      <c r="U347" s="9">
        <v>0</v>
      </c>
      <c r="V347" s="9"/>
      <c r="X347" s="9">
        <v>805176663.70000005</v>
      </c>
      <c r="Y347" s="9"/>
      <c r="Z347" s="9"/>
      <c r="AA347" s="9">
        <v>7778343663.4300003</v>
      </c>
      <c r="AC347" s="9">
        <v>7318700432</v>
      </c>
      <c r="AD347" s="9">
        <v>520216037.85504389</v>
      </c>
      <c r="AE347" s="9">
        <v>616995454.68495631</v>
      </c>
      <c r="AF347" s="9">
        <v>8455911924.54</v>
      </c>
      <c r="AG347" s="9"/>
      <c r="AH347" s="9">
        <v>1137211492.54</v>
      </c>
    </row>
    <row r="348" spans="1:34" x14ac:dyDescent="0.25">
      <c r="A348" s="104" t="s">
        <v>60</v>
      </c>
      <c r="B348" s="26"/>
      <c r="C348" s="22"/>
      <c r="D348" s="24">
        <v>68</v>
      </c>
      <c r="E348" s="33" t="s">
        <v>61</v>
      </c>
      <c r="F348" s="8">
        <v>69780857819.940002</v>
      </c>
      <c r="G348" s="8">
        <v>68197337322.68</v>
      </c>
      <c r="H348" s="8">
        <v>65408146077.860001</v>
      </c>
      <c r="I348" s="8">
        <v>6306182905.8900003</v>
      </c>
      <c r="J348" s="8"/>
      <c r="K348" s="8"/>
      <c r="L348" s="8">
        <v>69780857819.940002</v>
      </c>
      <c r="M348" s="8">
        <v>68197337322.68</v>
      </c>
      <c r="N348" s="8">
        <v>65408146077.860001</v>
      </c>
      <c r="O348" s="8">
        <v>4372711742.0844164</v>
      </c>
      <c r="P348" s="8">
        <v>1583520497.2644162</v>
      </c>
      <c r="Q348" s="8">
        <v>65408146077.860001</v>
      </c>
      <c r="R348" s="8"/>
      <c r="S348" s="8"/>
      <c r="T348" s="8">
        <v>4372711742.0844164</v>
      </c>
      <c r="U348" s="8">
        <v>0</v>
      </c>
      <c r="V348" s="8"/>
      <c r="X348" s="8">
        <v>6306182905.8900003</v>
      </c>
      <c r="Y348" s="8"/>
      <c r="Z348" s="8"/>
      <c r="AA348" s="8">
        <v>65408146077.860001</v>
      </c>
      <c r="AC348" s="8">
        <f>+AC349+AC350</f>
        <v>66624487296</v>
      </c>
      <c r="AD348" s="8">
        <f t="shared" ref="AD348" si="160">+AD349+AD350</f>
        <v>4372711742.0844164</v>
      </c>
      <c r="AE348" s="8">
        <f t="shared" ref="AE348" si="161">+AE349+AE350</f>
        <v>4722662408.6255817</v>
      </c>
      <c r="AF348" s="8">
        <f t="shared" ref="AF348" si="162">+AF349+AF350</f>
        <v>75719861446.709991</v>
      </c>
      <c r="AG348" s="9"/>
      <c r="AH348" s="8">
        <v>9095374150.7099991</v>
      </c>
    </row>
    <row r="349" spans="1:34" x14ac:dyDescent="0.25">
      <c r="A349" s="104" t="s">
        <v>129</v>
      </c>
      <c r="B349" s="26"/>
      <c r="C349" s="13"/>
      <c r="D349" s="28"/>
      <c r="E349" s="34" t="s">
        <v>166</v>
      </c>
      <c r="F349" s="9">
        <v>31737316730.029999</v>
      </c>
      <c r="G349" s="9">
        <v>31012487857.09</v>
      </c>
      <c r="H349" s="9">
        <v>29743667284.700001</v>
      </c>
      <c r="I349" s="9">
        <v>2602127960.0700002</v>
      </c>
      <c r="J349" s="9"/>
      <c r="K349" s="9"/>
      <c r="L349" s="9">
        <v>31737316730.029999</v>
      </c>
      <c r="M349" s="9">
        <v>31012487857.09</v>
      </c>
      <c r="N349" s="9">
        <v>29743667284.700001</v>
      </c>
      <c r="O349" s="9">
        <v>1993649445.3253365</v>
      </c>
      <c r="P349" s="9">
        <v>724828872.93533707</v>
      </c>
      <c r="Q349" s="9">
        <v>29743667284.700001</v>
      </c>
      <c r="R349" s="9"/>
      <c r="S349" s="9"/>
      <c r="T349" s="9">
        <v>1993649445.3253365</v>
      </c>
      <c r="U349" s="9">
        <v>0</v>
      </c>
      <c r="V349" s="9"/>
      <c r="X349" s="9">
        <v>2602127960.0700002</v>
      </c>
      <c r="Y349" s="9"/>
      <c r="Z349" s="9"/>
      <c r="AA349" s="9">
        <v>29743667284.700001</v>
      </c>
      <c r="AC349" s="9">
        <v>33232571774</v>
      </c>
      <c r="AD349" s="9">
        <v>1993649445.3253365</v>
      </c>
      <c r="AE349" s="9">
        <v>1877299087.1346626</v>
      </c>
      <c r="AF349" s="9">
        <v>37103520306.459999</v>
      </c>
      <c r="AG349" s="9"/>
      <c r="AH349" s="9">
        <v>3870948532.46</v>
      </c>
    </row>
    <row r="350" spans="1:34" x14ac:dyDescent="0.25">
      <c r="A350" s="104" t="s">
        <v>130</v>
      </c>
      <c r="B350" s="26"/>
      <c r="C350" s="13"/>
      <c r="D350" s="28"/>
      <c r="E350" s="34" t="s">
        <v>167</v>
      </c>
      <c r="F350" s="9">
        <v>38043541089.919998</v>
      </c>
      <c r="G350" s="9">
        <v>37184849465.589996</v>
      </c>
      <c r="H350" s="9">
        <v>35664478793.160004</v>
      </c>
      <c r="I350" s="9">
        <v>3704054945.8200002</v>
      </c>
      <c r="J350" s="9"/>
      <c r="K350" s="9"/>
      <c r="L350" s="9">
        <v>38043541089.919998</v>
      </c>
      <c r="M350" s="9">
        <v>37184849465.589996</v>
      </c>
      <c r="N350" s="9">
        <v>35664478793.160004</v>
      </c>
      <c r="O350" s="9">
        <v>2379062296.7590799</v>
      </c>
      <c r="P350" s="9">
        <v>858691624.32907915</v>
      </c>
      <c r="Q350" s="9">
        <v>35664478793.160004</v>
      </c>
      <c r="R350" s="9"/>
      <c r="S350" s="9"/>
      <c r="T350" s="9">
        <v>2379062296.7590799</v>
      </c>
      <c r="U350" s="9">
        <v>0</v>
      </c>
      <c r="V350" s="9"/>
      <c r="X350" s="9">
        <v>3704054945.8200002</v>
      </c>
      <c r="Y350" s="9"/>
      <c r="Z350" s="9"/>
      <c r="AA350" s="9">
        <v>35664478793.160004</v>
      </c>
      <c r="AC350" s="9">
        <v>33391915522</v>
      </c>
      <c r="AD350" s="9">
        <v>2379062296.7590799</v>
      </c>
      <c r="AE350" s="9">
        <v>2845363321.4909191</v>
      </c>
      <c r="AF350" s="9">
        <v>38616341140.25</v>
      </c>
      <c r="AG350" s="9"/>
      <c r="AH350" s="9">
        <v>5224425618.25</v>
      </c>
    </row>
    <row r="351" spans="1:34" x14ac:dyDescent="0.25">
      <c r="A351" s="104" t="s">
        <v>62</v>
      </c>
      <c r="B351" s="26"/>
      <c r="C351" s="22"/>
      <c r="D351" s="24">
        <v>70</v>
      </c>
      <c r="E351" s="33" t="s">
        <v>63</v>
      </c>
      <c r="F351" s="8">
        <v>60522751879.900002</v>
      </c>
      <c r="G351" s="8">
        <v>59139600444.330002</v>
      </c>
      <c r="H351" s="8">
        <v>56717241095.290001</v>
      </c>
      <c r="I351" s="8">
        <v>5280244948.4099998</v>
      </c>
      <c r="J351" s="8"/>
      <c r="K351" s="8"/>
      <c r="L351" s="8">
        <v>60522751879.900002</v>
      </c>
      <c r="M351" s="8">
        <v>59139600444.330002</v>
      </c>
      <c r="N351" s="8">
        <v>56717241095.290001</v>
      </c>
      <c r="O351" s="8">
        <v>3805510784.6078687</v>
      </c>
      <c r="P351" s="8">
        <v>1383151435.5678673</v>
      </c>
      <c r="Q351" s="8">
        <v>56717241095.290001</v>
      </c>
      <c r="R351" s="8"/>
      <c r="S351" s="8"/>
      <c r="T351" s="8">
        <v>3805510784.6078687</v>
      </c>
      <c r="U351" s="8">
        <v>0</v>
      </c>
      <c r="V351" s="8"/>
      <c r="X351" s="8">
        <v>5280244948.4099998</v>
      </c>
      <c r="Y351" s="8"/>
      <c r="Z351" s="8"/>
      <c r="AA351" s="8">
        <v>56717241095.290001</v>
      </c>
      <c r="AC351" s="8">
        <f>+AC352+AC353</f>
        <v>60537896908</v>
      </c>
      <c r="AD351" s="8">
        <f t="shared" ref="AD351" si="163">+AD352+AD353</f>
        <v>3805510784.6078687</v>
      </c>
      <c r="AE351" s="8">
        <f t="shared" ref="AE351" si="164">+AE352+AE353</f>
        <v>3897093512.8421335</v>
      </c>
      <c r="AF351" s="8">
        <f t="shared" ref="AF351" si="165">+AF352+AF353</f>
        <v>68240501205.449997</v>
      </c>
      <c r="AG351" s="9"/>
      <c r="AH351" s="8">
        <v>7702604297.4499998</v>
      </c>
    </row>
    <row r="352" spans="1:34" x14ac:dyDescent="0.25">
      <c r="A352" s="104" t="s">
        <v>131</v>
      </c>
      <c r="B352" s="26"/>
      <c r="C352" s="13"/>
      <c r="D352" s="28"/>
      <c r="E352" s="34" t="s">
        <v>166</v>
      </c>
      <c r="F352" s="9">
        <v>38513048827.279999</v>
      </c>
      <c r="G352" s="9">
        <v>37630167307.330002</v>
      </c>
      <c r="H352" s="9">
        <v>36088965758.139999</v>
      </c>
      <c r="I352" s="9">
        <v>3148575058.6399999</v>
      </c>
      <c r="J352" s="9"/>
      <c r="K352" s="9"/>
      <c r="L352" s="9">
        <v>38513048827.279999</v>
      </c>
      <c r="M352" s="9">
        <v>37630167307.330002</v>
      </c>
      <c r="N352" s="9">
        <v>36088965758.139999</v>
      </c>
      <c r="O352" s="9">
        <v>2424083069.1444473</v>
      </c>
      <c r="P352" s="9">
        <v>882881519.95444489</v>
      </c>
      <c r="Q352" s="9">
        <v>36088965758.139999</v>
      </c>
      <c r="R352" s="9"/>
      <c r="S352" s="9"/>
      <c r="T352" s="9">
        <v>2424083069.1444473</v>
      </c>
      <c r="U352" s="9">
        <v>0</v>
      </c>
      <c r="V352" s="9"/>
      <c r="X352" s="9">
        <v>3148575058.6399999</v>
      </c>
      <c r="Y352" s="9"/>
      <c r="Z352" s="9"/>
      <c r="AA352" s="9">
        <v>36088965758.139999</v>
      </c>
      <c r="AC352" s="9">
        <v>40488679187</v>
      </c>
      <c r="AD352" s="9">
        <v>2424083069.1444473</v>
      </c>
      <c r="AE352" s="9">
        <v>2265693538.6855545</v>
      </c>
      <c r="AF352" s="9">
        <v>45178455794.830002</v>
      </c>
      <c r="AG352" s="9"/>
      <c r="AH352" s="9">
        <v>4689776607.8299999</v>
      </c>
    </row>
    <row r="353" spans="1:34" x14ac:dyDescent="0.25">
      <c r="A353" s="104" t="s">
        <v>132</v>
      </c>
      <c r="B353" s="26"/>
      <c r="C353" s="13"/>
      <c r="D353" s="28"/>
      <c r="E353" s="34" t="s">
        <v>167</v>
      </c>
      <c r="F353" s="9">
        <v>22009703052.610001</v>
      </c>
      <c r="G353" s="9">
        <v>21509433137</v>
      </c>
      <c r="H353" s="9">
        <v>20628275337.150002</v>
      </c>
      <c r="I353" s="9">
        <v>2131669889.77</v>
      </c>
      <c r="J353" s="9"/>
      <c r="K353" s="9"/>
      <c r="L353" s="9">
        <v>22009703052.610001</v>
      </c>
      <c r="M353" s="9">
        <v>21509433137</v>
      </c>
      <c r="N353" s="9">
        <v>20628275337.150002</v>
      </c>
      <c r="O353" s="9">
        <v>1381427715.4634213</v>
      </c>
      <c r="P353" s="9">
        <v>500269915.61342239</v>
      </c>
      <c r="Q353" s="9">
        <v>20628275337.150002</v>
      </c>
      <c r="R353" s="9"/>
      <c r="S353" s="9"/>
      <c r="T353" s="9">
        <v>1381427715.4634213</v>
      </c>
      <c r="U353" s="9">
        <v>0</v>
      </c>
      <c r="V353" s="9"/>
      <c r="X353" s="9">
        <v>2131669889.77</v>
      </c>
      <c r="Y353" s="9"/>
      <c r="Z353" s="9"/>
      <c r="AA353" s="9">
        <v>20628275337.150002</v>
      </c>
      <c r="AC353" s="9">
        <v>20049217721</v>
      </c>
      <c r="AD353" s="9">
        <v>1381427715.4634213</v>
      </c>
      <c r="AE353" s="9">
        <v>1631399974.156579</v>
      </c>
      <c r="AF353" s="9">
        <v>23062045410.619999</v>
      </c>
      <c r="AG353" s="9"/>
      <c r="AH353" s="9">
        <v>3012827689.6199999</v>
      </c>
    </row>
    <row r="354" spans="1:34" x14ac:dyDescent="0.25">
      <c r="A354" s="104" t="s">
        <v>64</v>
      </c>
      <c r="B354" s="26"/>
      <c r="C354" s="22"/>
      <c r="D354" s="24">
        <v>73</v>
      </c>
      <c r="E354" s="33" t="s">
        <v>65</v>
      </c>
      <c r="F354" s="8">
        <v>60779516187.360001</v>
      </c>
      <c r="G354" s="8">
        <v>59399924316</v>
      </c>
      <c r="H354" s="8">
        <v>56970918866.68</v>
      </c>
      <c r="I354" s="8">
        <v>5416074977.5600004</v>
      </c>
      <c r="J354" s="8"/>
      <c r="K354" s="8"/>
      <c r="L354" s="8">
        <v>60779516187.360001</v>
      </c>
      <c r="M354" s="8">
        <v>59399924316</v>
      </c>
      <c r="N354" s="8">
        <v>56970918866.68</v>
      </c>
      <c r="O354" s="8">
        <v>3808597320.6751041</v>
      </c>
      <c r="P354" s="8">
        <v>1379591871.3551092</v>
      </c>
      <c r="Q354" s="8">
        <v>56970918866.68</v>
      </c>
      <c r="R354" s="8"/>
      <c r="S354" s="8"/>
      <c r="T354" s="8">
        <v>3808597320.6751041</v>
      </c>
      <c r="U354" s="8">
        <v>0</v>
      </c>
      <c r="V354" s="8"/>
      <c r="X354" s="8">
        <v>5416074977.5600004</v>
      </c>
      <c r="Y354" s="8"/>
      <c r="Z354" s="8"/>
      <c r="AA354" s="8">
        <v>56970918866.68</v>
      </c>
      <c r="AC354" s="8">
        <f>+AC355+AC356</f>
        <v>58853146610</v>
      </c>
      <c r="AD354" s="8">
        <f t="shared" ref="AD354" si="166">+AD355+AD356</f>
        <v>3808597320.6751041</v>
      </c>
      <c r="AE354" s="8">
        <f t="shared" ref="AE354" si="167">+AE355+AE356</f>
        <v>4036483106.2048903</v>
      </c>
      <c r="AF354" s="8">
        <f t="shared" ref="AF354" si="168">+AF355+AF356</f>
        <v>66698227036.879997</v>
      </c>
      <c r="AG354" s="9"/>
      <c r="AH354" s="8">
        <v>7845080426.8800001</v>
      </c>
    </row>
    <row r="355" spans="1:34" x14ac:dyDescent="0.25">
      <c r="A355" s="104" t="s">
        <v>133</v>
      </c>
      <c r="B355" s="26"/>
      <c r="C355" s="13"/>
      <c r="D355" s="28"/>
      <c r="E355" s="34" t="s">
        <v>166</v>
      </c>
      <c r="F355" s="9">
        <v>32829127941.669998</v>
      </c>
      <c r="G355" s="9">
        <v>32080506801.799999</v>
      </c>
      <c r="H355" s="9">
        <v>30768553038.16</v>
      </c>
      <c r="I355" s="9">
        <v>2694896727.8099999</v>
      </c>
      <c r="J355" s="9"/>
      <c r="K355" s="9"/>
      <c r="L355" s="9">
        <v>32829127941.669998</v>
      </c>
      <c r="M355" s="9">
        <v>32080506801.799999</v>
      </c>
      <c r="N355" s="9">
        <v>30768553038.16</v>
      </c>
      <c r="O355" s="9">
        <v>2060574903.5132561</v>
      </c>
      <c r="P355" s="9">
        <v>748621139.8732605</v>
      </c>
      <c r="Q355" s="9">
        <v>30768553038.16</v>
      </c>
      <c r="R355" s="9"/>
      <c r="S355" s="9"/>
      <c r="T355" s="9">
        <v>2060574903.5132561</v>
      </c>
      <c r="U355" s="9">
        <v>0</v>
      </c>
      <c r="V355" s="9"/>
      <c r="X355" s="9">
        <v>2694896727.8099999</v>
      </c>
      <c r="Y355" s="9"/>
      <c r="Z355" s="9"/>
      <c r="AA355" s="9">
        <v>30768553038.16</v>
      </c>
      <c r="AC355" s="9">
        <v>34319806353</v>
      </c>
      <c r="AD355" s="9">
        <v>2060574903.5132561</v>
      </c>
      <c r="AE355" s="9">
        <v>1946275587.9367409</v>
      </c>
      <c r="AF355" s="9">
        <v>38326656844.449997</v>
      </c>
      <c r="AG355" s="9"/>
      <c r="AH355" s="9">
        <v>4006850491.4499998</v>
      </c>
    </row>
    <row r="356" spans="1:34" x14ac:dyDescent="0.25">
      <c r="A356" s="104" t="s">
        <v>134</v>
      </c>
      <c r="B356" s="26"/>
      <c r="C356" s="13"/>
      <c r="D356" s="28"/>
      <c r="E356" s="34" t="s">
        <v>167</v>
      </c>
      <c r="F356" s="9">
        <v>27950388245.68</v>
      </c>
      <c r="G356" s="9">
        <v>27319417514.200001</v>
      </c>
      <c r="H356" s="9">
        <v>26202365828.52</v>
      </c>
      <c r="I356" s="9">
        <v>2721178249.75</v>
      </c>
      <c r="J356" s="9"/>
      <c r="K356" s="9"/>
      <c r="L356" s="9">
        <v>27950388245.68</v>
      </c>
      <c r="M356" s="9">
        <v>27319417514.200001</v>
      </c>
      <c r="N356" s="9">
        <v>26202365828.52</v>
      </c>
      <c r="O356" s="9">
        <v>1748022417.1618481</v>
      </c>
      <c r="P356" s="9">
        <v>630970731.48184872</v>
      </c>
      <c r="Q356" s="9">
        <v>26202365828.52</v>
      </c>
      <c r="R356" s="9"/>
      <c r="S356" s="9"/>
      <c r="T356" s="9">
        <v>1748022417.1618481</v>
      </c>
      <c r="U356" s="9">
        <v>0</v>
      </c>
      <c r="V356" s="9"/>
      <c r="X356" s="9">
        <v>2721178249.75</v>
      </c>
      <c r="Y356" s="9"/>
      <c r="Z356" s="9"/>
      <c r="AA356" s="9">
        <v>26202365828.52</v>
      </c>
      <c r="AC356" s="9">
        <v>24533340257</v>
      </c>
      <c r="AD356" s="9">
        <v>1748022417.1618481</v>
      </c>
      <c r="AE356" s="9">
        <v>2090207518.2681494</v>
      </c>
      <c r="AF356" s="9">
        <v>28371570192.43</v>
      </c>
      <c r="AG356" s="9"/>
      <c r="AH356" s="9">
        <v>3838229935.4299998</v>
      </c>
    </row>
    <row r="357" spans="1:34" x14ac:dyDescent="0.25">
      <c r="A357" s="104" t="s">
        <v>66</v>
      </c>
      <c r="B357" s="26"/>
      <c r="C357" s="22"/>
      <c r="D357" s="24">
        <v>76</v>
      </c>
      <c r="E357" s="33" t="s">
        <v>67</v>
      </c>
      <c r="F357" s="8">
        <v>60008775466.690002</v>
      </c>
      <c r="G357" s="8">
        <v>58638180024.440002</v>
      </c>
      <c r="H357" s="8">
        <v>56236495219.57</v>
      </c>
      <c r="I357" s="8">
        <v>5273988936.7399998</v>
      </c>
      <c r="J357" s="8"/>
      <c r="K357" s="8"/>
      <c r="L357" s="8">
        <v>60008775466.690002</v>
      </c>
      <c r="M357" s="8">
        <v>58638180024.440002</v>
      </c>
      <c r="N357" s="8">
        <v>56236495219.57</v>
      </c>
      <c r="O357" s="8">
        <v>3772280247.116693</v>
      </c>
      <c r="P357" s="8">
        <v>1370595442.246691</v>
      </c>
      <c r="Q357" s="8">
        <v>56236495219.57</v>
      </c>
      <c r="R357" s="8"/>
      <c r="S357" s="8"/>
      <c r="T357" s="8">
        <v>3772280247.116693</v>
      </c>
      <c r="U357" s="8">
        <v>0</v>
      </c>
      <c r="V357" s="8"/>
      <c r="X357" s="8">
        <v>5273988936.7399998</v>
      </c>
      <c r="Y357" s="8"/>
      <c r="Z357" s="8"/>
      <c r="AA357" s="8">
        <v>56236495219.57</v>
      </c>
      <c r="AC357" s="8">
        <f>+AC358+AC359</f>
        <v>59010553301</v>
      </c>
      <c r="AD357" s="8">
        <f t="shared" ref="AD357" si="169">+AD358+AD359</f>
        <v>3772280247.116693</v>
      </c>
      <c r="AE357" s="8">
        <f t="shared" ref="AE357" si="170">+AE358+AE359</f>
        <v>3903393494.4933081</v>
      </c>
      <c r="AF357" s="8">
        <f t="shared" ref="AF357" si="171">+AF358+AF359</f>
        <v>66686227042.610001</v>
      </c>
      <c r="AG357" s="9"/>
      <c r="AH357" s="8">
        <v>7675673741.6099997</v>
      </c>
    </row>
    <row r="358" spans="1:34" x14ac:dyDescent="0.25">
      <c r="A358" s="104" t="s">
        <v>135</v>
      </c>
      <c r="B358" s="26"/>
      <c r="C358" s="13"/>
      <c r="D358" s="28"/>
      <c r="E358" s="34" t="s">
        <v>166</v>
      </c>
      <c r="F358" s="9">
        <v>35698340888.860001</v>
      </c>
      <c r="G358" s="9">
        <v>34879758184.690002</v>
      </c>
      <c r="H358" s="9">
        <v>33451092983.689999</v>
      </c>
      <c r="I358" s="9">
        <v>2917751088.6500001</v>
      </c>
      <c r="J358" s="9"/>
      <c r="K358" s="9"/>
      <c r="L358" s="9">
        <v>35698340888.860001</v>
      </c>
      <c r="M358" s="9">
        <v>34879758184.690002</v>
      </c>
      <c r="N358" s="9">
        <v>33451092983.689999</v>
      </c>
      <c r="O358" s="9">
        <v>2247247905.170681</v>
      </c>
      <c r="P358" s="9">
        <v>818582704.17067719</v>
      </c>
      <c r="Q358" s="9">
        <v>33451092983.689999</v>
      </c>
      <c r="R358" s="9"/>
      <c r="S358" s="9"/>
      <c r="T358" s="9">
        <v>2247247905.170681</v>
      </c>
      <c r="U358" s="9">
        <v>0</v>
      </c>
      <c r="V358" s="9"/>
      <c r="X358" s="9">
        <v>2917751088.6500001</v>
      </c>
      <c r="Y358" s="9"/>
      <c r="Z358" s="9"/>
      <c r="AA358" s="9">
        <v>33451092983.689999</v>
      </c>
      <c r="AC358" s="9">
        <v>37540702715</v>
      </c>
      <c r="AD358" s="9">
        <v>2247247905.170681</v>
      </c>
      <c r="AE358" s="9">
        <v>2099168384.4793205</v>
      </c>
      <c r="AF358" s="9">
        <v>41887119004.650002</v>
      </c>
      <c r="AG358" s="9"/>
      <c r="AH358" s="9">
        <v>4346416289.6499996</v>
      </c>
    </row>
    <row r="359" spans="1:34" x14ac:dyDescent="0.25">
      <c r="A359" s="104" t="s">
        <v>136</v>
      </c>
      <c r="B359" s="26"/>
      <c r="C359" s="13"/>
      <c r="D359" s="28"/>
      <c r="E359" s="34" t="s">
        <v>167</v>
      </c>
      <c r="F359" s="9">
        <v>24310434577.830002</v>
      </c>
      <c r="G359" s="9">
        <v>23758421839.75</v>
      </c>
      <c r="H359" s="9">
        <v>22785402235.880001</v>
      </c>
      <c r="I359" s="9">
        <v>2356237848.0900002</v>
      </c>
      <c r="J359" s="9"/>
      <c r="K359" s="9"/>
      <c r="L359" s="9">
        <v>24310434577.830002</v>
      </c>
      <c r="M359" s="9">
        <v>23758421839.75</v>
      </c>
      <c r="N359" s="9">
        <v>22785402235.880001</v>
      </c>
      <c r="O359" s="9">
        <v>1525032341.946012</v>
      </c>
      <c r="P359" s="9">
        <v>552012738.0760138</v>
      </c>
      <c r="Q359" s="9">
        <v>22785402235.880001</v>
      </c>
      <c r="R359" s="9"/>
      <c r="S359" s="9"/>
      <c r="T359" s="9">
        <v>1525032341.946012</v>
      </c>
      <c r="U359" s="9">
        <v>0</v>
      </c>
      <c r="V359" s="9"/>
      <c r="X359" s="9">
        <v>2356237848.0900002</v>
      </c>
      <c r="Y359" s="9"/>
      <c r="Z359" s="9"/>
      <c r="AA359" s="9">
        <v>22785402235.880001</v>
      </c>
      <c r="AC359" s="9">
        <v>21469850586</v>
      </c>
      <c r="AD359" s="9">
        <v>1525032341.946012</v>
      </c>
      <c r="AE359" s="9">
        <v>1804225110.0139875</v>
      </c>
      <c r="AF359" s="9">
        <v>24799108037.959999</v>
      </c>
      <c r="AG359" s="9"/>
      <c r="AH359" s="9">
        <v>3329257451.96</v>
      </c>
    </row>
    <row r="360" spans="1:34" x14ac:dyDescent="0.25">
      <c r="A360" s="104" t="s">
        <v>68</v>
      </c>
      <c r="B360" s="26"/>
      <c r="C360" s="22"/>
      <c r="D360" s="24">
        <v>81</v>
      </c>
      <c r="E360" s="33" t="s">
        <v>69</v>
      </c>
      <c r="F360" s="8">
        <v>24881514444.830002</v>
      </c>
      <c r="G360" s="8">
        <v>24311630604.689999</v>
      </c>
      <c r="H360" s="8">
        <v>23315503762.91</v>
      </c>
      <c r="I360" s="8">
        <v>2126161964.04</v>
      </c>
      <c r="J360" s="8"/>
      <c r="K360" s="8"/>
      <c r="L360" s="8">
        <v>24881514444.830002</v>
      </c>
      <c r="M360" s="8">
        <v>24311630604.689999</v>
      </c>
      <c r="N360" s="8">
        <v>23315503762.91</v>
      </c>
      <c r="O360" s="8">
        <v>1566010681.921603</v>
      </c>
      <c r="P360" s="8">
        <v>569883840.14160287</v>
      </c>
      <c r="Q360" s="8">
        <v>23315503762.91</v>
      </c>
      <c r="R360" s="8"/>
      <c r="S360" s="8"/>
      <c r="T360" s="8">
        <v>1566010681.921603</v>
      </c>
      <c r="U360" s="8">
        <v>0</v>
      </c>
      <c r="V360" s="8"/>
      <c r="X360" s="8">
        <v>2126161964.04</v>
      </c>
      <c r="Y360" s="8"/>
      <c r="Z360" s="8"/>
      <c r="AA360" s="8">
        <v>23315503762.91</v>
      </c>
      <c r="AC360" s="8">
        <f>+AC361+AC362</f>
        <v>25140645208</v>
      </c>
      <c r="AD360" s="8">
        <f t="shared" ref="AD360" si="172">+AD361+AD362</f>
        <v>1566010681.921603</v>
      </c>
      <c r="AE360" s="8">
        <f t="shared" ref="AE360" si="173">+AE361+AE362</f>
        <v>1556278123.8983989</v>
      </c>
      <c r="AF360" s="8">
        <f t="shared" ref="AF360" si="174">+AF361+AF362</f>
        <v>28262934013.82</v>
      </c>
      <c r="AG360" s="9"/>
      <c r="AH360" s="8">
        <v>3122288805.8200002</v>
      </c>
    </row>
    <row r="361" spans="1:34" x14ac:dyDescent="0.25">
      <c r="A361" s="104" t="s">
        <v>137</v>
      </c>
      <c r="B361" s="26"/>
      <c r="C361" s="13"/>
      <c r="D361" s="28"/>
      <c r="E361" s="34" t="s">
        <v>166</v>
      </c>
      <c r="F361" s="9">
        <v>18634492331.43</v>
      </c>
      <c r="G361" s="9">
        <v>18206830398.240002</v>
      </c>
      <c r="H361" s="9">
        <v>17460905923.310001</v>
      </c>
      <c r="I361" s="9">
        <v>1521907280.0699999</v>
      </c>
      <c r="J361" s="9"/>
      <c r="K361" s="9"/>
      <c r="L361" s="9">
        <v>18634492331.43</v>
      </c>
      <c r="M361" s="9">
        <v>18206830398.240002</v>
      </c>
      <c r="N361" s="9">
        <v>17460905923.310001</v>
      </c>
      <c r="O361" s="9">
        <v>1173586408.1185532</v>
      </c>
      <c r="P361" s="9">
        <v>427661933.18855286</v>
      </c>
      <c r="Q361" s="9">
        <v>17460905923.310001</v>
      </c>
      <c r="R361" s="9"/>
      <c r="S361" s="9"/>
      <c r="T361" s="9">
        <v>1173586408.1185532</v>
      </c>
      <c r="U361" s="9">
        <v>0</v>
      </c>
      <c r="V361" s="9"/>
      <c r="X361" s="9">
        <v>1521907280.0699999</v>
      </c>
      <c r="Y361" s="9"/>
      <c r="Z361" s="9"/>
      <c r="AA361" s="9">
        <v>17460905923.310001</v>
      </c>
      <c r="AC361" s="9">
        <v>19609889577</v>
      </c>
      <c r="AD361" s="9">
        <v>1173586408.1185532</v>
      </c>
      <c r="AE361" s="9">
        <v>1094245346.8814487</v>
      </c>
      <c r="AF361" s="9">
        <v>21877721332</v>
      </c>
      <c r="AG361" s="9"/>
      <c r="AH361" s="9">
        <v>2267831755</v>
      </c>
    </row>
    <row r="362" spans="1:34" x14ac:dyDescent="0.25">
      <c r="A362" s="104" t="s">
        <v>138</v>
      </c>
      <c r="B362" s="26"/>
      <c r="C362" s="13"/>
      <c r="D362" s="28"/>
      <c r="E362" s="34" t="s">
        <v>167</v>
      </c>
      <c r="F362" s="9">
        <v>6247022113.3999996</v>
      </c>
      <c r="G362" s="9">
        <v>6104800206.4499998</v>
      </c>
      <c r="H362" s="9">
        <v>5854597839.6000004</v>
      </c>
      <c r="I362" s="9">
        <v>604254683.97000003</v>
      </c>
      <c r="J362" s="9"/>
      <c r="K362" s="9"/>
      <c r="L362" s="9">
        <v>6247022113.3999996</v>
      </c>
      <c r="M362" s="9">
        <v>6104800206.4499998</v>
      </c>
      <c r="N362" s="9">
        <v>5854597839.6000004</v>
      </c>
      <c r="O362" s="9">
        <v>392424273.8030498</v>
      </c>
      <c r="P362" s="9">
        <v>142221906.95305002</v>
      </c>
      <c r="Q362" s="9">
        <v>5854597839.6000004</v>
      </c>
      <c r="R362" s="9"/>
      <c r="S362" s="9"/>
      <c r="T362" s="9">
        <v>392424273.8030498</v>
      </c>
      <c r="U362" s="9">
        <v>0</v>
      </c>
      <c r="V362" s="9"/>
      <c r="X362" s="9">
        <v>604254683.97000003</v>
      </c>
      <c r="Y362" s="9"/>
      <c r="Z362" s="9"/>
      <c r="AA362" s="9">
        <v>5854597839.6000004</v>
      </c>
      <c r="AC362" s="9">
        <v>5530755631</v>
      </c>
      <c r="AD362" s="9">
        <v>392424273.8030498</v>
      </c>
      <c r="AE362" s="9">
        <v>462032777.01695013</v>
      </c>
      <c r="AF362" s="9">
        <v>6385212681.8199997</v>
      </c>
      <c r="AG362" s="9"/>
      <c r="AH362" s="9">
        <v>854457050.82000005</v>
      </c>
    </row>
    <row r="363" spans="1:34" x14ac:dyDescent="0.25">
      <c r="A363" s="104" t="s">
        <v>70</v>
      </c>
      <c r="B363" s="26"/>
      <c r="C363" s="22"/>
      <c r="D363" s="24">
        <v>85</v>
      </c>
      <c r="E363" s="33" t="s">
        <v>71</v>
      </c>
      <c r="F363" s="8">
        <v>30952906249.34</v>
      </c>
      <c r="G363" s="8">
        <v>30241429280.490002</v>
      </c>
      <c r="H363" s="8">
        <v>29000845813.529999</v>
      </c>
      <c r="I363" s="8">
        <v>2671615863.1700001</v>
      </c>
      <c r="J363" s="8"/>
      <c r="K363" s="8"/>
      <c r="L363" s="8">
        <v>30952906249.34</v>
      </c>
      <c r="M363" s="8">
        <v>30241429280.490002</v>
      </c>
      <c r="N363" s="8">
        <v>29000845813.529999</v>
      </c>
      <c r="O363" s="8">
        <v>1952060435.8110042</v>
      </c>
      <c r="P363" s="8">
        <v>711476968.85100543</v>
      </c>
      <c r="Q363" s="8">
        <v>29000845813.529999</v>
      </c>
      <c r="R363" s="8"/>
      <c r="S363" s="8"/>
      <c r="T363" s="8">
        <v>1952060435.8110042</v>
      </c>
      <c r="U363" s="8">
        <v>0</v>
      </c>
      <c r="V363" s="8"/>
      <c r="X363" s="8">
        <v>2671615863.1700001</v>
      </c>
      <c r="Y363" s="8"/>
      <c r="Z363" s="8"/>
      <c r="AA363" s="8">
        <v>29000845813.529999</v>
      </c>
      <c r="AC363" s="8">
        <f>+AC364+AC365</f>
        <v>31027339084</v>
      </c>
      <c r="AD363" s="8">
        <f t="shared" ref="AD363" si="175">+AD364+AD365</f>
        <v>1952060435.8110042</v>
      </c>
      <c r="AE363" s="8">
        <f t="shared" ref="AE363" si="176">+AE364+AE365</f>
        <v>1960138894.318994</v>
      </c>
      <c r="AF363" s="8">
        <f t="shared" ref="AF363" si="177">+AF364+AF365</f>
        <v>34939538414.129997</v>
      </c>
      <c r="AG363" s="9"/>
      <c r="AH363" s="8">
        <v>3912199330.1300001</v>
      </c>
    </row>
    <row r="364" spans="1:34" x14ac:dyDescent="0.25">
      <c r="A364" s="104" t="s">
        <v>139</v>
      </c>
      <c r="B364" s="26"/>
      <c r="C364" s="13"/>
      <c r="D364" s="28"/>
      <c r="E364" s="34" t="s">
        <v>166</v>
      </c>
      <c r="F364" s="9">
        <v>20854295454.34</v>
      </c>
      <c r="G364" s="9">
        <v>20373309069.709999</v>
      </c>
      <c r="H364" s="9">
        <v>19537451085.580002</v>
      </c>
      <c r="I364" s="9">
        <v>1696670929.9200001</v>
      </c>
      <c r="J364" s="9"/>
      <c r="K364" s="9"/>
      <c r="L364" s="9">
        <v>20854295454.34</v>
      </c>
      <c r="M364" s="9">
        <v>20373309069.709999</v>
      </c>
      <c r="N364" s="9">
        <v>19537451085.580002</v>
      </c>
      <c r="O364" s="9">
        <v>1316844368.7589569</v>
      </c>
      <c r="P364" s="9">
        <v>480986384.62895966</v>
      </c>
      <c r="Q364" s="9">
        <v>19537451085.580002</v>
      </c>
      <c r="R364" s="9"/>
      <c r="S364" s="9"/>
      <c r="T364" s="9">
        <v>1316844368.7589569</v>
      </c>
      <c r="U364" s="9">
        <v>0</v>
      </c>
      <c r="V364" s="9"/>
      <c r="X364" s="9">
        <v>1696670929.9200001</v>
      </c>
      <c r="Y364" s="9"/>
      <c r="Z364" s="9"/>
      <c r="AA364" s="9">
        <v>19537451085.580002</v>
      </c>
      <c r="AC364" s="9">
        <v>22062795825</v>
      </c>
      <c r="AD364" s="9">
        <v>1316844368.7589569</v>
      </c>
      <c r="AE364" s="9">
        <v>1215684545.2910404</v>
      </c>
      <c r="AF364" s="9">
        <v>24595324739.049999</v>
      </c>
      <c r="AG364" s="9"/>
      <c r="AH364" s="9">
        <v>2532528914.0500002</v>
      </c>
    </row>
    <row r="365" spans="1:34" x14ac:dyDescent="0.25">
      <c r="A365" s="104" t="s">
        <v>140</v>
      </c>
      <c r="B365" s="26"/>
      <c r="C365" s="13"/>
      <c r="D365" s="28"/>
      <c r="E365" s="34" t="s">
        <v>167</v>
      </c>
      <c r="F365" s="9">
        <v>10098610795</v>
      </c>
      <c r="G365" s="9">
        <v>9868120210.7800007</v>
      </c>
      <c r="H365" s="9">
        <v>9463394727.9500008</v>
      </c>
      <c r="I365" s="9">
        <v>974944933.25</v>
      </c>
      <c r="J365" s="9"/>
      <c r="K365" s="9"/>
      <c r="L365" s="9">
        <v>10098610795</v>
      </c>
      <c r="M365" s="9">
        <v>9868120210.7800007</v>
      </c>
      <c r="N365" s="9">
        <v>9463394727.9500008</v>
      </c>
      <c r="O365" s="9">
        <v>635216067.05204725</v>
      </c>
      <c r="P365" s="9">
        <v>230490584.22204578</v>
      </c>
      <c r="Q365" s="9">
        <v>9463394727.9500008</v>
      </c>
      <c r="R365" s="9"/>
      <c r="S365" s="9"/>
      <c r="T365" s="9">
        <v>635216067.05204725</v>
      </c>
      <c r="U365" s="9">
        <v>0</v>
      </c>
      <c r="V365" s="9"/>
      <c r="X365" s="9">
        <v>974944933.25</v>
      </c>
      <c r="Y365" s="9"/>
      <c r="Z365" s="9"/>
      <c r="AA365" s="9">
        <v>9463394727.9500008</v>
      </c>
      <c r="AC365" s="9">
        <v>8964543259</v>
      </c>
      <c r="AD365" s="9">
        <v>635216067.05204725</v>
      </c>
      <c r="AE365" s="9">
        <v>744454349.02795362</v>
      </c>
      <c r="AF365" s="9">
        <v>10344213675.08</v>
      </c>
      <c r="AG365" s="9"/>
      <c r="AH365" s="9">
        <v>1379670416.0799999</v>
      </c>
    </row>
    <row r="366" spans="1:34" x14ac:dyDescent="0.25">
      <c r="A366" s="104" t="s">
        <v>72</v>
      </c>
      <c r="B366" s="26"/>
      <c r="C366" s="22"/>
      <c r="D366" s="24">
        <v>86</v>
      </c>
      <c r="E366" s="33" t="s">
        <v>73</v>
      </c>
      <c r="F366" s="8">
        <v>29416047881.27</v>
      </c>
      <c r="G366" s="8">
        <v>28742298416.52</v>
      </c>
      <c r="H366" s="8">
        <v>27564497904.139999</v>
      </c>
      <c r="I366" s="8">
        <v>2531761757.3299999</v>
      </c>
      <c r="J366" s="8"/>
      <c r="K366" s="8"/>
      <c r="L366" s="8">
        <v>29416047881.27</v>
      </c>
      <c r="M366" s="8">
        <v>28742298416.52</v>
      </c>
      <c r="N366" s="8">
        <v>27564497904.139999</v>
      </c>
      <c r="O366" s="8">
        <v>1851549977.1302633</v>
      </c>
      <c r="P366" s="8">
        <v>673749464.75026846</v>
      </c>
      <c r="Q366" s="8">
        <v>27564497904.139999</v>
      </c>
      <c r="R366" s="8"/>
      <c r="S366" s="8"/>
      <c r="T366" s="8">
        <v>1851549977.1302633</v>
      </c>
      <c r="U366" s="8">
        <v>0</v>
      </c>
      <c r="V366" s="8"/>
      <c r="X366" s="8">
        <v>2531761757.3299999</v>
      </c>
      <c r="Y366" s="8"/>
      <c r="Z366" s="8"/>
      <c r="AA366" s="8">
        <v>27564497904.139999</v>
      </c>
      <c r="AC366" s="8">
        <f>+AC367+AC368</f>
        <v>29546206699</v>
      </c>
      <c r="AD366" s="8">
        <f t="shared" ref="AD366" si="178">+AD367+AD368</f>
        <v>1851549977.1302633</v>
      </c>
      <c r="AE366" s="8">
        <f t="shared" ref="AE366" si="179">+AE367+AE368</f>
        <v>1858012292.5797319</v>
      </c>
      <c r="AF366" s="8">
        <f t="shared" ref="AF366" si="180">+AF367+AF368</f>
        <v>33255768968.709999</v>
      </c>
      <c r="AG366" s="9"/>
      <c r="AH366" s="8">
        <v>3709562269.71</v>
      </c>
    </row>
    <row r="367" spans="1:34" x14ac:dyDescent="0.25">
      <c r="A367" s="104" t="s">
        <v>141</v>
      </c>
      <c r="B367" s="26"/>
      <c r="C367" s="13"/>
      <c r="D367" s="28"/>
      <c r="E367" s="34" t="s">
        <v>166</v>
      </c>
      <c r="F367" s="9">
        <v>20820463732.189999</v>
      </c>
      <c r="G367" s="9">
        <v>20342487884.41</v>
      </c>
      <c r="H367" s="9">
        <v>19508991537.380001</v>
      </c>
      <c r="I367" s="9">
        <v>1700473478.3699999</v>
      </c>
      <c r="J367" s="9"/>
      <c r="K367" s="9"/>
      <c r="L367" s="9">
        <v>20820463732.189999</v>
      </c>
      <c r="M367" s="9">
        <v>20342487884.41</v>
      </c>
      <c r="N367" s="9">
        <v>19508991537.380001</v>
      </c>
      <c r="O367" s="9">
        <v>1311472194.8131752</v>
      </c>
      <c r="P367" s="9">
        <v>477975847.78318024</v>
      </c>
      <c r="Q367" s="9">
        <v>19508991537.380001</v>
      </c>
      <c r="R367" s="9"/>
      <c r="S367" s="9"/>
      <c r="T367" s="9">
        <v>1311472194.8131752</v>
      </c>
      <c r="U367" s="9">
        <v>0</v>
      </c>
      <c r="V367" s="9"/>
      <c r="X367" s="9">
        <v>1700473478.3699999</v>
      </c>
      <c r="Y367" s="9"/>
      <c r="Z367" s="9"/>
      <c r="AA367" s="9">
        <v>19508991537.380001</v>
      </c>
      <c r="AC367" s="9">
        <v>21929284293</v>
      </c>
      <c r="AD367" s="9">
        <v>1311472194.8131752</v>
      </c>
      <c r="AE367" s="9">
        <v>1222497630.5868206</v>
      </c>
      <c r="AF367" s="9">
        <v>24463254118.400002</v>
      </c>
      <c r="AG367" s="9"/>
      <c r="AH367" s="9">
        <v>2533969825.4000001</v>
      </c>
    </row>
    <row r="368" spans="1:34" x14ac:dyDescent="0.25">
      <c r="A368" s="104" t="s">
        <v>142</v>
      </c>
      <c r="B368" s="26"/>
      <c r="C368" s="13"/>
      <c r="D368" s="28"/>
      <c r="E368" s="34" t="s">
        <v>167</v>
      </c>
      <c r="F368" s="9">
        <v>8595584149.0799999</v>
      </c>
      <c r="G368" s="9">
        <v>8399810532.1099997</v>
      </c>
      <c r="H368" s="9">
        <v>8055506366.7600002</v>
      </c>
      <c r="I368" s="9">
        <v>831288278.96000004</v>
      </c>
      <c r="J368" s="9"/>
      <c r="K368" s="9"/>
      <c r="L368" s="9">
        <v>8595584149.0799999</v>
      </c>
      <c r="M368" s="9">
        <v>8399810532.1099997</v>
      </c>
      <c r="N368" s="9">
        <v>8055506366.7600002</v>
      </c>
      <c r="O368" s="9">
        <v>540077782.31708813</v>
      </c>
      <c r="P368" s="9">
        <v>195773616.96708822</v>
      </c>
      <c r="Q368" s="9">
        <v>8055506366.7600002</v>
      </c>
      <c r="R368" s="9"/>
      <c r="S368" s="9"/>
      <c r="T368" s="9">
        <v>540077782.31708813</v>
      </c>
      <c r="U368" s="9">
        <v>0</v>
      </c>
      <c r="V368" s="9"/>
      <c r="X368" s="9">
        <v>831288278.96000004</v>
      </c>
      <c r="Y368" s="9"/>
      <c r="Z368" s="9"/>
      <c r="AA368" s="9">
        <v>8055506366.7600002</v>
      </c>
      <c r="AC368" s="9">
        <v>7616922406</v>
      </c>
      <c r="AD368" s="9">
        <v>540077782.31708813</v>
      </c>
      <c r="AE368" s="9">
        <v>635514661.99291134</v>
      </c>
      <c r="AF368" s="9">
        <v>8792514850.3099995</v>
      </c>
      <c r="AG368" s="9"/>
      <c r="AH368" s="9">
        <v>1175592444.3099999</v>
      </c>
    </row>
    <row r="369" spans="1:34" x14ac:dyDescent="0.25">
      <c r="A369" s="104" t="s">
        <v>74</v>
      </c>
      <c r="B369" s="26"/>
      <c r="C369" s="22"/>
      <c r="D369" s="24">
        <v>88</v>
      </c>
      <c r="E369" s="33" t="s">
        <v>75</v>
      </c>
      <c r="F369" s="8">
        <v>12555662732.24</v>
      </c>
      <c r="G369" s="8">
        <v>12268209976.450001</v>
      </c>
      <c r="H369" s="8">
        <v>11765906292.98</v>
      </c>
      <c r="I369" s="8">
        <v>1031050262.87</v>
      </c>
      <c r="J369" s="8"/>
      <c r="K369" s="8"/>
      <c r="L369" s="8">
        <v>12555662732.24</v>
      </c>
      <c r="M369" s="8">
        <v>12268209976.450001</v>
      </c>
      <c r="N369" s="8">
        <v>11765906292.98</v>
      </c>
      <c r="O369" s="8">
        <v>789756439.25757909</v>
      </c>
      <c r="P369" s="8">
        <v>287452755.78757763</v>
      </c>
      <c r="Q369" s="8">
        <v>11765906292.98</v>
      </c>
      <c r="R369" s="8"/>
      <c r="S369" s="8"/>
      <c r="T369" s="8">
        <v>789756439.25757909</v>
      </c>
      <c r="U369" s="8">
        <v>0</v>
      </c>
      <c r="V369" s="8"/>
      <c r="X369" s="8">
        <v>1031050262.87</v>
      </c>
      <c r="Y369" s="8"/>
      <c r="Z369" s="8"/>
      <c r="AA369" s="8">
        <v>11765906292.98</v>
      </c>
      <c r="AC369" s="8">
        <f>+AC370+AC371</f>
        <v>13144254520</v>
      </c>
      <c r="AD369" s="8">
        <f t="shared" ref="AD369" si="181">+AD370+AD371</f>
        <v>789756439.25757909</v>
      </c>
      <c r="AE369" s="8">
        <f t="shared" ref="AE369" si="182">+AE370+AE371</f>
        <v>743597507.08242261</v>
      </c>
      <c r="AF369" s="8">
        <f t="shared" ref="AF369" si="183">+AF370+AF371</f>
        <v>14677608466.34</v>
      </c>
      <c r="AG369" s="9"/>
      <c r="AH369" s="8">
        <v>1533353946.3399999</v>
      </c>
    </row>
    <row r="370" spans="1:34" x14ac:dyDescent="0.25">
      <c r="A370" s="104" t="s">
        <v>143</v>
      </c>
      <c r="B370" s="26"/>
      <c r="C370" s="13"/>
      <c r="D370" s="28"/>
      <c r="E370" s="34" t="s">
        <v>166</v>
      </c>
      <c r="F370" s="9">
        <v>12313240302.889999</v>
      </c>
      <c r="G370" s="9">
        <v>12031280902.950001</v>
      </c>
      <c r="H370" s="9">
        <v>11538675045.639999</v>
      </c>
      <c r="I370" s="9">
        <v>1007518971.72</v>
      </c>
      <c r="J370" s="9"/>
      <c r="K370" s="9"/>
      <c r="L370" s="9">
        <v>12313240302.889999</v>
      </c>
      <c r="M370" s="9">
        <v>12031280902.950001</v>
      </c>
      <c r="N370" s="9">
        <v>11538675045.639999</v>
      </c>
      <c r="O370" s="9">
        <v>774565257.25023842</v>
      </c>
      <c r="P370" s="9">
        <v>281959399.94023705</v>
      </c>
      <c r="Q370" s="9">
        <v>11538675045.639999</v>
      </c>
      <c r="R370" s="9"/>
      <c r="S370" s="9"/>
      <c r="T370" s="9">
        <v>774565257.25023842</v>
      </c>
      <c r="U370" s="9">
        <v>0</v>
      </c>
      <c r="V370" s="9"/>
      <c r="X370" s="9">
        <v>1007518971.72</v>
      </c>
      <c r="Y370" s="9"/>
      <c r="Z370" s="9"/>
      <c r="AA370" s="9">
        <v>11538675045.639999</v>
      </c>
      <c r="AC370" s="9">
        <v>12930617386</v>
      </c>
      <c r="AD370" s="9">
        <v>774565257.25023842</v>
      </c>
      <c r="AE370" s="9">
        <v>725559571.77976322</v>
      </c>
      <c r="AF370" s="9">
        <v>14430742215.030001</v>
      </c>
      <c r="AG370" s="9"/>
      <c r="AH370" s="9">
        <v>1500124829.03</v>
      </c>
    </row>
    <row r="371" spans="1:34" x14ac:dyDescent="0.25">
      <c r="A371" s="104" t="s">
        <v>144</v>
      </c>
      <c r="B371" s="26"/>
      <c r="C371" s="13"/>
      <c r="D371" s="28"/>
      <c r="E371" s="34" t="s">
        <v>167</v>
      </c>
      <c r="F371" s="9">
        <v>242422429.34999999</v>
      </c>
      <c r="G371" s="9">
        <v>236929073.5</v>
      </c>
      <c r="H371" s="9">
        <v>227231247.34</v>
      </c>
      <c r="I371" s="9">
        <v>23531291.149999999</v>
      </c>
      <c r="J371" s="9"/>
      <c r="K371" s="9"/>
      <c r="L371" s="9">
        <v>242422429.34999999</v>
      </c>
      <c r="M371" s="9">
        <v>236929073.5</v>
      </c>
      <c r="N371" s="9">
        <v>227231247.34</v>
      </c>
      <c r="O371" s="9">
        <v>15191182.00734067</v>
      </c>
      <c r="P371" s="9">
        <v>5493355.8473405838</v>
      </c>
      <c r="Q371" s="9">
        <v>227231247.34</v>
      </c>
      <c r="R371" s="9"/>
      <c r="S371" s="9"/>
      <c r="T371" s="9">
        <v>15191182.00734067</v>
      </c>
      <c r="U371" s="9">
        <v>0</v>
      </c>
      <c r="V371" s="9"/>
      <c r="X371" s="9">
        <v>23531291.149999999</v>
      </c>
      <c r="Y371" s="9"/>
      <c r="Z371" s="9"/>
      <c r="AA371" s="9">
        <v>227231247.34</v>
      </c>
      <c r="AC371" s="9">
        <v>213637134</v>
      </c>
      <c r="AD371" s="9">
        <v>15191182.00734067</v>
      </c>
      <c r="AE371" s="9">
        <v>18037935.302659392</v>
      </c>
      <c r="AF371" s="9">
        <v>246866251.31</v>
      </c>
      <c r="AG371" s="9"/>
      <c r="AH371" s="9">
        <v>33229117.309999999</v>
      </c>
    </row>
    <row r="372" spans="1:34" x14ac:dyDescent="0.25">
      <c r="A372" s="104" t="s">
        <v>76</v>
      </c>
      <c r="B372" s="26"/>
      <c r="C372" s="22"/>
      <c r="D372" s="24">
        <v>91</v>
      </c>
      <c r="E372" s="33" t="s">
        <v>77</v>
      </c>
      <c r="F372" s="8">
        <v>14288736221.51</v>
      </c>
      <c r="G372" s="8">
        <v>13961044367.690001</v>
      </c>
      <c r="H372" s="8">
        <v>13389037847.780001</v>
      </c>
      <c r="I372" s="8">
        <v>1187745565.48</v>
      </c>
      <c r="J372" s="8"/>
      <c r="K372" s="8"/>
      <c r="L372" s="8">
        <v>14288736221.51</v>
      </c>
      <c r="M372" s="8">
        <v>13961044367.690001</v>
      </c>
      <c r="N372" s="8">
        <v>13389037847.780001</v>
      </c>
      <c r="O372" s="8">
        <v>899698373.7291081</v>
      </c>
      <c r="P372" s="8">
        <v>327691853.81910825</v>
      </c>
      <c r="Q372" s="8">
        <v>13389037847.780001</v>
      </c>
      <c r="R372" s="8"/>
      <c r="S372" s="8"/>
      <c r="T372" s="8">
        <v>899698373.7291081</v>
      </c>
      <c r="U372" s="8">
        <v>0</v>
      </c>
      <c r="V372" s="8"/>
      <c r="X372" s="8">
        <v>1187745565.48</v>
      </c>
      <c r="Y372" s="8"/>
      <c r="Z372" s="8"/>
      <c r="AA372" s="8">
        <v>13389037847.780001</v>
      </c>
      <c r="AC372" s="8">
        <f>+AC373+AC374</f>
        <v>14809560476</v>
      </c>
      <c r="AD372" s="8">
        <f t="shared" ref="AD372" si="184">+AD373+AD374</f>
        <v>899698373.7291081</v>
      </c>
      <c r="AE372" s="8">
        <f t="shared" ref="AE372" si="185">+AE373+AE374</f>
        <v>860053711.66089201</v>
      </c>
      <c r="AF372" s="8">
        <f t="shared" ref="AF372" si="186">+AF373+AF374</f>
        <v>16569312561.389999</v>
      </c>
      <c r="AG372" s="9"/>
      <c r="AH372" s="8">
        <v>1759752085.3900001</v>
      </c>
    </row>
    <row r="373" spans="1:34" x14ac:dyDescent="0.25">
      <c r="A373" s="104" t="s">
        <v>149</v>
      </c>
      <c r="B373" s="26"/>
      <c r="C373" s="13"/>
      <c r="D373" s="28"/>
      <c r="E373" s="34" t="s">
        <v>166</v>
      </c>
      <c r="F373" s="9">
        <v>12911495591.6</v>
      </c>
      <c r="G373" s="9">
        <v>12615182493.18</v>
      </c>
      <c r="H373" s="9">
        <v>12098347209.690001</v>
      </c>
      <c r="I373" s="9">
        <v>1054612468.47</v>
      </c>
      <c r="J373" s="9"/>
      <c r="K373" s="9"/>
      <c r="L373" s="9">
        <v>12911495591.6</v>
      </c>
      <c r="M373" s="9">
        <v>12615182493.18</v>
      </c>
      <c r="N373" s="9">
        <v>12098347209.690001</v>
      </c>
      <c r="O373" s="9">
        <v>813148381.91285133</v>
      </c>
      <c r="P373" s="9">
        <v>296313098.42285156</v>
      </c>
      <c r="Q373" s="9">
        <v>12098347209.690001</v>
      </c>
      <c r="R373" s="9"/>
      <c r="S373" s="9"/>
      <c r="T373" s="9">
        <v>813148381.91285133</v>
      </c>
      <c r="U373" s="9">
        <v>0</v>
      </c>
      <c r="V373" s="9"/>
      <c r="X373" s="9">
        <v>1054612468.47</v>
      </c>
      <c r="Y373" s="9"/>
      <c r="Z373" s="9"/>
      <c r="AA373" s="9">
        <v>12098347209.690001</v>
      </c>
      <c r="AC373" s="9">
        <v>13589149856</v>
      </c>
      <c r="AD373" s="9">
        <v>813148381.91285133</v>
      </c>
      <c r="AE373" s="9">
        <v>758299370.0471487</v>
      </c>
      <c r="AF373" s="9">
        <v>15160597607.959999</v>
      </c>
      <c r="AG373" s="9"/>
      <c r="AH373" s="9">
        <v>1571447751.96</v>
      </c>
    </row>
    <row r="374" spans="1:34" x14ac:dyDescent="0.25">
      <c r="A374" s="104" t="s">
        <v>150</v>
      </c>
      <c r="B374" s="26"/>
      <c r="C374" s="13"/>
      <c r="D374" s="28"/>
      <c r="E374" s="34" t="s">
        <v>167</v>
      </c>
      <c r="F374" s="9">
        <v>1377240629.9100001</v>
      </c>
      <c r="G374" s="9">
        <v>1345861874.51</v>
      </c>
      <c r="H374" s="9">
        <v>1290690638.0899999</v>
      </c>
      <c r="I374" s="9">
        <v>133133097.01000001</v>
      </c>
      <c r="J374" s="9"/>
      <c r="K374" s="9"/>
      <c r="L374" s="9">
        <v>1377240629.9100001</v>
      </c>
      <c r="M374" s="9">
        <v>1345861874.51</v>
      </c>
      <c r="N374" s="9">
        <v>1290690638.0899999</v>
      </c>
      <c r="O374" s="9">
        <v>86549991.816256762</v>
      </c>
      <c r="P374" s="9">
        <v>31378755.396256685</v>
      </c>
      <c r="Q374" s="9">
        <v>1290690638.0899999</v>
      </c>
      <c r="R374" s="9"/>
      <c r="S374" s="9"/>
      <c r="T374" s="9">
        <v>86549991.816256762</v>
      </c>
      <c r="U374" s="9">
        <v>0</v>
      </c>
      <c r="V374" s="9"/>
      <c r="X374" s="9">
        <v>133133097.01000001</v>
      </c>
      <c r="Y374" s="9"/>
      <c r="Z374" s="9"/>
      <c r="AA374" s="9">
        <v>1290690638.0899999</v>
      </c>
      <c r="AC374" s="9">
        <v>1220410620</v>
      </c>
      <c r="AD374" s="9">
        <v>86549991.816256762</v>
      </c>
      <c r="AE374" s="9">
        <v>101754341.61374331</v>
      </c>
      <c r="AF374" s="9">
        <v>1408714953.4300001</v>
      </c>
      <c r="AG374" s="9"/>
      <c r="AH374" s="9">
        <v>188304333.43000001</v>
      </c>
    </row>
    <row r="375" spans="1:34" x14ac:dyDescent="0.25">
      <c r="A375" s="104" t="s">
        <v>78</v>
      </c>
      <c r="B375" s="26"/>
      <c r="C375" s="22"/>
      <c r="D375" s="24">
        <v>94</v>
      </c>
      <c r="E375" s="33" t="s">
        <v>79</v>
      </c>
      <c r="F375" s="8">
        <v>12955669897.889999</v>
      </c>
      <c r="G375" s="8">
        <v>12657562992.190001</v>
      </c>
      <c r="H375" s="8">
        <v>12138523868.75</v>
      </c>
      <c r="I375" s="8">
        <v>1067516667.16</v>
      </c>
      <c r="J375" s="8"/>
      <c r="K375" s="8"/>
      <c r="L375" s="8">
        <v>12955669897.889999</v>
      </c>
      <c r="M375" s="8">
        <v>12657562992.190001</v>
      </c>
      <c r="N375" s="8">
        <v>12138523868.75</v>
      </c>
      <c r="O375" s="8">
        <v>817146029.13928068</v>
      </c>
      <c r="P375" s="8">
        <v>298106905.69928086</v>
      </c>
      <c r="Q375" s="8">
        <v>12138523868.75</v>
      </c>
      <c r="R375" s="8"/>
      <c r="S375" s="8"/>
      <c r="T375" s="8">
        <v>817146029.13928068</v>
      </c>
      <c r="U375" s="8">
        <v>0</v>
      </c>
      <c r="V375" s="8"/>
      <c r="X375" s="8">
        <v>1067516667.16</v>
      </c>
      <c r="Y375" s="8"/>
      <c r="Z375" s="8"/>
      <c r="AA375" s="8">
        <v>12138523868.75</v>
      </c>
      <c r="AC375" s="8">
        <f>+AC376+AC377</f>
        <v>13548451143</v>
      </c>
      <c r="AD375" s="8">
        <f t="shared" ref="AD375" si="187">+AD376+AD377</f>
        <v>817146029.13928068</v>
      </c>
      <c r="AE375" s="8">
        <f t="shared" ref="AE375" si="188">+AE376+AE377</f>
        <v>769409761.46071887</v>
      </c>
      <c r="AF375" s="8">
        <f t="shared" ref="AF375" si="189">+AF376+AF377</f>
        <v>15135006933.6</v>
      </c>
      <c r="AG375" s="9"/>
      <c r="AH375" s="8">
        <v>1586555790.5999999</v>
      </c>
    </row>
    <row r="376" spans="1:34" x14ac:dyDescent="0.25">
      <c r="A376" s="104" t="s">
        <v>151</v>
      </c>
      <c r="B376" s="26"/>
      <c r="C376" s="13"/>
      <c r="D376" s="28"/>
      <c r="E376" s="34" t="s">
        <v>166</v>
      </c>
      <c r="F376" s="9">
        <v>12166810993.43</v>
      </c>
      <c r="G376" s="9">
        <v>11886653930.129999</v>
      </c>
      <c r="H376" s="9">
        <v>11399205390.23</v>
      </c>
      <c r="I376" s="9">
        <v>991190309.52999997</v>
      </c>
      <c r="J376" s="9"/>
      <c r="K376" s="9"/>
      <c r="L376" s="9">
        <v>12166810993.43</v>
      </c>
      <c r="M376" s="9">
        <v>11886653930.129999</v>
      </c>
      <c r="N376" s="9">
        <v>11399205390.23</v>
      </c>
      <c r="O376" s="9">
        <v>767605603.20052147</v>
      </c>
      <c r="P376" s="9">
        <v>280157063.30052185</v>
      </c>
      <c r="Q376" s="9">
        <v>11399205390.23</v>
      </c>
      <c r="R376" s="9"/>
      <c r="S376" s="9"/>
      <c r="T376" s="9">
        <v>767605603.20052147</v>
      </c>
      <c r="U376" s="9">
        <v>0</v>
      </c>
      <c r="V376" s="9"/>
      <c r="X376" s="9">
        <v>991190309.52999997</v>
      </c>
      <c r="Y376" s="9"/>
      <c r="Z376" s="9"/>
      <c r="AA376" s="9">
        <v>11399205390.23</v>
      </c>
      <c r="AC376" s="9">
        <v>12850425400</v>
      </c>
      <c r="AD376" s="9">
        <v>767605603.20052147</v>
      </c>
      <c r="AE376" s="9">
        <v>711033246.22947788</v>
      </c>
      <c r="AF376" s="9">
        <v>14329064249.43</v>
      </c>
      <c r="AG376" s="9"/>
      <c r="AH376" s="9">
        <v>1478638849.4300001</v>
      </c>
    </row>
    <row r="377" spans="1:34" x14ac:dyDescent="0.25">
      <c r="A377" s="104" t="s">
        <v>152</v>
      </c>
      <c r="B377" s="26"/>
      <c r="C377" s="13"/>
      <c r="D377" s="28"/>
      <c r="E377" s="34" t="s">
        <v>167</v>
      </c>
      <c r="F377" s="9">
        <v>788858904.46000004</v>
      </c>
      <c r="G377" s="9">
        <v>770909062.05999994</v>
      </c>
      <c r="H377" s="9">
        <v>739318478.51999998</v>
      </c>
      <c r="I377" s="9">
        <v>76326357.629999995</v>
      </c>
      <c r="J377" s="9"/>
      <c r="K377" s="9"/>
      <c r="L377" s="9">
        <v>788858904.46000004</v>
      </c>
      <c r="M377" s="9">
        <v>770909062.05999994</v>
      </c>
      <c r="N377" s="9">
        <v>739318478.51999998</v>
      </c>
      <c r="O377" s="9">
        <v>49540425.938759208</v>
      </c>
      <c r="P377" s="9">
        <v>17949842.398759007</v>
      </c>
      <c r="Q377" s="9">
        <v>739318478.51999998</v>
      </c>
      <c r="R377" s="9"/>
      <c r="S377" s="9"/>
      <c r="T377" s="9">
        <v>49540425.938759208</v>
      </c>
      <c r="U377" s="9">
        <v>0</v>
      </c>
      <c r="V377" s="9"/>
      <c r="X377" s="9">
        <v>76326357.629999995</v>
      </c>
      <c r="Y377" s="9"/>
      <c r="Z377" s="9"/>
      <c r="AA377" s="9">
        <v>739318478.51999998</v>
      </c>
      <c r="AC377" s="9">
        <v>698025743</v>
      </c>
      <c r="AD377" s="9">
        <v>49540425.938759208</v>
      </c>
      <c r="AE377" s="9">
        <v>58376515.231240988</v>
      </c>
      <c r="AF377" s="9">
        <v>805942684.16999996</v>
      </c>
      <c r="AG377" s="9"/>
      <c r="AH377" s="9">
        <v>107916941.17</v>
      </c>
    </row>
    <row r="378" spans="1:34" x14ac:dyDescent="0.25">
      <c r="A378" s="104" t="s">
        <v>80</v>
      </c>
      <c r="B378" s="26"/>
      <c r="C378" s="22"/>
      <c r="D378" s="24">
        <v>95</v>
      </c>
      <c r="E378" s="33" t="s">
        <v>81</v>
      </c>
      <c r="F378" s="8">
        <v>17231525951.400002</v>
      </c>
      <c r="G378" s="8">
        <v>16835708605.879999</v>
      </c>
      <c r="H378" s="8">
        <v>16145449014.190001</v>
      </c>
      <c r="I378" s="8">
        <v>1452631412.02</v>
      </c>
      <c r="J378" s="8"/>
      <c r="K378" s="8"/>
      <c r="L378" s="8">
        <v>17231525951.400002</v>
      </c>
      <c r="M378" s="8">
        <v>16835708605.879999</v>
      </c>
      <c r="N378" s="8">
        <v>16145449014.190001</v>
      </c>
      <c r="O378" s="8">
        <v>1086076937.206975</v>
      </c>
      <c r="P378" s="8">
        <v>395817345.51697212</v>
      </c>
      <c r="Q378" s="8">
        <v>16145449014.190001</v>
      </c>
      <c r="R378" s="8"/>
      <c r="S378" s="8"/>
      <c r="T378" s="8">
        <v>1086076937.206975</v>
      </c>
      <c r="U378" s="8">
        <v>0</v>
      </c>
      <c r="V378" s="8"/>
      <c r="X378" s="8">
        <v>1452631412.02</v>
      </c>
      <c r="Y378" s="8"/>
      <c r="Z378" s="8"/>
      <c r="AA378" s="8">
        <v>16145449014.190001</v>
      </c>
      <c r="AC378" s="8">
        <f>+AC379+AC380</f>
        <v>17647453466</v>
      </c>
      <c r="AD378" s="8">
        <f t="shared" ref="AD378" si="190">+AD379+AD380</f>
        <v>1086076937.206975</v>
      </c>
      <c r="AE378" s="8">
        <f t="shared" ref="AE378" si="191">+AE379+AE380</f>
        <v>1056814066.5030276</v>
      </c>
      <c r="AF378" s="8">
        <f t="shared" ref="AF378" si="192">+AF379+AF380</f>
        <v>19790344469.709999</v>
      </c>
      <c r="AG378" s="9"/>
      <c r="AH378" s="8">
        <v>2142891003.71</v>
      </c>
    </row>
    <row r="379" spans="1:34" x14ac:dyDescent="0.25">
      <c r="A379" s="104" t="s">
        <v>153</v>
      </c>
      <c r="B379" s="26"/>
      <c r="C379" s="13"/>
      <c r="D379" s="28"/>
      <c r="E379" s="34" t="s">
        <v>166</v>
      </c>
      <c r="F379" s="9">
        <v>14046036777.950001</v>
      </c>
      <c r="G379" s="9">
        <v>13722946680.209999</v>
      </c>
      <c r="H379" s="9">
        <v>13160362532.77</v>
      </c>
      <c r="I379" s="9">
        <v>1145197486.28</v>
      </c>
      <c r="J379" s="9"/>
      <c r="K379" s="9"/>
      <c r="L379" s="9">
        <v>14046036777.950001</v>
      </c>
      <c r="M379" s="9">
        <v>13722946680.209999</v>
      </c>
      <c r="N379" s="9">
        <v>13160362532.77</v>
      </c>
      <c r="O379" s="9">
        <v>885674245.18192291</v>
      </c>
      <c r="P379" s="9">
        <v>323090097.74192047</v>
      </c>
      <c r="Q379" s="9">
        <v>13160362532.77</v>
      </c>
      <c r="R379" s="9"/>
      <c r="S379" s="9"/>
      <c r="T379" s="9">
        <v>885674245.18192291</v>
      </c>
      <c r="U379" s="9">
        <v>0</v>
      </c>
      <c r="V379" s="9"/>
      <c r="X379" s="9">
        <v>1145197486.28</v>
      </c>
      <c r="Y379" s="9"/>
      <c r="Z379" s="9"/>
      <c r="AA379" s="9">
        <v>13160362532.77</v>
      </c>
      <c r="AC379" s="9">
        <v>14818695745</v>
      </c>
      <c r="AD379" s="9">
        <v>885674245.18192291</v>
      </c>
      <c r="AE379" s="9">
        <v>822107388.53807926</v>
      </c>
      <c r="AF379" s="9">
        <v>16526477378.719999</v>
      </c>
      <c r="AG379" s="9"/>
      <c r="AH379" s="9">
        <v>1707781633.72</v>
      </c>
    </row>
    <row r="380" spans="1:34" x14ac:dyDescent="0.25">
      <c r="A380" s="104" t="s">
        <v>154</v>
      </c>
      <c r="B380" s="26"/>
      <c r="C380" s="13"/>
      <c r="D380" s="28"/>
      <c r="E380" s="34" t="s">
        <v>167</v>
      </c>
      <c r="F380" s="9">
        <v>3185489173.4499998</v>
      </c>
      <c r="G380" s="9">
        <v>3112761925.6700001</v>
      </c>
      <c r="H380" s="9">
        <v>2985086481.4200001</v>
      </c>
      <c r="I380" s="9">
        <v>307433925.74000001</v>
      </c>
      <c r="J380" s="9"/>
      <c r="K380" s="9"/>
      <c r="L380" s="9">
        <v>3185489173.4499998</v>
      </c>
      <c r="M380" s="9">
        <v>3112761925.6700001</v>
      </c>
      <c r="N380" s="9">
        <v>2985086481.4200001</v>
      </c>
      <c r="O380" s="9">
        <v>200402692.02505207</v>
      </c>
      <c r="P380" s="9">
        <v>72727247.775051653</v>
      </c>
      <c r="Q380" s="9">
        <v>2985086481.4200001</v>
      </c>
      <c r="R380" s="9"/>
      <c r="S380" s="9"/>
      <c r="T380" s="9">
        <v>200402692.02505207</v>
      </c>
      <c r="U380" s="9">
        <v>0</v>
      </c>
      <c r="V380" s="9"/>
      <c r="X380" s="9">
        <v>307433925.74000001</v>
      </c>
      <c r="Y380" s="9"/>
      <c r="Z380" s="9"/>
      <c r="AA380" s="9">
        <v>2985086481.4200001</v>
      </c>
      <c r="AC380" s="9">
        <v>2828757721</v>
      </c>
      <c r="AD380" s="9">
        <v>200402692.02505207</v>
      </c>
      <c r="AE380" s="9">
        <v>234706677.9649483</v>
      </c>
      <c r="AF380" s="9">
        <v>3263867090.9899998</v>
      </c>
      <c r="AG380" s="9"/>
      <c r="AH380" s="9">
        <v>435109369.99000001</v>
      </c>
    </row>
    <row r="381" spans="1:34" x14ac:dyDescent="0.25">
      <c r="A381" s="104" t="s">
        <v>82</v>
      </c>
      <c r="B381" s="26"/>
      <c r="C381" s="22"/>
      <c r="D381" s="24">
        <v>97</v>
      </c>
      <c r="E381" s="33" t="s">
        <v>83</v>
      </c>
      <c r="F381" s="8">
        <v>12618236052.92</v>
      </c>
      <c r="G381" s="8">
        <v>12329116795.82</v>
      </c>
      <c r="H381" s="8">
        <v>11824136451.68</v>
      </c>
      <c r="I381" s="8">
        <v>1044878699.92</v>
      </c>
      <c r="J381" s="8"/>
      <c r="K381" s="8"/>
      <c r="L381" s="8">
        <v>12618236052.92</v>
      </c>
      <c r="M381" s="8">
        <v>12329116795.82</v>
      </c>
      <c r="N381" s="8">
        <v>11824136451.68</v>
      </c>
      <c r="O381" s="8">
        <v>794099601.2368288</v>
      </c>
      <c r="P381" s="8">
        <v>289119257.09683239</v>
      </c>
      <c r="Q381" s="8">
        <v>11824136451.68</v>
      </c>
      <c r="R381" s="8"/>
      <c r="S381" s="8"/>
      <c r="T381" s="8">
        <v>794099601.2368288</v>
      </c>
      <c r="U381" s="8">
        <v>0</v>
      </c>
      <c r="V381" s="8"/>
      <c r="X381" s="8">
        <v>1044878699.92</v>
      </c>
      <c r="Y381" s="8"/>
      <c r="Z381" s="8"/>
      <c r="AA381" s="8">
        <v>11824136451.68</v>
      </c>
      <c r="AC381" s="8">
        <f>+AC382+AC383</f>
        <v>13374664255</v>
      </c>
      <c r="AD381" s="8">
        <f t="shared" ref="AD381" si="193">+AD382+AD383</f>
        <v>794099601.2368288</v>
      </c>
      <c r="AE381" s="8">
        <f t="shared" ref="AE381" si="194">+AE382+AE383</f>
        <v>755759442.82316804</v>
      </c>
      <c r="AF381" s="8">
        <f t="shared" ref="AF381" si="195">+AF382+AF383</f>
        <v>14924523299.059999</v>
      </c>
      <c r="AG381" s="9"/>
      <c r="AH381" s="8">
        <v>1549859044.0599999</v>
      </c>
    </row>
    <row r="382" spans="1:34" x14ac:dyDescent="0.25">
      <c r="A382" s="104" t="s">
        <v>155</v>
      </c>
      <c r="B382" s="26"/>
      <c r="C382" s="13"/>
      <c r="D382" s="28"/>
      <c r="E382" s="34" t="s">
        <v>166</v>
      </c>
      <c r="F382" s="9">
        <v>11726422398.32</v>
      </c>
      <c r="G382" s="9">
        <v>11457606288.290001</v>
      </c>
      <c r="H382" s="9">
        <v>10988344275.030001</v>
      </c>
      <c r="I382" s="9">
        <v>958618688.55999994</v>
      </c>
      <c r="J382" s="9"/>
      <c r="K382" s="9"/>
      <c r="L382" s="9">
        <v>11726422398.32</v>
      </c>
      <c r="M382" s="9">
        <v>11457606288.290001</v>
      </c>
      <c r="N382" s="9">
        <v>10988344275.030001</v>
      </c>
      <c r="O382" s="9">
        <v>738078123.28896713</v>
      </c>
      <c r="P382" s="9">
        <v>268816110.02897072</v>
      </c>
      <c r="Q382" s="9">
        <v>10988344275.030001</v>
      </c>
      <c r="R382" s="9"/>
      <c r="S382" s="9"/>
      <c r="T382" s="9">
        <v>738078123.28896713</v>
      </c>
      <c r="U382" s="9">
        <v>0</v>
      </c>
      <c r="V382" s="9"/>
      <c r="X382" s="9">
        <v>958618688.55999994</v>
      </c>
      <c r="Y382" s="9"/>
      <c r="Z382" s="9"/>
      <c r="AA382" s="9">
        <v>10988344275.030001</v>
      </c>
      <c r="AC382" s="9">
        <v>12326829802</v>
      </c>
      <c r="AD382" s="9">
        <v>738078123.28896713</v>
      </c>
      <c r="AE382" s="9">
        <v>689802578.5310297</v>
      </c>
      <c r="AF382" s="9">
        <v>13754710503.82</v>
      </c>
      <c r="AG382" s="9"/>
      <c r="AH382" s="9">
        <v>1427880701.8199999</v>
      </c>
    </row>
    <row r="383" spans="1:34" x14ac:dyDescent="0.25">
      <c r="A383" s="104" t="s">
        <v>156</v>
      </c>
      <c r="B383" s="26"/>
      <c r="C383" s="13"/>
      <c r="D383" s="28"/>
      <c r="E383" s="34" t="s">
        <v>167</v>
      </c>
      <c r="F383" s="9">
        <v>891813654.60000002</v>
      </c>
      <c r="G383" s="9">
        <v>871510507.52999997</v>
      </c>
      <c r="H383" s="9">
        <v>835792176.64999998</v>
      </c>
      <c r="I383" s="9">
        <v>86260011.359999999</v>
      </c>
      <c r="J383" s="9"/>
      <c r="K383" s="9"/>
      <c r="L383" s="9">
        <v>891813654.60000002</v>
      </c>
      <c r="M383" s="9">
        <v>871510507.52999997</v>
      </c>
      <c r="N383" s="9">
        <v>835792176.64999998</v>
      </c>
      <c r="O383" s="9">
        <v>56021477.947861671</v>
      </c>
      <c r="P383" s="9">
        <v>20303147.067861676</v>
      </c>
      <c r="Q383" s="9">
        <v>835792176.64999998</v>
      </c>
      <c r="R383" s="9"/>
      <c r="S383" s="9"/>
      <c r="T383" s="9">
        <v>56021477.947861671</v>
      </c>
      <c r="U383" s="9">
        <v>0</v>
      </c>
      <c r="V383" s="9"/>
      <c r="X383" s="9">
        <v>86260011.359999999</v>
      </c>
      <c r="Y383" s="9"/>
      <c r="Z383" s="9"/>
      <c r="AA383" s="9">
        <v>835792176.64999998</v>
      </c>
      <c r="AC383" s="9">
        <v>1047834453</v>
      </c>
      <c r="AD383" s="9">
        <v>56021477.947861671</v>
      </c>
      <c r="AE383" s="9">
        <v>65956864.292138338</v>
      </c>
      <c r="AF383" s="9">
        <v>1169812795.24</v>
      </c>
      <c r="AG383" s="9"/>
      <c r="AH383" s="9">
        <v>121978342.23999999</v>
      </c>
    </row>
    <row r="384" spans="1:34" x14ac:dyDescent="0.25">
      <c r="A384" s="104" t="s">
        <v>84</v>
      </c>
      <c r="B384" s="26"/>
      <c r="C384" s="22"/>
      <c r="D384" s="24">
        <v>99</v>
      </c>
      <c r="E384" s="33" t="s">
        <v>85</v>
      </c>
      <c r="F384" s="8">
        <v>19277560378.209999</v>
      </c>
      <c r="G384" s="8">
        <v>18831236457.189999</v>
      </c>
      <c r="H384" s="8">
        <v>18057465024.889999</v>
      </c>
      <c r="I384" s="8">
        <v>1610668098.8399999</v>
      </c>
      <c r="J384" s="8"/>
      <c r="K384" s="8"/>
      <c r="L384" s="8">
        <v>19277560378.209999</v>
      </c>
      <c r="M384" s="8">
        <v>18831236457.189999</v>
      </c>
      <c r="N384" s="8">
        <v>18057465024.889999</v>
      </c>
      <c r="O384" s="8">
        <v>1220095353.3246431</v>
      </c>
      <c r="P384" s="8">
        <v>446323921.0246442</v>
      </c>
      <c r="Q384" s="8">
        <v>18057465024.889999</v>
      </c>
      <c r="R384" s="8"/>
      <c r="S384" s="8"/>
      <c r="T384" s="8">
        <v>1220095353.3246431</v>
      </c>
      <c r="U384" s="8">
        <v>0</v>
      </c>
      <c r="V384" s="8"/>
      <c r="X384" s="8">
        <v>1610668098.8399999</v>
      </c>
      <c r="Y384" s="8"/>
      <c r="Z384" s="8"/>
      <c r="AA384" s="8">
        <v>18057465024.889999</v>
      </c>
      <c r="AC384" s="8">
        <f>+AC385+AC386</f>
        <v>19955570312</v>
      </c>
      <c r="AD384" s="8">
        <f t="shared" ref="AD384" si="196">+AD385+AD386</f>
        <v>1220095353.3246431</v>
      </c>
      <c r="AE384" s="8">
        <f t="shared" ref="AE384" si="197">+AE385+AE386</f>
        <v>1164344177.8153563</v>
      </c>
      <c r="AF384" s="8">
        <f t="shared" ref="AF384" si="198">+AF385+AF386</f>
        <v>22340009843.139999</v>
      </c>
      <c r="AG384" s="9"/>
      <c r="AH384" s="8">
        <v>2384439531.1399999</v>
      </c>
    </row>
    <row r="385" spans="1:34" x14ac:dyDescent="0.25">
      <c r="A385" s="104" t="s">
        <v>157</v>
      </c>
      <c r="B385" s="26"/>
      <c r="C385" s="13"/>
      <c r="D385" s="35"/>
      <c r="E385" s="34" t="s">
        <v>166</v>
      </c>
      <c r="F385" s="9">
        <v>16015643173.280001</v>
      </c>
      <c r="G385" s="9">
        <v>15644461903.92</v>
      </c>
      <c r="H385" s="9">
        <v>15001729951.299999</v>
      </c>
      <c r="I385" s="9">
        <v>1298043622.9300001</v>
      </c>
      <c r="J385" s="9"/>
      <c r="K385" s="9"/>
      <c r="L385" s="9">
        <v>16015643173.280001</v>
      </c>
      <c r="M385" s="9">
        <v>15644461903.92</v>
      </c>
      <c r="N385" s="9">
        <v>15001729951.299999</v>
      </c>
      <c r="O385" s="9">
        <v>1013913221.9773045</v>
      </c>
      <c r="P385" s="9">
        <v>371181269.35730553</v>
      </c>
      <c r="Q385" s="9">
        <v>15001729951.299999</v>
      </c>
      <c r="R385" s="9"/>
      <c r="S385" s="9"/>
      <c r="T385" s="9">
        <v>1013913221.9773045</v>
      </c>
      <c r="U385" s="9">
        <v>0</v>
      </c>
      <c r="V385" s="9"/>
      <c r="X385" s="9">
        <v>1298043622.9300001</v>
      </c>
      <c r="Y385" s="9"/>
      <c r="Z385" s="9"/>
      <c r="AA385" s="9">
        <v>15001729951.299999</v>
      </c>
      <c r="AC385" s="9">
        <v>17031742409</v>
      </c>
      <c r="AD385" s="9">
        <v>1013913221.9773045</v>
      </c>
      <c r="AE385" s="9">
        <v>926862353.57269478</v>
      </c>
      <c r="AF385" s="9">
        <v>18972517984.549999</v>
      </c>
      <c r="AG385" s="9"/>
      <c r="AH385" s="9">
        <v>1940775575.55</v>
      </c>
    </row>
    <row r="386" spans="1:34" x14ac:dyDescent="0.25">
      <c r="A386" s="104" t="s">
        <v>158</v>
      </c>
      <c r="B386" s="26"/>
      <c r="C386" s="13"/>
      <c r="D386" s="36"/>
      <c r="E386" s="34" t="s">
        <v>167</v>
      </c>
      <c r="F386" s="9">
        <v>3261917204.9400001</v>
      </c>
      <c r="G386" s="9">
        <v>3186774553.27</v>
      </c>
      <c r="H386" s="9">
        <v>3055735073.5900002</v>
      </c>
      <c r="I386" s="9">
        <v>312624475.91000003</v>
      </c>
      <c r="J386" s="9"/>
      <c r="K386" s="9"/>
      <c r="L386" s="9">
        <v>3261917204.9400001</v>
      </c>
      <c r="M386" s="9">
        <v>3186774553.27</v>
      </c>
      <c r="N386" s="9">
        <v>3055735073.5900002</v>
      </c>
      <c r="O386" s="9">
        <v>206182131.34733868</v>
      </c>
      <c r="P386" s="9">
        <v>75142651.667338669</v>
      </c>
      <c r="Q386" s="9">
        <v>3055735073.5900002</v>
      </c>
      <c r="R386" s="9"/>
      <c r="S386" s="9"/>
      <c r="T386" s="9">
        <v>206182131.34733868</v>
      </c>
      <c r="U386" s="9">
        <v>0</v>
      </c>
      <c r="V386" s="9"/>
      <c r="X386" s="9">
        <v>312624475.91000003</v>
      </c>
      <c r="Y386" s="9"/>
      <c r="Z386" s="9"/>
      <c r="AA386" s="9">
        <v>3055735073.5900002</v>
      </c>
      <c r="AC386" s="9">
        <v>2923827903</v>
      </c>
      <c r="AD386" s="9">
        <v>206182131.34733868</v>
      </c>
      <c r="AE386" s="9">
        <v>237481824.24266148</v>
      </c>
      <c r="AF386" s="9">
        <v>3367491858.5900002</v>
      </c>
      <c r="AG386" s="9"/>
      <c r="AH386" s="9">
        <v>443663955.58999997</v>
      </c>
    </row>
    <row r="387" spans="1:34" x14ac:dyDescent="0.25">
      <c r="B387" s="16"/>
      <c r="C387" s="13"/>
      <c r="D387" s="13"/>
      <c r="E387" s="17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9"/>
      <c r="X387" s="9"/>
      <c r="Y387" s="9"/>
      <c r="Z387" s="9"/>
      <c r="AA387" s="9"/>
      <c r="AC387" s="9"/>
      <c r="AD387" s="9"/>
      <c r="AE387" s="9"/>
      <c r="AF387" s="9"/>
      <c r="AG387" s="9"/>
      <c r="AH387" s="9"/>
    </row>
    <row r="388" spans="1:34" ht="38.25" x14ac:dyDescent="0.25">
      <c r="B388" s="16"/>
      <c r="C388" s="24">
        <v>6</v>
      </c>
      <c r="D388" s="37"/>
      <c r="E388" s="38" t="s">
        <v>168</v>
      </c>
      <c r="F388" s="8">
        <v>134128982805.85001</v>
      </c>
      <c r="G388" s="8">
        <v>132101337334.53999</v>
      </c>
      <c r="H388" s="8">
        <v>109025971097</v>
      </c>
      <c r="I388" s="8">
        <v>7709884156.5500002</v>
      </c>
      <c r="J388" s="8"/>
      <c r="K388" s="8"/>
      <c r="L388" s="8">
        <v>134128982805.85001</v>
      </c>
      <c r="M388" s="8">
        <v>132101337334.53999</v>
      </c>
      <c r="N388" s="8">
        <v>109025971097</v>
      </c>
      <c r="O388" s="8">
        <v>25103011708.852112</v>
      </c>
      <c r="P388" s="8">
        <v>2027645471.3121185</v>
      </c>
      <c r="Q388" s="8">
        <v>109025971097</v>
      </c>
      <c r="R388" s="8"/>
      <c r="S388" s="8"/>
      <c r="T388" s="8">
        <v>25103011708.852112</v>
      </c>
      <c r="U388" s="8">
        <v>0</v>
      </c>
      <c r="V388" s="8"/>
      <c r="X388" s="8">
        <v>7709884156.5500002</v>
      </c>
      <c r="Y388" s="8"/>
      <c r="Z388" s="8"/>
      <c r="AA388" s="8">
        <v>109025971097</v>
      </c>
      <c r="AC388" s="8">
        <v>87351014110</v>
      </c>
      <c r="AD388" s="8">
        <v>25103011708.852112</v>
      </c>
      <c r="AE388" s="8">
        <v>5682238685.2378845</v>
      </c>
      <c r="AF388" s="8">
        <v>118136264504.09</v>
      </c>
      <c r="AG388" s="9"/>
      <c r="AH388" s="8">
        <v>30785250394.09</v>
      </c>
    </row>
    <row r="389" spans="1:34" ht="38.25" x14ac:dyDescent="0.25">
      <c r="B389" s="16"/>
      <c r="C389" s="39"/>
      <c r="D389" s="14">
        <v>24010</v>
      </c>
      <c r="E389" s="40" t="s">
        <v>168</v>
      </c>
      <c r="F389" s="9">
        <v>134128982805.85001</v>
      </c>
      <c r="G389" s="9">
        <v>132101337334.53999</v>
      </c>
      <c r="H389" s="9">
        <v>109025971097</v>
      </c>
      <c r="I389" s="9">
        <v>7709884156.5500002</v>
      </c>
      <c r="J389" s="9"/>
      <c r="K389" s="9"/>
      <c r="L389" s="9">
        <v>134128982805.85001</v>
      </c>
      <c r="M389" s="9">
        <v>132101337334.53999</v>
      </c>
      <c r="N389" s="9">
        <v>109025971097</v>
      </c>
      <c r="O389" s="9">
        <v>25103011708.852112</v>
      </c>
      <c r="P389" s="9">
        <v>2027645471.3121185</v>
      </c>
      <c r="Q389" s="9">
        <v>109025971097</v>
      </c>
      <c r="R389" s="9"/>
      <c r="S389" s="9"/>
      <c r="T389" s="9">
        <v>25103011708.852112</v>
      </c>
      <c r="U389" s="9">
        <v>0</v>
      </c>
      <c r="V389" s="9"/>
      <c r="X389" s="9">
        <v>7709884156.5500002</v>
      </c>
      <c r="Y389" s="9"/>
      <c r="Z389" s="9"/>
      <c r="AA389" s="9">
        <v>109025971097</v>
      </c>
      <c r="AC389" s="9">
        <v>87351014110</v>
      </c>
      <c r="AD389" s="9">
        <v>25103011708.852112</v>
      </c>
      <c r="AE389" s="9">
        <v>5682238685.2378845</v>
      </c>
      <c r="AF389" s="9">
        <v>118136264504.09</v>
      </c>
      <c r="AG389" s="9"/>
      <c r="AH389" s="9">
        <v>30785250394.09</v>
      </c>
    </row>
    <row r="390" spans="1:34" x14ac:dyDescent="0.25">
      <c r="F390" s="9"/>
      <c r="G390" s="9"/>
      <c r="H390" s="9"/>
      <c r="I390" s="9"/>
      <c r="J390" s="9"/>
      <c r="K390" s="9"/>
      <c r="L390" s="9"/>
      <c r="M390" s="9"/>
      <c r="N390" s="9"/>
      <c r="O390" s="9">
        <v>4230508828934.3994</v>
      </c>
      <c r="P390" s="9"/>
      <c r="Q390" s="9"/>
      <c r="R390" s="9"/>
      <c r="S390" s="9"/>
      <c r="T390" s="9">
        <v>4230508828934.3994</v>
      </c>
      <c r="U390" s="9"/>
      <c r="V390" s="9"/>
      <c r="X390" s="9"/>
      <c r="Y390" s="9"/>
      <c r="Z390" s="9"/>
      <c r="AA390" s="9"/>
      <c r="AC390" s="9"/>
      <c r="AD390" s="9"/>
      <c r="AE390" s="9"/>
      <c r="AF390" s="9"/>
      <c r="AG390" s="9"/>
      <c r="AH390" s="9"/>
    </row>
    <row r="391" spans="1:34" x14ac:dyDescent="0.25">
      <c r="F391" s="42">
        <v>15641239169684.252</v>
      </c>
      <c r="G391" s="42">
        <v>15278114757805.189</v>
      </c>
      <c r="H391" s="42">
        <v>10831449757438.25</v>
      </c>
      <c r="I391" s="42">
        <v>1126237234144.03</v>
      </c>
      <c r="J391" s="42"/>
      <c r="K391" s="42"/>
      <c r="L391" s="42">
        <v>15641239169684.252</v>
      </c>
      <c r="M391" s="42">
        <v>15278114757805.189</v>
      </c>
      <c r="N391" s="42">
        <v>10831449757438.25</v>
      </c>
      <c r="O391" s="42">
        <v>4746721651036.7305</v>
      </c>
      <c r="P391" s="42">
        <v>303031932252.68567</v>
      </c>
      <c r="Q391" s="42">
        <v>10831449757438.25</v>
      </c>
      <c r="R391" s="42"/>
      <c r="S391" s="42"/>
      <c r="T391" s="42">
        <v>4746721651036.7305</v>
      </c>
      <c r="U391" s="42">
        <v>2975281582.8899999</v>
      </c>
      <c r="V391" s="42"/>
      <c r="X391" s="42">
        <v>1126237234144.03</v>
      </c>
      <c r="Y391" s="42"/>
      <c r="Z391" s="42"/>
      <c r="AA391" s="42">
        <v>10831449757438.199</v>
      </c>
      <c r="AC391" s="42">
        <f>+AC10+AC45+AC151+AC251+AC287+AC388</f>
        <v>14722590741930</v>
      </c>
      <c r="AD391" s="42">
        <f t="shared" ref="AD391:AF391" si="199">+AD10+AD45+AD151+AD251+AD287+AD388</f>
        <v>4210444189131.0693</v>
      </c>
      <c r="AE391" s="42">
        <f t="shared" si="199"/>
        <v>802103535052.03552</v>
      </c>
      <c r="AF391" s="42">
        <f t="shared" si="199"/>
        <v>19735138466113.129</v>
      </c>
      <c r="AG391" s="9"/>
      <c r="AH391" s="42">
        <v>5569926952928.0801</v>
      </c>
    </row>
    <row r="392" spans="1:34" ht="76.5" x14ac:dyDescent="0.25">
      <c r="B392" s="4" t="s">
        <v>0</v>
      </c>
      <c r="C392" s="4" t="s">
        <v>1</v>
      </c>
      <c r="D392" s="4" t="s">
        <v>2</v>
      </c>
      <c r="E392" s="4" t="s">
        <v>3</v>
      </c>
      <c r="F392" s="5" t="s">
        <v>169</v>
      </c>
      <c r="G392" s="5" t="s">
        <v>5</v>
      </c>
      <c r="H392" s="5" t="s">
        <v>7</v>
      </c>
      <c r="I392" s="5" t="s">
        <v>6</v>
      </c>
      <c r="J392" s="5"/>
      <c r="K392" s="5"/>
      <c r="L392" s="5" t="s">
        <v>169</v>
      </c>
      <c r="M392" s="5" t="s">
        <v>5</v>
      </c>
      <c r="N392" s="5" t="s">
        <v>7</v>
      </c>
      <c r="O392" s="5" t="s">
        <v>10</v>
      </c>
      <c r="P392" s="5" t="s">
        <v>2691</v>
      </c>
      <c r="Q392" s="5" t="s">
        <v>7</v>
      </c>
      <c r="R392" s="5"/>
      <c r="S392" s="5"/>
      <c r="T392" s="5" t="s">
        <v>10</v>
      </c>
      <c r="U392" s="5" t="s">
        <v>8</v>
      </c>
      <c r="V392" s="5"/>
      <c r="X392" s="5" t="s">
        <v>6</v>
      </c>
      <c r="Y392" s="5"/>
      <c r="Z392" s="5"/>
      <c r="AA392" s="5" t="s">
        <v>7</v>
      </c>
      <c r="AC392" s="5" t="s">
        <v>9</v>
      </c>
      <c r="AD392" s="5" t="s">
        <v>10</v>
      </c>
      <c r="AE392" s="5" t="s">
        <v>2693</v>
      </c>
      <c r="AF392" s="5" t="s">
        <v>11</v>
      </c>
      <c r="AG392" s="9"/>
      <c r="AH392" s="5" t="s">
        <v>10</v>
      </c>
    </row>
    <row r="393" spans="1:34" ht="51" x14ac:dyDescent="0.25">
      <c r="B393" s="6" t="s">
        <v>170</v>
      </c>
      <c r="C393" s="6"/>
      <c r="D393" s="6"/>
      <c r="E393" s="43" t="s">
        <v>171</v>
      </c>
      <c r="F393" s="8">
        <v>4348578577841.3701</v>
      </c>
      <c r="G393" s="8">
        <v>4306159160835.48</v>
      </c>
      <c r="H393" s="8">
        <v>4138795377902.8198</v>
      </c>
      <c r="I393" s="8">
        <v>415739597179.78998</v>
      </c>
      <c r="J393" s="8"/>
      <c r="K393" s="8"/>
      <c r="L393" s="8">
        <v>4348578577841.3701</v>
      </c>
      <c r="M393" s="8">
        <v>4306159160835.48</v>
      </c>
      <c r="N393" s="8">
        <v>4138795377902.8198</v>
      </c>
      <c r="O393" s="8">
        <v>261877600753.30392</v>
      </c>
      <c r="P393" s="8">
        <v>94513817820.642319</v>
      </c>
      <c r="Q393" s="8">
        <v>4138795377902.8198</v>
      </c>
      <c r="R393" s="8"/>
      <c r="S393" s="8"/>
      <c r="T393" s="8">
        <v>261877600753.30392</v>
      </c>
      <c r="U393" s="8">
        <v>0</v>
      </c>
      <c r="V393" s="8"/>
      <c r="X393" s="8">
        <v>415739597179.78998</v>
      </c>
      <c r="Y393" s="8"/>
      <c r="Z393" s="8"/>
      <c r="AA393" s="8">
        <v>4138795377902.8198</v>
      </c>
      <c r="AC393" s="8">
        <v>2627925700680.7725</v>
      </c>
      <c r="AD393" s="8">
        <v>261877600753.30392</v>
      </c>
      <c r="AE393" s="8">
        <v>321225779359.14618</v>
      </c>
      <c r="AF393" s="8">
        <v>3211029080793.2236</v>
      </c>
      <c r="AG393" s="9"/>
      <c r="AH393" s="8">
        <v>583103380112.44995</v>
      </c>
    </row>
    <row r="394" spans="1:34" x14ac:dyDescent="0.25">
      <c r="B394" s="6"/>
      <c r="C394" s="6">
        <v>1</v>
      </c>
      <c r="D394" s="6"/>
      <c r="E394" s="44" t="s">
        <v>172</v>
      </c>
      <c r="F394" s="8">
        <v>4281412716198.71</v>
      </c>
      <c r="G394" s="8">
        <v>4241331695491.3901</v>
      </c>
      <c r="H394" s="8">
        <v>4080987399704.6099</v>
      </c>
      <c r="I394" s="8">
        <v>407738169043.28998</v>
      </c>
      <c r="J394" s="8"/>
      <c r="K394" s="8"/>
      <c r="L394" s="8">
        <v>4281412716198.71</v>
      </c>
      <c r="M394" s="8">
        <v>4241331695491.3901</v>
      </c>
      <c r="N394" s="8">
        <v>4080987399704.6099</v>
      </c>
      <c r="O394" s="8">
        <v>252581837894.19394</v>
      </c>
      <c r="P394" s="8">
        <v>92237542107.412323</v>
      </c>
      <c r="Q394" s="8">
        <v>4080987399704.6099</v>
      </c>
      <c r="R394" s="8"/>
      <c r="S394" s="8"/>
      <c r="T394" s="8">
        <v>252581837894.19394</v>
      </c>
      <c r="U394" s="8">
        <v>0</v>
      </c>
      <c r="V394" s="8"/>
      <c r="X394" s="8">
        <v>407738169043.28998</v>
      </c>
      <c r="Y394" s="8"/>
      <c r="Z394" s="8"/>
      <c r="AA394" s="8">
        <v>4080987399704.6099</v>
      </c>
      <c r="AC394" s="8">
        <v>2593780305781.8726</v>
      </c>
      <c r="AD394" s="8">
        <v>252581837894.19394</v>
      </c>
      <c r="AE394" s="8">
        <v>315500626935.87616</v>
      </c>
      <c r="AF394" s="8">
        <v>3161862770611.9438</v>
      </c>
      <c r="AG394" s="9"/>
      <c r="AH394" s="8">
        <v>568082464830.06995</v>
      </c>
    </row>
    <row r="395" spans="1:34" ht="25.5" x14ac:dyDescent="0.25">
      <c r="B395" s="6"/>
      <c r="C395" s="6"/>
      <c r="D395" s="6"/>
      <c r="E395" s="45" t="s">
        <v>173</v>
      </c>
      <c r="F395" s="8">
        <v>3942194259203.02</v>
      </c>
      <c r="G395" s="8">
        <v>3902124884452.3901</v>
      </c>
      <c r="H395" s="8">
        <v>3746016376221.6099</v>
      </c>
      <c r="I395" s="8">
        <v>407738169043.28998</v>
      </c>
      <c r="J395" s="8"/>
      <c r="K395" s="8"/>
      <c r="L395" s="8">
        <v>3942194259203.02</v>
      </c>
      <c r="M395" s="8">
        <v>3902124884452.3901</v>
      </c>
      <c r="N395" s="8">
        <v>3746016376221.6099</v>
      </c>
      <c r="O395" s="8">
        <v>248346050338.19394</v>
      </c>
      <c r="P395" s="8">
        <v>92237542107.412323</v>
      </c>
      <c r="Q395" s="8">
        <v>3746016376221.6099</v>
      </c>
      <c r="R395" s="8"/>
      <c r="S395" s="8"/>
      <c r="T395" s="8">
        <v>248346050338.19394</v>
      </c>
      <c r="U395" s="8">
        <v>0</v>
      </c>
      <c r="V395" s="8"/>
      <c r="X395" s="8">
        <v>407738169043.28998</v>
      </c>
      <c r="Y395" s="8"/>
      <c r="Z395" s="8"/>
      <c r="AA395" s="8">
        <v>3746016376221.6099</v>
      </c>
      <c r="AC395" s="8">
        <v>2593780305781.8726</v>
      </c>
      <c r="AD395" s="8">
        <v>248346050338.19394</v>
      </c>
      <c r="AE395" s="8">
        <v>315500626935.87616</v>
      </c>
      <c r="AF395" s="8">
        <v>3161862770611.9438</v>
      </c>
      <c r="AG395" s="9"/>
      <c r="AH395" s="8">
        <v>563846677274.06995</v>
      </c>
    </row>
    <row r="396" spans="1:34" ht="38.25" x14ac:dyDescent="0.25">
      <c r="B396" s="6"/>
      <c r="C396" s="6"/>
      <c r="D396" s="6"/>
      <c r="E396" s="45" t="s">
        <v>174</v>
      </c>
      <c r="F396" s="8">
        <v>339218456995.69</v>
      </c>
      <c r="G396" s="8">
        <v>339206811039</v>
      </c>
      <c r="H396" s="8">
        <v>334971023483</v>
      </c>
      <c r="I396" s="8">
        <v>0</v>
      </c>
      <c r="J396" s="8"/>
      <c r="K396" s="8"/>
      <c r="L396" s="8">
        <v>339218456995.69</v>
      </c>
      <c r="M396" s="8">
        <v>339206811039</v>
      </c>
      <c r="N396" s="8">
        <v>334971023483</v>
      </c>
      <c r="O396" s="8">
        <v>4235787556</v>
      </c>
      <c r="P396" s="8">
        <v>0</v>
      </c>
      <c r="Q396" s="8">
        <v>334971023483</v>
      </c>
      <c r="R396" s="8"/>
      <c r="S396" s="8"/>
      <c r="T396" s="8">
        <v>4235787556</v>
      </c>
      <c r="U396" s="8">
        <v>0</v>
      </c>
      <c r="V396" s="8"/>
      <c r="X396" s="8">
        <v>0</v>
      </c>
      <c r="Y396" s="8"/>
      <c r="Z396" s="8"/>
      <c r="AA396" s="8">
        <v>334971023483</v>
      </c>
      <c r="AC396" s="8">
        <v>0</v>
      </c>
      <c r="AD396" s="8">
        <v>4235787556</v>
      </c>
      <c r="AE396" s="8">
        <v>0</v>
      </c>
      <c r="AF396" s="8"/>
      <c r="AG396" s="9"/>
      <c r="AH396" s="8">
        <v>4235787556</v>
      </c>
    </row>
    <row r="397" spans="1:34" x14ac:dyDescent="0.25">
      <c r="A397" s="105" t="s">
        <v>20</v>
      </c>
      <c r="D397" s="47" t="s">
        <v>20</v>
      </c>
      <c r="E397" s="45" t="s">
        <v>21</v>
      </c>
      <c r="F397" s="8">
        <v>123071612492.75</v>
      </c>
      <c r="G397" s="8">
        <v>121863592361</v>
      </c>
      <c r="H397" s="8">
        <v>105933797691.63</v>
      </c>
      <c r="I397" s="8">
        <v>10308076648.66</v>
      </c>
      <c r="J397" s="8"/>
      <c r="K397" s="8"/>
      <c r="L397" s="8">
        <v>123071612492.75</v>
      </c>
      <c r="M397" s="8">
        <v>121863592361</v>
      </c>
      <c r="N397" s="8">
        <v>105933797691.63</v>
      </c>
      <c r="O397" s="8">
        <v>17070936920.447214</v>
      </c>
      <c r="P397" s="8">
        <v>1141142251.0826366</v>
      </c>
      <c r="Q397" s="8">
        <v>105933797691.63</v>
      </c>
      <c r="R397" s="8"/>
      <c r="S397" s="8"/>
      <c r="T397" s="8">
        <v>17070936920.447214</v>
      </c>
      <c r="U397" s="8">
        <v>0</v>
      </c>
      <c r="V397" s="8"/>
      <c r="X397" s="8">
        <v>10308076648.66</v>
      </c>
      <c r="Y397" s="8"/>
      <c r="Z397" s="8"/>
      <c r="AA397" s="8">
        <v>105933797691.63</v>
      </c>
      <c r="AC397" s="8">
        <v>89067768665.95462</v>
      </c>
      <c r="AD397" s="8">
        <v>17070936920.447214</v>
      </c>
      <c r="AE397" s="8">
        <v>9166934397.5727844</v>
      </c>
      <c r="AF397" s="8">
        <v>115305639983.97462</v>
      </c>
      <c r="AG397" s="9"/>
      <c r="AH397" s="8">
        <v>26237871318.02</v>
      </c>
    </row>
    <row r="398" spans="1:34" ht="25.5" x14ac:dyDescent="0.25">
      <c r="A398" s="105" t="s">
        <v>89</v>
      </c>
      <c r="D398" s="48"/>
      <c r="E398" s="49" t="s">
        <v>173</v>
      </c>
      <c r="F398" s="9">
        <v>105491507534.75</v>
      </c>
      <c r="G398" s="9">
        <v>104283487403</v>
      </c>
      <c r="H398" s="9">
        <v>89632552806.630005</v>
      </c>
      <c r="I398" s="9">
        <v>10308076648.66</v>
      </c>
      <c r="J398" s="9"/>
      <c r="K398" s="9"/>
      <c r="L398" s="9">
        <v>105491507534.75</v>
      </c>
      <c r="M398" s="9">
        <v>104283487403</v>
      </c>
      <c r="N398" s="9">
        <v>89632552806.630005</v>
      </c>
      <c r="O398" s="9">
        <v>15792076847.447214</v>
      </c>
      <c r="P398" s="9">
        <v>1141142251.0826366</v>
      </c>
      <c r="Q398" s="9">
        <v>89632552806.630005</v>
      </c>
      <c r="R398" s="9"/>
      <c r="S398" s="9"/>
      <c r="T398" s="9">
        <v>15792076847.447214</v>
      </c>
      <c r="U398" s="9">
        <v>0</v>
      </c>
      <c r="V398" s="9"/>
      <c r="X398" s="9">
        <v>10308076648.66</v>
      </c>
      <c r="Y398" s="9"/>
      <c r="Z398" s="9"/>
      <c r="AA398" s="9">
        <v>89632552806.630005</v>
      </c>
      <c r="AC398" s="9">
        <v>89067768665.95462</v>
      </c>
      <c r="AD398" s="9">
        <v>15792076847.447214</v>
      </c>
      <c r="AE398" s="9">
        <v>9166934397.5727844</v>
      </c>
      <c r="AF398" s="9">
        <v>114026779910.97462</v>
      </c>
      <c r="AG398" s="9"/>
      <c r="AH398" s="9">
        <v>24959011245.02</v>
      </c>
    </row>
    <row r="399" spans="1:34" ht="38.25" x14ac:dyDescent="0.25">
      <c r="A399" s="105" t="s">
        <v>90</v>
      </c>
      <c r="D399" s="48"/>
      <c r="E399" s="49" t="s">
        <v>174</v>
      </c>
      <c r="F399" s="9">
        <v>17580104958</v>
      </c>
      <c r="G399" s="9">
        <v>17580104958</v>
      </c>
      <c r="H399" s="9">
        <v>16301244885</v>
      </c>
      <c r="I399" s="9">
        <v>0</v>
      </c>
      <c r="J399" s="9"/>
      <c r="K399" s="9"/>
      <c r="L399" s="9">
        <v>17580104958</v>
      </c>
      <c r="M399" s="9">
        <v>17580104958</v>
      </c>
      <c r="N399" s="9">
        <v>16301244885</v>
      </c>
      <c r="O399" s="9">
        <v>1278860073</v>
      </c>
      <c r="P399" s="9">
        <v>0</v>
      </c>
      <c r="Q399" s="9">
        <v>16301244885</v>
      </c>
      <c r="R399" s="9"/>
      <c r="S399" s="9"/>
      <c r="T399" s="9">
        <v>1278860073</v>
      </c>
      <c r="U399" s="9">
        <v>0</v>
      </c>
      <c r="V399" s="9"/>
      <c r="X399" s="9">
        <v>0</v>
      </c>
      <c r="Y399" s="9"/>
      <c r="Z399" s="9"/>
      <c r="AA399" s="9">
        <v>16301244885</v>
      </c>
      <c r="AC399" s="9">
        <v>0</v>
      </c>
      <c r="AD399" s="9">
        <v>1278860073</v>
      </c>
      <c r="AE399" s="9">
        <v>0</v>
      </c>
      <c r="AF399" s="9">
        <v>1278860073</v>
      </c>
      <c r="AG399" s="9"/>
      <c r="AH399" s="9">
        <v>1278860073</v>
      </c>
    </row>
    <row r="400" spans="1:34" x14ac:dyDescent="0.25">
      <c r="A400" s="105" t="s">
        <v>22</v>
      </c>
      <c r="D400" s="47" t="s">
        <v>22</v>
      </c>
      <c r="E400" s="45" t="s">
        <v>23</v>
      </c>
      <c r="F400" s="8">
        <v>197932153.88999999</v>
      </c>
      <c r="G400" s="8">
        <v>197932153.88999999</v>
      </c>
      <c r="H400" s="8">
        <v>155812942.27000001</v>
      </c>
      <c r="I400" s="8">
        <v>513011.8</v>
      </c>
      <c r="J400" s="8"/>
      <c r="K400" s="8"/>
      <c r="L400" s="8">
        <v>197932153.88999999</v>
      </c>
      <c r="M400" s="8">
        <v>197932153.88999999</v>
      </c>
      <c r="N400" s="8">
        <v>155812942.27000001</v>
      </c>
      <c r="O400" s="8">
        <v>42119211.980000004</v>
      </c>
      <c r="P400" s="8">
        <v>0.36138138879323378</v>
      </c>
      <c r="Q400" s="8">
        <v>155812942.27000001</v>
      </c>
      <c r="R400" s="8"/>
      <c r="S400" s="8"/>
      <c r="T400" s="8">
        <v>42119211.980000004</v>
      </c>
      <c r="U400" s="8">
        <v>0</v>
      </c>
      <c r="V400" s="8"/>
      <c r="X400" s="8">
        <v>513011.8</v>
      </c>
      <c r="Y400" s="8"/>
      <c r="Z400" s="8"/>
      <c r="AA400" s="8">
        <v>155812942.27000001</v>
      </c>
      <c r="AC400" s="8">
        <v>24320840.934206158</v>
      </c>
      <c r="AD400" s="8">
        <v>42119211.980000004</v>
      </c>
      <c r="AE400" s="8">
        <v>513011.44</v>
      </c>
      <c r="AF400" s="8">
        <v>66953064.35420616</v>
      </c>
      <c r="AG400" s="9"/>
      <c r="AH400" s="8">
        <v>42632223.420000002</v>
      </c>
    </row>
    <row r="401" spans="1:34" ht="25.5" x14ac:dyDescent="0.25">
      <c r="A401" s="105" t="s">
        <v>91</v>
      </c>
      <c r="D401" s="48"/>
      <c r="E401" s="49" t="s">
        <v>173</v>
      </c>
      <c r="F401" s="9">
        <v>115488940.89</v>
      </c>
      <c r="G401" s="9">
        <v>115488940.89</v>
      </c>
      <c r="H401" s="9">
        <v>73562450.269999996</v>
      </c>
      <c r="I401" s="9">
        <v>513011.8</v>
      </c>
      <c r="J401" s="9"/>
      <c r="K401" s="9"/>
      <c r="L401" s="9">
        <v>115488940.89</v>
      </c>
      <c r="M401" s="9">
        <v>115488940.89</v>
      </c>
      <c r="N401" s="9">
        <v>73562450.269999996</v>
      </c>
      <c r="O401" s="9">
        <v>41926490.980000004</v>
      </c>
      <c r="P401" s="9">
        <v>0.36138138879323378</v>
      </c>
      <c r="Q401" s="9">
        <v>73562450.269999996</v>
      </c>
      <c r="R401" s="9"/>
      <c r="S401" s="9"/>
      <c r="T401" s="9">
        <v>41926490.980000004</v>
      </c>
      <c r="U401" s="9">
        <v>0</v>
      </c>
      <c r="V401" s="9"/>
      <c r="X401" s="9">
        <v>513011.8</v>
      </c>
      <c r="Y401" s="9"/>
      <c r="Z401" s="9"/>
      <c r="AA401" s="9">
        <v>73562450.269999996</v>
      </c>
      <c r="AC401" s="9">
        <v>24320840.934206158</v>
      </c>
      <c r="AD401" s="9">
        <v>41926490.980000004</v>
      </c>
      <c r="AE401" s="9">
        <v>513011.44</v>
      </c>
      <c r="AF401" s="9">
        <v>66760343.35420616</v>
      </c>
      <c r="AG401" s="9"/>
      <c r="AH401" s="9">
        <v>42439502.420000002</v>
      </c>
    </row>
    <row r="402" spans="1:34" ht="38.25" x14ac:dyDescent="0.25">
      <c r="A402" s="105" t="s">
        <v>92</v>
      </c>
      <c r="D402" s="48"/>
      <c r="E402" s="49" t="s">
        <v>174</v>
      </c>
      <c r="F402" s="9">
        <v>82443213</v>
      </c>
      <c r="G402" s="9">
        <v>82443213</v>
      </c>
      <c r="H402" s="9">
        <v>82250492</v>
      </c>
      <c r="I402" s="9">
        <v>0</v>
      </c>
      <c r="J402" s="9"/>
      <c r="K402" s="9"/>
      <c r="L402" s="9">
        <v>82443213</v>
      </c>
      <c r="M402" s="9">
        <v>82443213</v>
      </c>
      <c r="N402" s="9">
        <v>82250492</v>
      </c>
      <c r="O402" s="9">
        <v>192721</v>
      </c>
      <c r="P402" s="9">
        <v>0</v>
      </c>
      <c r="Q402" s="9">
        <v>82250492</v>
      </c>
      <c r="R402" s="9"/>
      <c r="S402" s="9"/>
      <c r="T402" s="9">
        <v>192721</v>
      </c>
      <c r="U402" s="9">
        <v>0</v>
      </c>
      <c r="V402" s="9"/>
      <c r="X402" s="9">
        <v>0</v>
      </c>
      <c r="Y402" s="9"/>
      <c r="Z402" s="9"/>
      <c r="AA402" s="9">
        <v>82250492</v>
      </c>
      <c r="AC402" s="9">
        <v>0</v>
      </c>
      <c r="AD402" s="9">
        <v>192721</v>
      </c>
      <c r="AE402" s="9">
        <v>0</v>
      </c>
      <c r="AF402" s="9">
        <v>192721</v>
      </c>
      <c r="AG402" s="9"/>
      <c r="AH402" s="9">
        <v>192721</v>
      </c>
    </row>
    <row r="403" spans="1:34" x14ac:dyDescent="0.25">
      <c r="A403" s="105">
        <v>11</v>
      </c>
      <c r="D403" s="50">
        <v>11</v>
      </c>
      <c r="E403" s="45" t="s">
        <v>25</v>
      </c>
      <c r="F403" s="8">
        <v>47330436.710000001</v>
      </c>
      <c r="G403" s="8">
        <v>47330436.710000001</v>
      </c>
      <c r="H403" s="8">
        <v>1232901</v>
      </c>
      <c r="I403" s="8">
        <v>2676814.7599999998</v>
      </c>
      <c r="J403" s="8"/>
      <c r="K403" s="8"/>
      <c r="L403" s="8">
        <v>47330436.710000001</v>
      </c>
      <c r="M403" s="8">
        <v>47330436.710000001</v>
      </c>
      <c r="N403" s="8">
        <v>1232901</v>
      </c>
      <c r="O403" s="8">
        <v>46097535.708628818</v>
      </c>
      <c r="P403" s="8">
        <v>0</v>
      </c>
      <c r="Q403" s="8">
        <v>1232901</v>
      </c>
      <c r="R403" s="8"/>
      <c r="S403" s="8"/>
      <c r="T403" s="8">
        <v>46097535.708628818</v>
      </c>
      <c r="U403" s="8">
        <v>0</v>
      </c>
      <c r="V403" s="8"/>
      <c r="X403" s="8">
        <v>2676814.7599999998</v>
      </c>
      <c r="Y403" s="8"/>
      <c r="Z403" s="8"/>
      <c r="AA403" s="8">
        <v>1232901</v>
      </c>
      <c r="AC403" s="8">
        <v>11817854.588450968</v>
      </c>
      <c r="AD403" s="8">
        <v>46097535.708628818</v>
      </c>
      <c r="AE403" s="8">
        <v>2676814.7613711823</v>
      </c>
      <c r="AF403" s="8">
        <v>60592205.058450967</v>
      </c>
      <c r="AG403" s="9"/>
      <c r="AH403" s="8">
        <v>48774350.469999999</v>
      </c>
    </row>
    <row r="404" spans="1:34" ht="25.5" x14ac:dyDescent="0.25">
      <c r="A404" s="105" t="s">
        <v>93</v>
      </c>
      <c r="D404" s="51"/>
      <c r="E404" s="49" t="s">
        <v>173</v>
      </c>
      <c r="F404" s="9">
        <v>47330436.710000001</v>
      </c>
      <c r="G404" s="9">
        <v>47330436.710000001</v>
      </c>
      <c r="H404" s="9">
        <v>1232901</v>
      </c>
      <c r="I404" s="9">
        <v>2676814.7599999998</v>
      </c>
      <c r="J404" s="9"/>
      <c r="K404" s="9"/>
      <c r="L404" s="9">
        <v>47330436.710000001</v>
      </c>
      <c r="M404" s="9">
        <v>47330436.710000001</v>
      </c>
      <c r="N404" s="9">
        <v>1232901</v>
      </c>
      <c r="O404" s="9">
        <v>46097535.708628818</v>
      </c>
      <c r="P404" s="9">
        <v>0</v>
      </c>
      <c r="Q404" s="9">
        <v>1232901</v>
      </c>
      <c r="R404" s="9"/>
      <c r="S404" s="9"/>
      <c r="T404" s="9">
        <v>46097535.708628818</v>
      </c>
      <c r="U404" s="9">
        <v>0</v>
      </c>
      <c r="V404" s="9"/>
      <c r="X404" s="9">
        <v>2676814.7599999998</v>
      </c>
      <c r="Y404" s="9"/>
      <c r="Z404" s="9"/>
      <c r="AA404" s="9">
        <v>1232901</v>
      </c>
      <c r="AC404" s="9">
        <v>11817854.588450968</v>
      </c>
      <c r="AD404" s="9">
        <v>46097535.708628818</v>
      </c>
      <c r="AE404" s="9">
        <v>2676814.7613711823</v>
      </c>
      <c r="AF404" s="9">
        <v>60592205.058450967</v>
      </c>
      <c r="AG404" s="9"/>
      <c r="AH404" s="9">
        <v>48774350.469999999</v>
      </c>
    </row>
    <row r="405" spans="1:34" ht="38.25" x14ac:dyDescent="0.25">
      <c r="A405" s="105" t="s">
        <v>94</v>
      </c>
      <c r="D405" s="51"/>
      <c r="E405" s="49" t="s">
        <v>174</v>
      </c>
      <c r="F405" s="9">
        <v>0</v>
      </c>
      <c r="G405" s="9">
        <v>0</v>
      </c>
      <c r="H405" s="9">
        <v>0</v>
      </c>
      <c r="I405" s="9">
        <v>0</v>
      </c>
      <c r="J405" s="9"/>
      <c r="K405" s="9"/>
      <c r="L405" s="9">
        <v>0</v>
      </c>
      <c r="M405" s="9">
        <v>0</v>
      </c>
      <c r="N405" s="9">
        <v>0</v>
      </c>
      <c r="O405" s="9">
        <v>0</v>
      </c>
      <c r="P405" s="9">
        <v>0</v>
      </c>
      <c r="Q405" s="9">
        <v>0</v>
      </c>
      <c r="R405" s="9"/>
      <c r="S405" s="9"/>
      <c r="T405" s="9">
        <v>0</v>
      </c>
      <c r="U405" s="9">
        <v>0</v>
      </c>
      <c r="V405" s="9"/>
      <c r="X405" s="9">
        <v>0</v>
      </c>
      <c r="Y405" s="9"/>
      <c r="Z405" s="9"/>
      <c r="AA405" s="9">
        <v>0</v>
      </c>
      <c r="AC405" s="9">
        <v>0</v>
      </c>
      <c r="AD405" s="9">
        <v>0</v>
      </c>
      <c r="AE405" s="9">
        <v>0</v>
      </c>
      <c r="AF405" s="9">
        <v>0</v>
      </c>
      <c r="AG405" s="9"/>
      <c r="AH405" s="9">
        <v>0</v>
      </c>
    </row>
    <row r="406" spans="1:34" x14ac:dyDescent="0.25">
      <c r="A406" s="105">
        <v>13</v>
      </c>
      <c r="D406" s="50">
        <v>13</v>
      </c>
      <c r="E406" s="45" t="s">
        <v>27</v>
      </c>
      <c r="F406" s="8">
        <v>95046492488.350006</v>
      </c>
      <c r="G406" s="8">
        <v>93690775357.720001</v>
      </c>
      <c r="H406" s="8">
        <v>91462188800.539993</v>
      </c>
      <c r="I406" s="8">
        <v>3698910308.2399998</v>
      </c>
      <c r="J406" s="8"/>
      <c r="K406" s="8"/>
      <c r="L406" s="8">
        <v>95046492488.350006</v>
      </c>
      <c r="M406" s="8">
        <v>93690775357.720001</v>
      </c>
      <c r="N406" s="8">
        <v>91462188800.539993</v>
      </c>
      <c r="O406" s="8">
        <v>2895868207.8688178</v>
      </c>
      <c r="P406" s="8">
        <v>667281650.68802941</v>
      </c>
      <c r="Q406" s="8">
        <v>91462188800.539993</v>
      </c>
      <c r="R406" s="8"/>
      <c r="S406" s="8"/>
      <c r="T406" s="8">
        <v>2895868207.8688178</v>
      </c>
      <c r="U406" s="8">
        <v>0</v>
      </c>
      <c r="V406" s="8"/>
      <c r="X406" s="8">
        <v>3698910308.2399998</v>
      </c>
      <c r="Y406" s="8"/>
      <c r="Z406" s="8"/>
      <c r="AA406" s="8">
        <v>91462188800.539993</v>
      </c>
      <c r="AC406" s="8">
        <v>73820031815.585129</v>
      </c>
      <c r="AD406" s="8">
        <v>2895868207.8688178</v>
      </c>
      <c r="AE406" s="8">
        <v>3031628657.5511885</v>
      </c>
      <c r="AF406" s="8">
        <v>79747528681.005142</v>
      </c>
      <c r="AG406" s="9"/>
      <c r="AH406" s="8">
        <v>5927496865.4200001</v>
      </c>
    </row>
    <row r="407" spans="1:34" ht="25.5" x14ac:dyDescent="0.25">
      <c r="A407" s="105" t="s">
        <v>95</v>
      </c>
      <c r="D407" s="51"/>
      <c r="E407" s="49" t="s">
        <v>173</v>
      </c>
      <c r="F407" s="9">
        <v>76060770065.350006</v>
      </c>
      <c r="G407" s="9">
        <v>74705052934.720001</v>
      </c>
      <c r="H407" s="9">
        <v>72492497151.539993</v>
      </c>
      <c r="I407" s="9">
        <v>3698910308.2399998</v>
      </c>
      <c r="J407" s="9"/>
      <c r="K407" s="9"/>
      <c r="L407" s="9">
        <v>76060770065.350006</v>
      </c>
      <c r="M407" s="9">
        <v>74705052934.720001</v>
      </c>
      <c r="N407" s="9">
        <v>72492497151.539993</v>
      </c>
      <c r="O407" s="9">
        <v>2879837433.8688178</v>
      </c>
      <c r="P407" s="9">
        <v>667281650.68802941</v>
      </c>
      <c r="Q407" s="9">
        <v>72492497151.539993</v>
      </c>
      <c r="R407" s="9"/>
      <c r="S407" s="9"/>
      <c r="T407" s="9">
        <v>2879837433.8688178</v>
      </c>
      <c r="U407" s="9">
        <v>0</v>
      </c>
      <c r="V407" s="9"/>
      <c r="X407" s="9">
        <v>3698910308.2399998</v>
      </c>
      <c r="Y407" s="9"/>
      <c r="Z407" s="9"/>
      <c r="AA407" s="9">
        <v>72492497151.539993</v>
      </c>
      <c r="AC407" s="9">
        <v>73820031815.585129</v>
      </c>
      <c r="AD407" s="9">
        <v>2879837433.8688178</v>
      </c>
      <c r="AE407" s="9">
        <v>3031628657.5511885</v>
      </c>
      <c r="AF407" s="9">
        <v>79731497907.005142</v>
      </c>
      <c r="AG407" s="9"/>
      <c r="AH407" s="9">
        <v>5911466091.4200001</v>
      </c>
    </row>
    <row r="408" spans="1:34" ht="38.25" x14ac:dyDescent="0.25">
      <c r="A408" s="105" t="s">
        <v>96</v>
      </c>
      <c r="D408" s="51"/>
      <c r="E408" s="49" t="s">
        <v>174</v>
      </c>
      <c r="F408" s="9">
        <v>18985722423</v>
      </c>
      <c r="G408" s="9">
        <v>18985722423</v>
      </c>
      <c r="H408" s="9">
        <v>18969691649</v>
      </c>
      <c r="I408" s="9">
        <v>0</v>
      </c>
      <c r="J408" s="9"/>
      <c r="K408" s="9"/>
      <c r="L408" s="9">
        <v>18985722423</v>
      </c>
      <c r="M408" s="9">
        <v>18985722423</v>
      </c>
      <c r="N408" s="9">
        <v>18969691649</v>
      </c>
      <c r="O408" s="9">
        <v>16030774</v>
      </c>
      <c r="P408" s="9">
        <v>0</v>
      </c>
      <c r="Q408" s="9">
        <v>18969691649</v>
      </c>
      <c r="R408" s="9"/>
      <c r="S408" s="9"/>
      <c r="T408" s="9">
        <v>16030774</v>
      </c>
      <c r="U408" s="9">
        <v>0</v>
      </c>
      <c r="V408" s="9"/>
      <c r="X408" s="9">
        <v>0</v>
      </c>
      <c r="Y408" s="9"/>
      <c r="Z408" s="9"/>
      <c r="AA408" s="9">
        <v>18969691649</v>
      </c>
      <c r="AC408" s="9">
        <v>0</v>
      </c>
      <c r="AD408" s="9">
        <v>16030774</v>
      </c>
      <c r="AE408" s="9">
        <v>0</v>
      </c>
      <c r="AF408" s="9">
        <v>16030774</v>
      </c>
      <c r="AG408" s="9"/>
      <c r="AH408" s="9">
        <v>16030774</v>
      </c>
    </row>
    <row r="409" spans="1:34" x14ac:dyDescent="0.25">
      <c r="A409" s="105">
        <v>15</v>
      </c>
      <c r="D409" s="50">
        <v>15</v>
      </c>
      <c r="E409" s="45" t="s">
        <v>29</v>
      </c>
      <c r="F409" s="8">
        <v>109568604356.84</v>
      </c>
      <c r="G409" s="8">
        <v>108447700221.17</v>
      </c>
      <c r="H409" s="8">
        <v>104685825824.56</v>
      </c>
      <c r="I409" s="8">
        <v>735619210.88999999</v>
      </c>
      <c r="J409" s="8"/>
      <c r="K409" s="8"/>
      <c r="L409" s="8">
        <v>109568604356.84</v>
      </c>
      <c r="M409" s="8">
        <v>108447700221.17</v>
      </c>
      <c r="N409" s="8">
        <v>104685825824.56</v>
      </c>
      <c r="O409" s="8">
        <v>3801563558.3749485</v>
      </c>
      <c r="P409" s="8">
        <v>39689161.767708763</v>
      </c>
      <c r="Q409" s="8">
        <v>104685825824.56</v>
      </c>
      <c r="R409" s="8"/>
      <c r="S409" s="8"/>
      <c r="T409" s="8">
        <v>3801563558.3749485</v>
      </c>
      <c r="U409" s="8">
        <v>0</v>
      </c>
      <c r="V409" s="8"/>
      <c r="X409" s="8">
        <v>735619210.88999999</v>
      </c>
      <c r="Y409" s="8"/>
      <c r="Z409" s="8"/>
      <c r="AA409" s="8">
        <v>104685825824.56</v>
      </c>
      <c r="AC409" s="8">
        <v>73121634150.849884</v>
      </c>
      <c r="AD409" s="8">
        <v>3801563558.3749485</v>
      </c>
      <c r="AE409" s="8">
        <v>695930049.1250391</v>
      </c>
      <c r="AF409" s="8">
        <v>77619127758.349884</v>
      </c>
      <c r="AG409" s="9"/>
      <c r="AH409" s="8">
        <v>4497493607.5</v>
      </c>
    </row>
    <row r="410" spans="1:34" ht="25.5" x14ac:dyDescent="0.25">
      <c r="A410" s="105" t="s">
        <v>97</v>
      </c>
      <c r="D410" s="51"/>
      <c r="E410" s="49" t="s">
        <v>173</v>
      </c>
      <c r="F410" s="9">
        <v>92791920633.839996</v>
      </c>
      <c r="G410" s="9">
        <v>91671016498.169998</v>
      </c>
      <c r="H410" s="9">
        <v>87995528431.559998</v>
      </c>
      <c r="I410" s="9">
        <v>735619210.88999999</v>
      </c>
      <c r="J410" s="9"/>
      <c r="K410" s="9"/>
      <c r="L410" s="9">
        <v>92791920633.839996</v>
      </c>
      <c r="M410" s="9">
        <v>91671016498.169998</v>
      </c>
      <c r="N410" s="9">
        <v>87995528431.559998</v>
      </c>
      <c r="O410" s="9">
        <v>3715177228.3749485</v>
      </c>
      <c r="P410" s="9">
        <v>39689161.767708763</v>
      </c>
      <c r="Q410" s="9">
        <v>87995528431.559998</v>
      </c>
      <c r="R410" s="9"/>
      <c r="S410" s="9"/>
      <c r="T410" s="9">
        <v>3715177228.3749485</v>
      </c>
      <c r="U410" s="9">
        <v>0</v>
      </c>
      <c r="V410" s="9"/>
      <c r="X410" s="9">
        <v>735619210.88999999</v>
      </c>
      <c r="Y410" s="9"/>
      <c r="Z410" s="9"/>
      <c r="AA410" s="9">
        <v>87995528431.559998</v>
      </c>
      <c r="AC410" s="9">
        <v>73121634150.849884</v>
      </c>
      <c r="AD410" s="9">
        <v>3715177228.3749485</v>
      </c>
      <c r="AE410" s="9">
        <v>695930049.1250391</v>
      </c>
      <c r="AF410" s="9">
        <v>77532741428.349884</v>
      </c>
      <c r="AG410" s="9"/>
      <c r="AH410" s="9">
        <v>4411107277.5</v>
      </c>
    </row>
    <row r="411" spans="1:34" ht="38.25" x14ac:dyDescent="0.25">
      <c r="A411" s="105" t="s">
        <v>98</v>
      </c>
      <c r="D411" s="51"/>
      <c r="E411" s="49" t="s">
        <v>174</v>
      </c>
      <c r="F411" s="9">
        <v>16776683723</v>
      </c>
      <c r="G411" s="9">
        <v>16776683723</v>
      </c>
      <c r="H411" s="9">
        <v>16690297393</v>
      </c>
      <c r="I411" s="9">
        <v>0</v>
      </c>
      <c r="J411" s="9"/>
      <c r="K411" s="9"/>
      <c r="L411" s="9">
        <v>16776683723</v>
      </c>
      <c r="M411" s="9">
        <v>16776683723</v>
      </c>
      <c r="N411" s="9">
        <v>16690297393</v>
      </c>
      <c r="O411" s="9">
        <v>86386330</v>
      </c>
      <c r="P411" s="9">
        <v>0</v>
      </c>
      <c r="Q411" s="9">
        <v>16690297393</v>
      </c>
      <c r="R411" s="9"/>
      <c r="S411" s="9"/>
      <c r="T411" s="9">
        <v>86386330</v>
      </c>
      <c r="U411" s="9">
        <v>0</v>
      </c>
      <c r="V411" s="9"/>
      <c r="X411" s="9">
        <v>0</v>
      </c>
      <c r="Y411" s="9"/>
      <c r="Z411" s="9"/>
      <c r="AA411" s="9">
        <v>16690297393</v>
      </c>
      <c r="AC411" s="9">
        <v>0</v>
      </c>
      <c r="AD411" s="9">
        <v>86386330</v>
      </c>
      <c r="AE411" s="9">
        <v>0</v>
      </c>
      <c r="AF411" s="9">
        <v>86386330</v>
      </c>
      <c r="AG411" s="9"/>
      <c r="AH411" s="9">
        <v>86386330</v>
      </c>
    </row>
    <row r="412" spans="1:34" x14ac:dyDescent="0.25">
      <c r="A412" s="105">
        <v>17</v>
      </c>
      <c r="D412" s="50">
        <v>17</v>
      </c>
      <c r="E412" s="45" t="s">
        <v>31</v>
      </c>
      <c r="F412" s="8">
        <v>2131541596.3499999</v>
      </c>
      <c r="G412" s="8">
        <v>2098035079.47</v>
      </c>
      <c r="H412" s="8">
        <v>1565610438.8</v>
      </c>
      <c r="I412" s="8">
        <v>206530565.71000001</v>
      </c>
      <c r="J412" s="8"/>
      <c r="K412" s="8"/>
      <c r="L412" s="8">
        <v>2131541596.3499999</v>
      </c>
      <c r="M412" s="8">
        <v>2098035079.47</v>
      </c>
      <c r="N412" s="8">
        <v>1565610438.8</v>
      </c>
      <c r="O412" s="8">
        <v>540910848.01398873</v>
      </c>
      <c r="P412" s="8">
        <v>8486207.3420952689</v>
      </c>
      <c r="Q412" s="8">
        <v>1565610438.8</v>
      </c>
      <c r="R412" s="8"/>
      <c r="S412" s="8"/>
      <c r="T412" s="8">
        <v>540910848.01398873</v>
      </c>
      <c r="U412" s="8">
        <v>0</v>
      </c>
      <c r="V412" s="8"/>
      <c r="X412" s="8">
        <v>206530565.71000001</v>
      </c>
      <c r="Y412" s="8"/>
      <c r="Z412" s="8"/>
      <c r="AA412" s="8">
        <v>1565610438.8</v>
      </c>
      <c r="AC412" s="8">
        <v>1653626168.0619237</v>
      </c>
      <c r="AD412" s="8">
        <v>540910848.01398873</v>
      </c>
      <c r="AE412" s="8">
        <v>198044358.36601117</v>
      </c>
      <c r="AF412" s="8">
        <v>2392581374.4419236</v>
      </c>
      <c r="AG412" s="9"/>
      <c r="AH412" s="8">
        <v>738955206.38</v>
      </c>
    </row>
    <row r="413" spans="1:34" ht="25.5" x14ac:dyDescent="0.25">
      <c r="A413" s="105" t="s">
        <v>99</v>
      </c>
      <c r="D413" s="51"/>
      <c r="E413" s="49" t="s">
        <v>173</v>
      </c>
      <c r="F413" s="9">
        <v>1854768046.3499999</v>
      </c>
      <c r="G413" s="9">
        <v>1821261529.47</v>
      </c>
      <c r="H413" s="9">
        <v>1288847407.8</v>
      </c>
      <c r="I413" s="9">
        <v>206530565.71000001</v>
      </c>
      <c r="J413" s="9"/>
      <c r="K413" s="9"/>
      <c r="L413" s="9">
        <v>1854768046.3499999</v>
      </c>
      <c r="M413" s="9">
        <v>1821261529.47</v>
      </c>
      <c r="N413" s="9">
        <v>1288847407.8</v>
      </c>
      <c r="O413" s="9">
        <v>540900329.01398873</v>
      </c>
      <c r="P413" s="9">
        <v>8486207.3420952689</v>
      </c>
      <c r="Q413" s="9">
        <v>1288847407.8</v>
      </c>
      <c r="R413" s="9"/>
      <c r="S413" s="9"/>
      <c r="T413" s="9">
        <v>540900329.01398873</v>
      </c>
      <c r="U413" s="9">
        <v>0</v>
      </c>
      <c r="V413" s="9"/>
      <c r="X413" s="9">
        <v>206530565.71000001</v>
      </c>
      <c r="Y413" s="9"/>
      <c r="Z413" s="9"/>
      <c r="AA413" s="9">
        <v>1288847407.8</v>
      </c>
      <c r="AC413" s="9">
        <v>1653626168.0619237</v>
      </c>
      <c r="AD413" s="9">
        <v>540900329.01398873</v>
      </c>
      <c r="AE413" s="9">
        <v>198044358.36601117</v>
      </c>
      <c r="AF413" s="9">
        <v>2392570855.4419236</v>
      </c>
      <c r="AG413" s="9"/>
      <c r="AH413" s="9">
        <v>738944687.38</v>
      </c>
    </row>
    <row r="414" spans="1:34" ht="38.25" x14ac:dyDescent="0.25">
      <c r="A414" s="105" t="s">
        <v>100</v>
      </c>
      <c r="D414" s="51"/>
      <c r="E414" s="49" t="s">
        <v>174</v>
      </c>
      <c r="F414" s="9">
        <v>276773550</v>
      </c>
      <c r="G414" s="9">
        <v>276773550</v>
      </c>
      <c r="H414" s="9">
        <v>276763031</v>
      </c>
      <c r="I414" s="9">
        <v>0</v>
      </c>
      <c r="J414" s="9"/>
      <c r="K414" s="9"/>
      <c r="L414" s="9">
        <v>276773550</v>
      </c>
      <c r="M414" s="9">
        <v>276773550</v>
      </c>
      <c r="N414" s="9">
        <v>276763031</v>
      </c>
      <c r="O414" s="9">
        <v>10519</v>
      </c>
      <c r="P414" s="9">
        <v>0</v>
      </c>
      <c r="Q414" s="9">
        <v>276763031</v>
      </c>
      <c r="R414" s="9"/>
      <c r="S414" s="9"/>
      <c r="T414" s="9">
        <v>10519</v>
      </c>
      <c r="U414" s="9">
        <v>0</v>
      </c>
      <c r="V414" s="9"/>
      <c r="X414" s="9">
        <v>0</v>
      </c>
      <c r="Y414" s="9"/>
      <c r="Z414" s="9"/>
      <c r="AA414" s="9">
        <v>276763031</v>
      </c>
      <c r="AC414" s="9">
        <v>0</v>
      </c>
      <c r="AD414" s="9">
        <v>10519</v>
      </c>
      <c r="AE414" s="9">
        <v>0</v>
      </c>
      <c r="AF414" s="9">
        <v>10519</v>
      </c>
      <c r="AG414" s="9"/>
      <c r="AH414" s="9">
        <v>10519</v>
      </c>
    </row>
    <row r="415" spans="1:34" x14ac:dyDescent="0.25">
      <c r="A415" s="105">
        <v>18</v>
      </c>
      <c r="D415" s="50">
        <v>18</v>
      </c>
      <c r="E415" s="45" t="s">
        <v>33</v>
      </c>
      <c r="F415" s="8">
        <v>11116907.539999999</v>
      </c>
      <c r="G415" s="8">
        <v>10660184.84</v>
      </c>
      <c r="H415" s="8">
        <v>2383441.52</v>
      </c>
      <c r="I415" s="8">
        <v>1293228.67</v>
      </c>
      <c r="J415" s="8"/>
      <c r="K415" s="8"/>
      <c r="L415" s="8">
        <v>11116907.539999999</v>
      </c>
      <c r="M415" s="8">
        <v>10660184.84</v>
      </c>
      <c r="N415" s="8">
        <v>2383441.52</v>
      </c>
      <c r="O415" s="8">
        <v>8438736.5714936405</v>
      </c>
      <c r="P415" s="8">
        <v>161993.24860721931</v>
      </c>
      <c r="Q415" s="8">
        <v>2383441.52</v>
      </c>
      <c r="R415" s="8"/>
      <c r="S415" s="8"/>
      <c r="T415" s="8">
        <v>8438736.5714936405</v>
      </c>
      <c r="U415" s="8">
        <v>0</v>
      </c>
      <c r="V415" s="8"/>
      <c r="X415" s="8">
        <v>1293228.67</v>
      </c>
      <c r="Y415" s="8"/>
      <c r="Z415" s="8"/>
      <c r="AA415" s="8">
        <v>2383441.52</v>
      </c>
      <c r="AC415" s="8">
        <v>4225752.4561314872</v>
      </c>
      <c r="AD415" s="8">
        <v>8438736.5714936405</v>
      </c>
      <c r="AE415" s="8">
        <v>1131235.4185063594</v>
      </c>
      <c r="AF415" s="8">
        <v>13795724.446131488</v>
      </c>
      <c r="AG415" s="9"/>
      <c r="AH415" s="8">
        <v>9569971.9900000002</v>
      </c>
    </row>
    <row r="416" spans="1:34" ht="25.5" x14ac:dyDescent="0.25">
      <c r="A416" s="105" t="s">
        <v>101</v>
      </c>
      <c r="D416" s="51"/>
      <c r="E416" s="49" t="s">
        <v>173</v>
      </c>
      <c r="F416" s="9">
        <v>10952215.539999999</v>
      </c>
      <c r="G416" s="9">
        <v>10495492.84</v>
      </c>
      <c r="H416" s="9">
        <v>2218749.52</v>
      </c>
      <c r="I416" s="9">
        <v>1293228.67</v>
      </c>
      <c r="J416" s="9"/>
      <c r="K416" s="9"/>
      <c r="L416" s="9">
        <v>10952215.539999999</v>
      </c>
      <c r="M416" s="9">
        <v>10495492.84</v>
      </c>
      <c r="N416" s="9">
        <v>2218749.52</v>
      </c>
      <c r="O416" s="9">
        <v>8438736.5714936405</v>
      </c>
      <c r="P416" s="9">
        <v>161993.24860721931</v>
      </c>
      <c r="Q416" s="9">
        <v>2218749.52</v>
      </c>
      <c r="R416" s="9"/>
      <c r="S416" s="9"/>
      <c r="T416" s="9">
        <v>8438736.5714936405</v>
      </c>
      <c r="U416" s="9">
        <v>0</v>
      </c>
      <c r="V416" s="9"/>
      <c r="X416" s="9">
        <v>1293228.67</v>
      </c>
      <c r="Y416" s="9"/>
      <c r="Z416" s="9"/>
      <c r="AA416" s="9">
        <v>2218749.52</v>
      </c>
      <c r="AC416" s="9">
        <v>4225752.4561314872</v>
      </c>
      <c r="AD416" s="9">
        <v>8438736.5714936405</v>
      </c>
      <c r="AE416" s="9">
        <v>1131235.4185063594</v>
      </c>
      <c r="AF416" s="9">
        <v>13795724.446131488</v>
      </c>
      <c r="AG416" s="9"/>
      <c r="AH416" s="9">
        <v>9569971.9900000002</v>
      </c>
    </row>
    <row r="417" spans="1:34" ht="38.25" x14ac:dyDescent="0.25">
      <c r="A417" s="105" t="s">
        <v>102</v>
      </c>
      <c r="D417" s="51"/>
      <c r="E417" s="49" t="s">
        <v>174</v>
      </c>
      <c r="F417" s="9">
        <v>164692</v>
      </c>
      <c r="G417" s="9">
        <v>164692</v>
      </c>
      <c r="H417" s="9">
        <v>164692</v>
      </c>
      <c r="I417" s="9">
        <v>0</v>
      </c>
      <c r="J417" s="9"/>
      <c r="K417" s="9"/>
      <c r="L417" s="9">
        <v>164692</v>
      </c>
      <c r="M417" s="9">
        <v>164692</v>
      </c>
      <c r="N417" s="9">
        <v>164692</v>
      </c>
      <c r="O417" s="9">
        <v>0</v>
      </c>
      <c r="P417" s="9">
        <v>0</v>
      </c>
      <c r="Q417" s="9">
        <v>164692</v>
      </c>
      <c r="R417" s="9"/>
      <c r="S417" s="9"/>
      <c r="T417" s="9">
        <v>0</v>
      </c>
      <c r="U417" s="9">
        <v>0</v>
      </c>
      <c r="V417" s="9"/>
      <c r="X417" s="9">
        <v>0</v>
      </c>
      <c r="Y417" s="9"/>
      <c r="Z417" s="9"/>
      <c r="AA417" s="9">
        <v>164692</v>
      </c>
      <c r="AC417" s="9">
        <v>0</v>
      </c>
      <c r="AD417" s="9">
        <v>0</v>
      </c>
      <c r="AE417" s="9">
        <v>0</v>
      </c>
      <c r="AF417" s="9">
        <v>0</v>
      </c>
      <c r="AG417" s="9"/>
      <c r="AH417" s="9">
        <v>0</v>
      </c>
    </row>
    <row r="418" spans="1:34" x14ac:dyDescent="0.25">
      <c r="A418" s="105">
        <v>19</v>
      </c>
      <c r="D418" s="50">
        <v>19</v>
      </c>
      <c r="E418" s="45" t="s">
        <v>35</v>
      </c>
      <c r="F418" s="8">
        <v>10634065401.65</v>
      </c>
      <c r="G418" s="8">
        <v>10607092314.02</v>
      </c>
      <c r="H418" s="8">
        <v>7498487052.8100004</v>
      </c>
      <c r="I418" s="8">
        <v>1216940215.3</v>
      </c>
      <c r="J418" s="8"/>
      <c r="K418" s="8"/>
      <c r="L418" s="8">
        <v>10634065401.65</v>
      </c>
      <c r="M418" s="8">
        <v>10607092314.02</v>
      </c>
      <c r="N418" s="8">
        <v>7498487052.8100004</v>
      </c>
      <c r="O418" s="8">
        <v>3224585223.5194592</v>
      </c>
      <c r="P418" s="8">
        <v>115979962.30755946</v>
      </c>
      <c r="Q418" s="8">
        <v>7498487052.8100004</v>
      </c>
      <c r="R418" s="8"/>
      <c r="S418" s="8"/>
      <c r="T418" s="8">
        <v>3224585223.5194592</v>
      </c>
      <c r="U418" s="8">
        <v>0</v>
      </c>
      <c r="V418" s="8"/>
      <c r="X418" s="8">
        <v>1216940215.3</v>
      </c>
      <c r="Y418" s="8"/>
      <c r="Z418" s="8"/>
      <c r="AA418" s="8">
        <v>7498487052.8100004</v>
      </c>
      <c r="AC418" s="8">
        <v>6038200188.862669</v>
      </c>
      <c r="AD418" s="8">
        <v>3224585223.5194592</v>
      </c>
      <c r="AE418" s="8">
        <v>1100960252.9905407</v>
      </c>
      <c r="AF418" s="8">
        <v>10363745665.372669</v>
      </c>
      <c r="AG418" s="9"/>
      <c r="AH418" s="8">
        <v>4325545476.5100002</v>
      </c>
    </row>
    <row r="419" spans="1:34" ht="25.5" x14ac:dyDescent="0.25">
      <c r="A419" s="105" t="s">
        <v>103</v>
      </c>
      <c r="D419" s="51"/>
      <c r="E419" s="49" t="s">
        <v>173</v>
      </c>
      <c r="F419" s="9">
        <v>8733354621.6499996</v>
      </c>
      <c r="G419" s="9">
        <v>8706381534.0200005</v>
      </c>
      <c r="H419" s="9">
        <v>5610354140.8100004</v>
      </c>
      <c r="I419" s="9">
        <v>1216940215.3</v>
      </c>
      <c r="J419" s="9"/>
      <c r="K419" s="9"/>
      <c r="L419" s="9">
        <v>8733354621.6499996</v>
      </c>
      <c r="M419" s="9">
        <v>8706381534.0200005</v>
      </c>
      <c r="N419" s="9">
        <v>5610354140.8100004</v>
      </c>
      <c r="O419" s="9">
        <v>3212007355.5194592</v>
      </c>
      <c r="P419" s="9">
        <v>115979962.30755946</v>
      </c>
      <c r="Q419" s="9">
        <v>5610354140.8100004</v>
      </c>
      <c r="R419" s="9"/>
      <c r="S419" s="9"/>
      <c r="T419" s="9">
        <v>3212007355.5194592</v>
      </c>
      <c r="U419" s="9">
        <v>0</v>
      </c>
      <c r="V419" s="9"/>
      <c r="X419" s="9">
        <v>1216940215.3</v>
      </c>
      <c r="Y419" s="9"/>
      <c r="Z419" s="9"/>
      <c r="AA419" s="9">
        <v>5610354140.8100004</v>
      </c>
      <c r="AC419" s="9">
        <v>6038200188.862669</v>
      </c>
      <c r="AD419" s="9">
        <v>3212007355.5194592</v>
      </c>
      <c r="AE419" s="9">
        <v>1100960252.9905407</v>
      </c>
      <c r="AF419" s="9">
        <v>10351167797.372669</v>
      </c>
      <c r="AG419" s="9"/>
      <c r="AH419" s="9">
        <v>4312967608.5100002</v>
      </c>
    </row>
    <row r="420" spans="1:34" ht="38.25" x14ac:dyDescent="0.25">
      <c r="A420" s="105" t="s">
        <v>104</v>
      </c>
      <c r="D420" s="51"/>
      <c r="E420" s="49" t="s">
        <v>174</v>
      </c>
      <c r="F420" s="9">
        <v>1900710780</v>
      </c>
      <c r="G420" s="9">
        <v>1900710780</v>
      </c>
      <c r="H420" s="9">
        <v>1888132912</v>
      </c>
      <c r="I420" s="9">
        <v>0</v>
      </c>
      <c r="J420" s="9"/>
      <c r="K420" s="9"/>
      <c r="L420" s="9">
        <v>1900710780</v>
      </c>
      <c r="M420" s="9">
        <v>1900710780</v>
      </c>
      <c r="N420" s="9">
        <v>1888132912</v>
      </c>
      <c r="O420" s="9">
        <v>12577868</v>
      </c>
      <c r="P420" s="9">
        <v>0</v>
      </c>
      <c r="Q420" s="9">
        <v>1888132912</v>
      </c>
      <c r="R420" s="9"/>
      <c r="S420" s="9"/>
      <c r="T420" s="9">
        <v>12577868</v>
      </c>
      <c r="U420" s="9">
        <v>0</v>
      </c>
      <c r="V420" s="9"/>
      <c r="X420" s="9">
        <v>0</v>
      </c>
      <c r="Y420" s="9"/>
      <c r="Z420" s="9"/>
      <c r="AA420" s="9">
        <v>1888132912</v>
      </c>
      <c r="AC420" s="9">
        <v>0</v>
      </c>
      <c r="AD420" s="9">
        <v>12577868</v>
      </c>
      <c r="AE420" s="9">
        <v>0</v>
      </c>
      <c r="AF420" s="9">
        <v>12577868</v>
      </c>
      <c r="AG420" s="9"/>
      <c r="AH420" s="9">
        <v>12577868</v>
      </c>
    </row>
    <row r="421" spans="1:34" x14ac:dyDescent="0.25">
      <c r="A421" s="105">
        <v>20</v>
      </c>
      <c r="D421" s="50">
        <v>20</v>
      </c>
      <c r="E421" s="45" t="s">
        <v>37</v>
      </c>
      <c r="F421" s="8">
        <v>371897766114.40002</v>
      </c>
      <c r="G421" s="8">
        <v>366358607765.28998</v>
      </c>
      <c r="H421" s="8">
        <v>351142261115.25</v>
      </c>
      <c r="I421" s="8">
        <v>32933346893.130001</v>
      </c>
      <c r="J421" s="8"/>
      <c r="K421" s="8"/>
      <c r="L421" s="8">
        <v>371897766114.40002</v>
      </c>
      <c r="M421" s="8">
        <v>366358607765.28998</v>
      </c>
      <c r="N421" s="8">
        <v>351142261115.25</v>
      </c>
      <c r="O421" s="8">
        <v>21157402844.649059</v>
      </c>
      <c r="P421" s="8">
        <v>5941056194.6069889</v>
      </c>
      <c r="Q421" s="8">
        <v>351142261115.25</v>
      </c>
      <c r="R421" s="8"/>
      <c r="S421" s="8"/>
      <c r="T421" s="8">
        <v>21157402844.649059</v>
      </c>
      <c r="U421" s="8">
        <v>0</v>
      </c>
      <c r="V421" s="8"/>
      <c r="X421" s="8">
        <v>32933346893.130001</v>
      </c>
      <c r="Y421" s="8"/>
      <c r="Z421" s="8"/>
      <c r="AA421" s="8">
        <v>351142261115.25</v>
      </c>
      <c r="AC421" s="8">
        <v>265997049229.62149</v>
      </c>
      <c r="AD421" s="8">
        <v>21157402844.649059</v>
      </c>
      <c r="AE421" s="8">
        <v>26992290698.520939</v>
      </c>
      <c r="AF421" s="8">
        <v>314146742772.7915</v>
      </c>
      <c r="AG421" s="9"/>
      <c r="AH421" s="8">
        <v>48149693543.169998</v>
      </c>
    </row>
    <row r="422" spans="1:34" ht="25.5" x14ac:dyDescent="0.25">
      <c r="A422" s="105" t="s">
        <v>105</v>
      </c>
      <c r="D422" s="51"/>
      <c r="E422" s="49" t="s">
        <v>173</v>
      </c>
      <c r="F422" s="9">
        <v>339518355793.40002</v>
      </c>
      <c r="G422" s="9">
        <v>333979197444.28998</v>
      </c>
      <c r="H422" s="9">
        <v>318762850794.25</v>
      </c>
      <c r="I422" s="9">
        <v>32933346893.130001</v>
      </c>
      <c r="J422" s="9"/>
      <c r="K422" s="9"/>
      <c r="L422" s="9">
        <v>339518355793.40002</v>
      </c>
      <c r="M422" s="9">
        <v>333979197444.28998</v>
      </c>
      <c r="N422" s="9">
        <v>318762850794.25</v>
      </c>
      <c r="O422" s="9">
        <v>21157402844.649059</v>
      </c>
      <c r="P422" s="9">
        <v>5941056194.6069889</v>
      </c>
      <c r="Q422" s="9">
        <v>318762850794.25</v>
      </c>
      <c r="R422" s="9"/>
      <c r="S422" s="9"/>
      <c r="T422" s="9">
        <v>21157402844.649059</v>
      </c>
      <c r="U422" s="9">
        <v>0</v>
      </c>
      <c r="V422" s="9"/>
      <c r="X422" s="9">
        <v>32933346893.130001</v>
      </c>
      <c r="Y422" s="9"/>
      <c r="Z422" s="9"/>
      <c r="AA422" s="9">
        <v>318762850794.25</v>
      </c>
      <c r="AC422" s="9">
        <v>265997049229.62149</v>
      </c>
      <c r="AD422" s="9">
        <v>21157402844.649059</v>
      </c>
      <c r="AE422" s="9">
        <v>26992290698.520939</v>
      </c>
      <c r="AF422" s="9">
        <v>314146742772.7915</v>
      </c>
      <c r="AG422" s="9"/>
      <c r="AH422" s="9">
        <v>48149693543.169998</v>
      </c>
    </row>
    <row r="423" spans="1:34" ht="38.25" x14ac:dyDescent="0.25">
      <c r="A423" s="105" t="s">
        <v>106</v>
      </c>
      <c r="D423" s="51"/>
      <c r="E423" s="49" t="s">
        <v>174</v>
      </c>
      <c r="F423" s="9">
        <v>32379410321</v>
      </c>
      <c r="G423" s="9">
        <v>32379410321</v>
      </c>
      <c r="H423" s="9">
        <v>32379410321</v>
      </c>
      <c r="I423" s="9">
        <v>0</v>
      </c>
      <c r="J423" s="9"/>
      <c r="K423" s="9"/>
      <c r="L423" s="9">
        <v>32379410321</v>
      </c>
      <c r="M423" s="9">
        <v>32379410321</v>
      </c>
      <c r="N423" s="9">
        <v>32379410321</v>
      </c>
      <c r="O423" s="9">
        <v>0</v>
      </c>
      <c r="P423" s="9">
        <v>0</v>
      </c>
      <c r="Q423" s="9">
        <v>32379410321</v>
      </c>
      <c r="R423" s="9"/>
      <c r="S423" s="9"/>
      <c r="T423" s="9">
        <v>0</v>
      </c>
      <c r="U423" s="9">
        <v>0</v>
      </c>
      <c r="V423" s="9"/>
      <c r="X423" s="9">
        <v>0</v>
      </c>
      <c r="Y423" s="9"/>
      <c r="Z423" s="9"/>
      <c r="AA423" s="9">
        <v>32379410321</v>
      </c>
      <c r="AC423" s="8">
        <v>0</v>
      </c>
      <c r="AD423" s="8">
        <v>0</v>
      </c>
      <c r="AE423" s="9">
        <v>0</v>
      </c>
      <c r="AF423" s="9">
        <v>0</v>
      </c>
      <c r="AG423" s="9"/>
      <c r="AH423" s="9">
        <v>0</v>
      </c>
    </row>
    <row r="424" spans="1:34" x14ac:dyDescent="0.25">
      <c r="A424" s="105">
        <v>23</v>
      </c>
      <c r="D424" s="50">
        <v>23</v>
      </c>
      <c r="E424" s="45" t="s">
        <v>39</v>
      </c>
      <c r="F424" s="8">
        <v>201192138460.57999</v>
      </c>
      <c r="G424" s="8">
        <v>196702581051.39999</v>
      </c>
      <c r="H424" s="8">
        <v>192581361544.5</v>
      </c>
      <c r="I424" s="8">
        <v>10345240453.360001</v>
      </c>
      <c r="J424" s="8"/>
      <c r="K424" s="8"/>
      <c r="L424" s="8">
        <v>201192138460.57999</v>
      </c>
      <c r="M424" s="8">
        <v>196702581051.39999</v>
      </c>
      <c r="N424" s="8">
        <v>192581361544.5</v>
      </c>
      <c r="O424" s="8">
        <v>4263929997.3802266</v>
      </c>
      <c r="P424" s="8">
        <v>142710490.48055172</v>
      </c>
      <c r="Q424" s="8">
        <v>192581361544.5</v>
      </c>
      <c r="R424" s="8"/>
      <c r="S424" s="8"/>
      <c r="T424" s="8">
        <v>4263929997.3802266</v>
      </c>
      <c r="U424" s="8">
        <v>0</v>
      </c>
      <c r="V424" s="8"/>
      <c r="X424" s="8">
        <v>10345240453.360001</v>
      </c>
      <c r="Y424" s="8"/>
      <c r="Z424" s="8"/>
      <c r="AA424" s="8">
        <v>192581361544.5</v>
      </c>
      <c r="AC424" s="8">
        <v>95105394409.60257</v>
      </c>
      <c r="AD424" s="8">
        <v>4263929997.3802266</v>
      </c>
      <c r="AE424" s="8">
        <v>10202529962.879757</v>
      </c>
      <c r="AF424" s="8">
        <v>109571854369.86256</v>
      </c>
      <c r="AG424" s="9"/>
      <c r="AH424" s="8">
        <v>14466459960.26</v>
      </c>
    </row>
    <row r="425" spans="1:34" ht="25.5" x14ac:dyDescent="0.25">
      <c r="A425" s="105" t="s">
        <v>107</v>
      </c>
      <c r="D425" s="51"/>
      <c r="E425" s="49" t="s">
        <v>173</v>
      </c>
      <c r="F425" s="9">
        <v>166259822426.57999</v>
      </c>
      <c r="G425" s="9">
        <v>161770265017.39999</v>
      </c>
      <c r="H425" s="9">
        <v>157649045510.5</v>
      </c>
      <c r="I425" s="9">
        <v>10345240453.360001</v>
      </c>
      <c r="J425" s="9"/>
      <c r="K425" s="9"/>
      <c r="L425" s="9">
        <v>166259822426.57999</v>
      </c>
      <c r="M425" s="9">
        <v>161770265017.39999</v>
      </c>
      <c r="N425" s="9">
        <v>157649045510.5</v>
      </c>
      <c r="O425" s="9">
        <v>4263929997.3802266</v>
      </c>
      <c r="P425" s="9">
        <v>142710490.48055172</v>
      </c>
      <c r="Q425" s="9">
        <v>157649045510.5</v>
      </c>
      <c r="R425" s="9"/>
      <c r="S425" s="9"/>
      <c r="T425" s="9">
        <v>4263929997.3802266</v>
      </c>
      <c r="U425" s="9">
        <v>0</v>
      </c>
      <c r="V425" s="9"/>
      <c r="X425" s="9">
        <v>10345240453.360001</v>
      </c>
      <c r="Y425" s="9"/>
      <c r="Z425" s="9"/>
      <c r="AA425" s="9">
        <v>157649045510.5</v>
      </c>
      <c r="AC425" s="9">
        <v>95105394409.60257</v>
      </c>
      <c r="AD425" s="9">
        <v>4263929997.3802266</v>
      </c>
      <c r="AE425" s="9">
        <v>10202529962.879757</v>
      </c>
      <c r="AF425" s="9">
        <v>109571854369.86256</v>
      </c>
      <c r="AG425" s="9"/>
      <c r="AH425" s="9">
        <v>14466459960.26</v>
      </c>
    </row>
    <row r="426" spans="1:34" ht="38.25" x14ac:dyDescent="0.25">
      <c r="A426" s="105" t="s">
        <v>108</v>
      </c>
      <c r="D426" s="51"/>
      <c r="E426" s="49" t="s">
        <v>174</v>
      </c>
      <c r="F426" s="9">
        <v>34932316034</v>
      </c>
      <c r="G426" s="9">
        <v>34932316034</v>
      </c>
      <c r="H426" s="9">
        <v>34932316034</v>
      </c>
      <c r="I426" s="9">
        <v>0</v>
      </c>
      <c r="J426" s="9"/>
      <c r="K426" s="9"/>
      <c r="L426" s="9">
        <v>34932316034</v>
      </c>
      <c r="M426" s="9">
        <v>34932316034</v>
      </c>
      <c r="N426" s="9">
        <v>34932316034</v>
      </c>
      <c r="O426" s="9">
        <v>0</v>
      </c>
      <c r="P426" s="9">
        <v>0</v>
      </c>
      <c r="Q426" s="9">
        <v>34932316034</v>
      </c>
      <c r="R426" s="9"/>
      <c r="S426" s="9"/>
      <c r="T426" s="9">
        <v>0</v>
      </c>
      <c r="U426" s="9">
        <v>0</v>
      </c>
      <c r="V426" s="9"/>
      <c r="X426" s="9">
        <v>0</v>
      </c>
      <c r="Y426" s="9"/>
      <c r="Z426" s="9"/>
      <c r="AA426" s="9">
        <v>34932316034</v>
      </c>
      <c r="AC426" s="9">
        <v>0</v>
      </c>
      <c r="AD426" s="9">
        <v>0</v>
      </c>
      <c r="AE426" s="9">
        <v>0</v>
      </c>
      <c r="AF426" s="9">
        <v>0</v>
      </c>
      <c r="AG426" s="9"/>
      <c r="AH426" s="9">
        <v>0</v>
      </c>
    </row>
    <row r="427" spans="1:34" x14ac:dyDescent="0.25">
      <c r="A427" s="105">
        <v>25</v>
      </c>
      <c r="D427" s="50">
        <v>25</v>
      </c>
      <c r="E427" s="45" t="s">
        <v>41</v>
      </c>
      <c r="F427" s="8">
        <v>17124789924.860001</v>
      </c>
      <c r="G427" s="8">
        <v>16960864130.360001</v>
      </c>
      <c r="H427" s="8">
        <v>16128638763.73</v>
      </c>
      <c r="I427" s="8">
        <v>158942008.55000001</v>
      </c>
      <c r="J427" s="8"/>
      <c r="K427" s="8"/>
      <c r="L427" s="8">
        <v>17124789924.860001</v>
      </c>
      <c r="M427" s="8">
        <v>16960864130.360001</v>
      </c>
      <c r="N427" s="8">
        <v>16128638763.73</v>
      </c>
      <c r="O427" s="8">
        <v>889342596.62976289</v>
      </c>
      <c r="P427" s="8">
        <v>57117229.996282905</v>
      </c>
      <c r="Q427" s="8">
        <v>16128638763.73</v>
      </c>
      <c r="R427" s="8"/>
      <c r="S427" s="8"/>
      <c r="T427" s="8">
        <v>889342596.62976289</v>
      </c>
      <c r="U427" s="8">
        <v>0</v>
      </c>
      <c r="V427" s="8"/>
      <c r="X427" s="8">
        <v>158942008.55000001</v>
      </c>
      <c r="Y427" s="8"/>
      <c r="Z427" s="8"/>
      <c r="AA427" s="8">
        <v>16128638763.73</v>
      </c>
      <c r="AC427" s="8">
        <v>10776353250.517717</v>
      </c>
      <c r="AD427" s="8">
        <v>889342596.62976289</v>
      </c>
      <c r="AE427" s="8">
        <v>101824778.55023719</v>
      </c>
      <c r="AF427" s="8">
        <v>11767520625.697718</v>
      </c>
      <c r="AG427" s="9"/>
      <c r="AH427" s="8">
        <v>991167375.17999995</v>
      </c>
    </row>
    <row r="428" spans="1:34" ht="25.5" x14ac:dyDescent="0.25">
      <c r="A428" s="105" t="s">
        <v>109</v>
      </c>
      <c r="D428" s="51"/>
      <c r="E428" s="49" t="s">
        <v>173</v>
      </c>
      <c r="F428" s="9">
        <v>12692265757.860001</v>
      </c>
      <c r="G428" s="9">
        <v>12528339963.360001</v>
      </c>
      <c r="H428" s="9">
        <v>11698953185.73</v>
      </c>
      <c r="I428" s="9">
        <v>158942008.55000001</v>
      </c>
      <c r="J428" s="9"/>
      <c r="K428" s="9"/>
      <c r="L428" s="9">
        <v>12692265757.860001</v>
      </c>
      <c r="M428" s="9">
        <v>12528339963.360001</v>
      </c>
      <c r="N428" s="9">
        <v>11698953185.73</v>
      </c>
      <c r="O428" s="9">
        <v>886504007.62976289</v>
      </c>
      <c r="P428" s="9">
        <v>57117229.996282905</v>
      </c>
      <c r="Q428" s="9">
        <v>11698953185.73</v>
      </c>
      <c r="R428" s="9"/>
      <c r="S428" s="9"/>
      <c r="T428" s="9">
        <v>886504007.62976289</v>
      </c>
      <c r="U428" s="9">
        <v>0</v>
      </c>
      <c r="V428" s="9"/>
      <c r="X428" s="9">
        <v>158942008.55000001</v>
      </c>
      <c r="Y428" s="9"/>
      <c r="Z428" s="9"/>
      <c r="AA428" s="9">
        <v>11698953185.73</v>
      </c>
      <c r="AC428" s="9">
        <v>10776353250.517717</v>
      </c>
      <c r="AD428" s="9">
        <v>886504007.62976289</v>
      </c>
      <c r="AE428" s="9">
        <v>101824778.55023719</v>
      </c>
      <c r="AF428" s="9">
        <v>11764682036.697718</v>
      </c>
      <c r="AG428" s="9"/>
      <c r="AH428" s="9">
        <v>988328786.17999995</v>
      </c>
    </row>
    <row r="429" spans="1:34" ht="38.25" x14ac:dyDescent="0.25">
      <c r="A429" s="105" t="s">
        <v>110</v>
      </c>
      <c r="D429" s="51"/>
      <c r="E429" s="49" t="s">
        <v>174</v>
      </c>
      <c r="F429" s="9">
        <v>4432524167</v>
      </c>
      <c r="G429" s="9">
        <v>4432524167</v>
      </c>
      <c r="H429" s="9">
        <v>4429685578</v>
      </c>
      <c r="I429" s="9">
        <v>0</v>
      </c>
      <c r="J429" s="9"/>
      <c r="K429" s="9"/>
      <c r="L429" s="9">
        <v>4432524167</v>
      </c>
      <c r="M429" s="9">
        <v>4432524167</v>
      </c>
      <c r="N429" s="9">
        <v>4429685578</v>
      </c>
      <c r="O429" s="9">
        <v>2838589</v>
      </c>
      <c r="P429" s="9">
        <v>0</v>
      </c>
      <c r="Q429" s="9">
        <v>4429685578</v>
      </c>
      <c r="R429" s="9"/>
      <c r="S429" s="9"/>
      <c r="T429" s="9">
        <v>2838589</v>
      </c>
      <c r="U429" s="9">
        <v>0</v>
      </c>
      <c r="V429" s="9"/>
      <c r="X429" s="9">
        <v>0</v>
      </c>
      <c r="Y429" s="9"/>
      <c r="Z429" s="9"/>
      <c r="AA429" s="9">
        <v>4429685578</v>
      </c>
      <c r="AC429" s="9">
        <v>0</v>
      </c>
      <c r="AD429" s="9">
        <v>2838589</v>
      </c>
      <c r="AE429" s="9">
        <v>0</v>
      </c>
      <c r="AF429" s="9">
        <v>2838589</v>
      </c>
      <c r="AG429" s="9"/>
      <c r="AH429" s="9">
        <v>2838589</v>
      </c>
    </row>
    <row r="430" spans="1:34" x14ac:dyDescent="0.25">
      <c r="A430" s="105" t="s">
        <v>42</v>
      </c>
      <c r="D430" s="50">
        <v>27</v>
      </c>
      <c r="E430" s="45" t="s">
        <v>43</v>
      </c>
      <c r="F430" s="8">
        <v>27252677882.360001</v>
      </c>
      <c r="G430" s="8">
        <v>24248998137.049999</v>
      </c>
      <c r="H430" s="8">
        <v>26701752699.110001</v>
      </c>
      <c r="I430" s="8">
        <v>9830236598.5599995</v>
      </c>
      <c r="J430" s="8"/>
      <c r="K430" s="8"/>
      <c r="L430" s="8">
        <v>27252677882.360001</v>
      </c>
      <c r="M430" s="8">
        <v>24248998137.049999</v>
      </c>
      <c r="N430" s="8">
        <v>26701752699.110001</v>
      </c>
      <c r="O430" s="8">
        <v>3568679916.796998</v>
      </c>
      <c r="P430" s="8">
        <v>6021434478.8595514</v>
      </c>
      <c r="Q430" s="8">
        <v>26701752699.110001</v>
      </c>
      <c r="R430" s="8"/>
      <c r="S430" s="8"/>
      <c r="T430" s="8">
        <v>3568679916.796998</v>
      </c>
      <c r="U430" s="8">
        <v>0</v>
      </c>
      <c r="V430" s="8"/>
      <c r="X430" s="8">
        <v>9830236598.5599995</v>
      </c>
      <c r="Y430" s="8"/>
      <c r="Z430" s="8"/>
      <c r="AA430" s="8">
        <v>26701752699.110001</v>
      </c>
      <c r="AC430" s="8">
        <v>25366840829.553268</v>
      </c>
      <c r="AD430" s="8">
        <v>3568679916.796998</v>
      </c>
      <c r="AE430" s="8">
        <v>3808802119.703001</v>
      </c>
      <c r="AF430" s="8">
        <v>32744322866.053268</v>
      </c>
      <c r="AG430" s="9"/>
      <c r="AH430" s="8">
        <v>7377482036.5</v>
      </c>
    </row>
    <row r="431" spans="1:34" ht="25.5" x14ac:dyDescent="0.25">
      <c r="A431" s="105" t="s">
        <v>111</v>
      </c>
      <c r="D431" s="51"/>
      <c r="E431" s="49" t="s">
        <v>173</v>
      </c>
      <c r="F431" s="9">
        <v>26189570482.360001</v>
      </c>
      <c r="G431" s="9">
        <v>23185890737.049999</v>
      </c>
      <c r="H431" s="9">
        <v>25638919579.110001</v>
      </c>
      <c r="I431" s="9">
        <v>9830236598.5599995</v>
      </c>
      <c r="J431" s="9"/>
      <c r="K431" s="9"/>
      <c r="L431" s="9">
        <v>26189570482.360001</v>
      </c>
      <c r="M431" s="9">
        <v>23185890737.049999</v>
      </c>
      <c r="N431" s="9">
        <v>25638919579.110001</v>
      </c>
      <c r="O431" s="9">
        <v>3568405636.796998</v>
      </c>
      <c r="P431" s="9">
        <v>6021434478.8595514</v>
      </c>
      <c r="Q431" s="9">
        <v>25638919579.110001</v>
      </c>
      <c r="R431" s="9"/>
      <c r="S431" s="9"/>
      <c r="T431" s="9">
        <v>3568405636.796998</v>
      </c>
      <c r="U431" s="9">
        <v>0</v>
      </c>
      <c r="V431" s="9"/>
      <c r="X431" s="9">
        <v>9830236598.5599995</v>
      </c>
      <c r="Y431" s="9"/>
      <c r="Z431" s="9"/>
      <c r="AA431" s="9">
        <v>25638919579.110001</v>
      </c>
      <c r="AC431" s="9">
        <v>25366840829.553268</v>
      </c>
      <c r="AD431" s="9">
        <v>3568405636.796998</v>
      </c>
      <c r="AE431" s="9">
        <v>3808802119.703001</v>
      </c>
      <c r="AF431" s="9">
        <v>32744048586.053268</v>
      </c>
      <c r="AG431" s="9"/>
      <c r="AH431" s="9">
        <v>7377207756.5</v>
      </c>
    </row>
    <row r="432" spans="1:34" ht="38.25" x14ac:dyDescent="0.25">
      <c r="A432" s="105" t="s">
        <v>112</v>
      </c>
      <c r="D432" s="51"/>
      <c r="E432" s="49" t="s">
        <v>174</v>
      </c>
      <c r="F432" s="9">
        <v>1063107400</v>
      </c>
      <c r="G432" s="9">
        <v>1063107400</v>
      </c>
      <c r="H432" s="9">
        <v>1062833120</v>
      </c>
      <c r="I432" s="9">
        <v>0</v>
      </c>
      <c r="J432" s="9"/>
      <c r="K432" s="9"/>
      <c r="L432" s="9">
        <v>1063107400</v>
      </c>
      <c r="M432" s="9">
        <v>1063107400</v>
      </c>
      <c r="N432" s="9">
        <v>1062833120</v>
      </c>
      <c r="O432" s="9">
        <v>274280</v>
      </c>
      <c r="P432" s="9">
        <v>0</v>
      </c>
      <c r="Q432" s="9">
        <v>1062833120</v>
      </c>
      <c r="R432" s="9"/>
      <c r="S432" s="9"/>
      <c r="T432" s="9">
        <v>274280</v>
      </c>
      <c r="U432" s="9">
        <v>0</v>
      </c>
      <c r="V432" s="9"/>
      <c r="X432" s="9">
        <v>0</v>
      </c>
      <c r="Y432" s="9"/>
      <c r="Z432" s="9"/>
      <c r="AA432" s="9">
        <v>1062833120</v>
      </c>
      <c r="AC432" s="9">
        <v>0</v>
      </c>
      <c r="AD432" s="9">
        <v>274280</v>
      </c>
      <c r="AE432" s="9">
        <v>0</v>
      </c>
      <c r="AF432" s="9">
        <v>274280</v>
      </c>
      <c r="AG432" s="9"/>
      <c r="AH432" s="9">
        <v>274280</v>
      </c>
    </row>
    <row r="433" spans="1:34" x14ac:dyDescent="0.25">
      <c r="A433" s="105">
        <v>41</v>
      </c>
      <c r="D433" s="50">
        <v>41</v>
      </c>
      <c r="E433" s="45" t="s">
        <v>45</v>
      </c>
      <c r="F433" s="8">
        <v>220843976370.89001</v>
      </c>
      <c r="G433" s="8">
        <v>220843932145.23999</v>
      </c>
      <c r="H433" s="8">
        <v>194225597170.69</v>
      </c>
      <c r="I433" s="8">
        <v>38703619232.279999</v>
      </c>
      <c r="J433" s="8"/>
      <c r="K433" s="8"/>
      <c r="L433" s="8">
        <v>220843976370.89001</v>
      </c>
      <c r="M433" s="8">
        <v>220843932145.23999</v>
      </c>
      <c r="N433" s="8">
        <v>194225597170.69</v>
      </c>
      <c r="O433" s="8">
        <v>26618379200.201782</v>
      </c>
      <c r="P433" s="8">
        <v>44225.651107407524</v>
      </c>
      <c r="Q433" s="8">
        <v>194225597170.69</v>
      </c>
      <c r="R433" s="8"/>
      <c r="S433" s="8"/>
      <c r="T433" s="8">
        <v>26618379200.201782</v>
      </c>
      <c r="U433" s="8">
        <v>0</v>
      </c>
      <c r="V433" s="8"/>
      <c r="X433" s="8">
        <v>38703619232.279999</v>
      </c>
      <c r="Y433" s="8"/>
      <c r="Z433" s="8"/>
      <c r="AA433" s="8">
        <v>194225597170.69</v>
      </c>
      <c r="AC433" s="8">
        <v>129251081612.1311</v>
      </c>
      <c r="AD433" s="8">
        <v>26618379200.201782</v>
      </c>
      <c r="AE433" s="8">
        <v>38703575006.628204</v>
      </c>
      <c r="AF433" s="8">
        <v>194573035818.96109</v>
      </c>
      <c r="AG433" s="9"/>
      <c r="AH433" s="8">
        <v>65321954206.830002</v>
      </c>
    </row>
    <row r="434" spans="1:34" ht="25.5" x14ac:dyDescent="0.25">
      <c r="A434" s="105" t="s">
        <v>113</v>
      </c>
      <c r="D434" s="51"/>
      <c r="E434" s="49" t="s">
        <v>173</v>
      </c>
      <c r="F434" s="9">
        <v>179466726246.89001</v>
      </c>
      <c r="G434" s="9">
        <v>179466682021.23999</v>
      </c>
      <c r="H434" s="9">
        <v>152848507325.69</v>
      </c>
      <c r="I434" s="9">
        <v>38703619232.279999</v>
      </c>
      <c r="J434" s="9"/>
      <c r="K434" s="9"/>
      <c r="L434" s="9">
        <v>179466726246.89001</v>
      </c>
      <c r="M434" s="9">
        <v>179466682021.23999</v>
      </c>
      <c r="N434" s="9">
        <v>152848507325.69</v>
      </c>
      <c r="O434" s="9">
        <v>26618218921.201782</v>
      </c>
      <c r="P434" s="9">
        <v>44225.651107407524</v>
      </c>
      <c r="Q434" s="9">
        <v>152848507325.69</v>
      </c>
      <c r="R434" s="9"/>
      <c r="S434" s="9"/>
      <c r="T434" s="9">
        <v>26618218921.201782</v>
      </c>
      <c r="U434" s="9">
        <v>0</v>
      </c>
      <c r="V434" s="9"/>
      <c r="X434" s="9">
        <v>38703619232.279999</v>
      </c>
      <c r="Y434" s="9"/>
      <c r="Z434" s="9"/>
      <c r="AA434" s="9">
        <v>152848507325.69</v>
      </c>
      <c r="AC434" s="9">
        <v>129251081612.1311</v>
      </c>
      <c r="AD434" s="9">
        <v>26618218921.201782</v>
      </c>
      <c r="AE434" s="9">
        <v>38703575006.628204</v>
      </c>
      <c r="AF434" s="9">
        <v>194572875539.96109</v>
      </c>
      <c r="AG434" s="9"/>
      <c r="AH434" s="9">
        <v>65321793927.830002</v>
      </c>
    </row>
    <row r="435" spans="1:34" ht="38.25" x14ac:dyDescent="0.25">
      <c r="A435" s="105" t="s">
        <v>114</v>
      </c>
      <c r="D435" s="51"/>
      <c r="E435" s="49" t="s">
        <v>174</v>
      </c>
      <c r="F435" s="9">
        <v>41377250124</v>
      </c>
      <c r="G435" s="9">
        <v>41377250124</v>
      </c>
      <c r="H435" s="9">
        <v>41377089845</v>
      </c>
      <c r="I435" s="9">
        <v>0</v>
      </c>
      <c r="J435" s="9"/>
      <c r="K435" s="9"/>
      <c r="L435" s="9">
        <v>41377250124</v>
      </c>
      <c r="M435" s="9">
        <v>41377250124</v>
      </c>
      <c r="N435" s="9">
        <v>41377089845</v>
      </c>
      <c r="O435" s="9">
        <v>160279</v>
      </c>
      <c r="P435" s="9">
        <v>0</v>
      </c>
      <c r="Q435" s="9">
        <v>41377089845</v>
      </c>
      <c r="R435" s="9"/>
      <c r="S435" s="9"/>
      <c r="T435" s="9">
        <v>160279</v>
      </c>
      <c r="U435" s="9">
        <v>0</v>
      </c>
      <c r="V435" s="9"/>
      <c r="X435" s="9">
        <v>0</v>
      </c>
      <c r="Y435" s="9"/>
      <c r="Z435" s="9"/>
      <c r="AA435" s="9">
        <v>41377089845</v>
      </c>
      <c r="AC435" s="9">
        <v>0</v>
      </c>
      <c r="AD435" s="9">
        <v>160279</v>
      </c>
      <c r="AE435" s="9">
        <v>0</v>
      </c>
      <c r="AF435" s="9">
        <v>160279</v>
      </c>
      <c r="AG435" s="9"/>
      <c r="AH435" s="9">
        <v>160279</v>
      </c>
    </row>
    <row r="436" spans="1:34" x14ac:dyDescent="0.25">
      <c r="A436" s="105">
        <v>44</v>
      </c>
      <c r="D436" s="50">
        <v>44</v>
      </c>
      <c r="E436" s="45" t="s">
        <v>47</v>
      </c>
      <c r="F436" s="8">
        <v>353369999189.73999</v>
      </c>
      <c r="G436" s="8">
        <v>352680042133.83002</v>
      </c>
      <c r="H436" s="8">
        <v>333031442741.44</v>
      </c>
      <c r="I436" s="8">
        <v>738444641.25</v>
      </c>
      <c r="J436" s="8"/>
      <c r="K436" s="8"/>
      <c r="L436" s="8">
        <v>353369999189.73999</v>
      </c>
      <c r="M436" s="8">
        <v>352680042133.83002</v>
      </c>
      <c r="N436" s="8">
        <v>333031442741.44</v>
      </c>
      <c r="O436" s="8">
        <v>20254995009.519379</v>
      </c>
      <c r="P436" s="8">
        <v>606395617.13043785</v>
      </c>
      <c r="Q436" s="8">
        <v>333031442741.44</v>
      </c>
      <c r="R436" s="8"/>
      <c r="S436" s="8"/>
      <c r="T436" s="8">
        <v>20254995009.519379</v>
      </c>
      <c r="U436" s="8">
        <v>0</v>
      </c>
      <c r="V436" s="8"/>
      <c r="X436" s="8">
        <v>738444641.25</v>
      </c>
      <c r="Y436" s="8"/>
      <c r="Z436" s="8"/>
      <c r="AA436" s="8">
        <v>333031442741.44</v>
      </c>
      <c r="AC436" s="8">
        <v>131726647996.0657</v>
      </c>
      <c r="AD436" s="8">
        <v>20254995009.519379</v>
      </c>
      <c r="AE436" s="8">
        <v>132049024.12057352</v>
      </c>
      <c r="AF436" s="8">
        <v>152113692029.70566</v>
      </c>
      <c r="AG436" s="9"/>
      <c r="AH436" s="8">
        <v>20387044033.639999</v>
      </c>
    </row>
    <row r="437" spans="1:34" ht="25.5" x14ac:dyDescent="0.25">
      <c r="A437" s="105" t="s">
        <v>115</v>
      </c>
      <c r="D437" s="51"/>
      <c r="E437" s="49" t="s">
        <v>173</v>
      </c>
      <c r="F437" s="9">
        <v>305575982532.73999</v>
      </c>
      <c r="G437" s="9">
        <v>304886025476.83002</v>
      </c>
      <c r="H437" s="9">
        <v>285237426084.44</v>
      </c>
      <c r="I437" s="9">
        <v>738444641.25</v>
      </c>
      <c r="J437" s="9"/>
      <c r="K437" s="9"/>
      <c r="L437" s="9">
        <v>305575982532.73999</v>
      </c>
      <c r="M437" s="9">
        <v>304886025476.83002</v>
      </c>
      <c r="N437" s="9">
        <v>285237426084.44</v>
      </c>
      <c r="O437" s="9">
        <v>20254995009.519379</v>
      </c>
      <c r="P437" s="9">
        <v>606395617.13043785</v>
      </c>
      <c r="Q437" s="9">
        <v>285237426084.44</v>
      </c>
      <c r="R437" s="9"/>
      <c r="S437" s="9"/>
      <c r="T437" s="9">
        <v>20254995009.519379</v>
      </c>
      <c r="U437" s="9">
        <v>0</v>
      </c>
      <c r="V437" s="9"/>
      <c r="X437" s="9">
        <v>738444641.25</v>
      </c>
      <c r="Y437" s="9"/>
      <c r="Z437" s="9"/>
      <c r="AA437" s="9">
        <v>285237426084.44</v>
      </c>
      <c r="AC437" s="9">
        <v>131726647996.0657</v>
      </c>
      <c r="AD437" s="9">
        <v>20254995009.519379</v>
      </c>
      <c r="AE437" s="9">
        <v>132049024.12057352</v>
      </c>
      <c r="AF437" s="9">
        <v>152113692029.70566</v>
      </c>
      <c r="AG437" s="9"/>
      <c r="AH437" s="9">
        <v>20387044033.639999</v>
      </c>
    </row>
    <row r="438" spans="1:34" ht="38.25" x14ac:dyDescent="0.25">
      <c r="A438" s="105" t="s">
        <v>116</v>
      </c>
      <c r="D438" s="51"/>
      <c r="E438" s="49" t="s">
        <v>174</v>
      </c>
      <c r="F438" s="9">
        <v>47794016657</v>
      </c>
      <c r="G438" s="9">
        <v>47794016657</v>
      </c>
      <c r="H438" s="9">
        <v>47794016657</v>
      </c>
      <c r="I438" s="9">
        <v>0</v>
      </c>
      <c r="J438" s="9"/>
      <c r="K438" s="9"/>
      <c r="L438" s="9">
        <v>47794016657</v>
      </c>
      <c r="M438" s="9">
        <v>47794016657</v>
      </c>
      <c r="N438" s="9">
        <v>47794016657</v>
      </c>
      <c r="O438" s="9">
        <v>0</v>
      </c>
      <c r="P438" s="9">
        <v>0</v>
      </c>
      <c r="Q438" s="9">
        <v>47794016657</v>
      </c>
      <c r="R438" s="9"/>
      <c r="S438" s="9"/>
      <c r="T438" s="9">
        <v>0</v>
      </c>
      <c r="U438" s="9">
        <v>0</v>
      </c>
      <c r="V438" s="9"/>
      <c r="X438" s="9">
        <v>0</v>
      </c>
      <c r="Y438" s="9"/>
      <c r="Z438" s="9"/>
      <c r="AA438" s="9">
        <v>47794016657</v>
      </c>
      <c r="AC438" s="9">
        <v>0</v>
      </c>
      <c r="AD438" s="9">
        <v>0</v>
      </c>
      <c r="AE438" s="9">
        <v>0</v>
      </c>
      <c r="AF438" s="9">
        <v>0</v>
      </c>
      <c r="AG438" s="9"/>
      <c r="AH438" s="9">
        <v>0</v>
      </c>
    </row>
    <row r="439" spans="1:34" x14ac:dyDescent="0.25">
      <c r="A439" s="105">
        <v>47</v>
      </c>
      <c r="D439" s="50">
        <v>47</v>
      </c>
      <c r="E439" s="45" t="s">
        <v>49</v>
      </c>
      <c r="F439" s="8">
        <v>43954869380.940002</v>
      </c>
      <c r="G439" s="8">
        <v>42699569613.879997</v>
      </c>
      <c r="H439" s="8">
        <v>36590794503.839996</v>
      </c>
      <c r="I439" s="8">
        <v>2720857240.4699998</v>
      </c>
      <c r="J439" s="8"/>
      <c r="K439" s="8"/>
      <c r="L439" s="8">
        <v>43954869380.940002</v>
      </c>
      <c r="M439" s="8">
        <v>42699569613.879997</v>
      </c>
      <c r="N439" s="8">
        <v>36590794503.839996</v>
      </c>
      <c r="O439" s="8">
        <v>6779808270.7833366</v>
      </c>
      <c r="P439" s="8">
        <v>671033160.74693871</v>
      </c>
      <c r="Q439" s="8">
        <v>36590794503.839996</v>
      </c>
      <c r="R439" s="8"/>
      <c r="S439" s="8"/>
      <c r="T439" s="8">
        <v>6779808270.7833366</v>
      </c>
      <c r="U439" s="8">
        <v>0</v>
      </c>
      <c r="V439" s="8"/>
      <c r="X439" s="8">
        <v>2720857240.4699998</v>
      </c>
      <c r="Y439" s="8"/>
      <c r="Z439" s="8"/>
      <c r="AA439" s="8">
        <v>36590794503.839996</v>
      </c>
      <c r="AC439" s="8">
        <v>34200036196.781082</v>
      </c>
      <c r="AD439" s="8">
        <v>6779808270.7833366</v>
      </c>
      <c r="AE439" s="8">
        <v>2049824079.7266626</v>
      </c>
      <c r="AF439" s="8">
        <v>43029668547.291084</v>
      </c>
      <c r="AG439" s="9"/>
      <c r="AH439" s="8">
        <v>8829632350.5100002</v>
      </c>
    </row>
    <row r="440" spans="1:34" ht="25.5" x14ac:dyDescent="0.25">
      <c r="A440" s="105" t="s">
        <v>117</v>
      </c>
      <c r="D440" s="51"/>
      <c r="E440" s="49" t="s">
        <v>173</v>
      </c>
      <c r="F440" s="9">
        <v>35231252487.940002</v>
      </c>
      <c r="G440" s="9">
        <v>33975952720.880001</v>
      </c>
      <c r="H440" s="9">
        <v>27950764301.84</v>
      </c>
      <c r="I440" s="9">
        <v>2720857240.4699998</v>
      </c>
      <c r="J440" s="9"/>
      <c r="K440" s="9"/>
      <c r="L440" s="9">
        <v>35231252487.940002</v>
      </c>
      <c r="M440" s="9">
        <v>33975952720.880001</v>
      </c>
      <c r="N440" s="9">
        <v>27950764301.84</v>
      </c>
      <c r="O440" s="9">
        <v>6696221579.7833366</v>
      </c>
      <c r="P440" s="9">
        <v>671033160.74693871</v>
      </c>
      <c r="Q440" s="9">
        <v>27950764301.84</v>
      </c>
      <c r="R440" s="9"/>
      <c r="S440" s="9"/>
      <c r="T440" s="9">
        <v>6696221579.7833366</v>
      </c>
      <c r="U440" s="9">
        <v>0</v>
      </c>
      <c r="V440" s="9"/>
      <c r="X440" s="9">
        <v>2720857240.4699998</v>
      </c>
      <c r="Y440" s="9"/>
      <c r="Z440" s="9"/>
      <c r="AA440" s="9">
        <v>27950764301.84</v>
      </c>
      <c r="AC440" s="9">
        <v>34200036196.781082</v>
      </c>
      <c r="AD440" s="9">
        <v>6696221579.7833366</v>
      </c>
      <c r="AE440" s="9">
        <v>2049824079.7266626</v>
      </c>
      <c r="AF440" s="9">
        <v>42946081856.291084</v>
      </c>
      <c r="AG440" s="9"/>
      <c r="AH440" s="9">
        <v>8746045659.5100002</v>
      </c>
    </row>
    <row r="441" spans="1:34" ht="38.25" x14ac:dyDescent="0.25">
      <c r="A441" s="105" t="s">
        <v>118</v>
      </c>
      <c r="D441" s="51"/>
      <c r="E441" s="49" t="s">
        <v>174</v>
      </c>
      <c r="F441" s="9">
        <v>8723616893</v>
      </c>
      <c r="G441" s="9">
        <v>8723616893</v>
      </c>
      <c r="H441" s="9">
        <v>8640030202</v>
      </c>
      <c r="I441" s="9">
        <v>0</v>
      </c>
      <c r="J441" s="9"/>
      <c r="K441" s="9"/>
      <c r="L441" s="9">
        <v>8723616893</v>
      </c>
      <c r="M441" s="9">
        <v>8723616893</v>
      </c>
      <c r="N441" s="9">
        <v>8640030202</v>
      </c>
      <c r="O441" s="9">
        <v>83586691</v>
      </c>
      <c r="P441" s="9">
        <v>0</v>
      </c>
      <c r="Q441" s="9">
        <v>8640030202</v>
      </c>
      <c r="R441" s="9"/>
      <c r="S441" s="9"/>
      <c r="T441" s="9">
        <v>83586691</v>
      </c>
      <c r="U441" s="9">
        <v>0</v>
      </c>
      <c r="V441" s="9"/>
      <c r="X441" s="9">
        <v>0</v>
      </c>
      <c r="Y441" s="9"/>
      <c r="Z441" s="9"/>
      <c r="AA441" s="9">
        <v>8640030202</v>
      </c>
      <c r="AC441" s="9">
        <v>0</v>
      </c>
      <c r="AD441" s="9">
        <v>83586691</v>
      </c>
      <c r="AE441" s="9">
        <v>0</v>
      </c>
      <c r="AF441" s="9">
        <v>83586691</v>
      </c>
      <c r="AG441" s="9"/>
      <c r="AH441" s="9">
        <v>83586691</v>
      </c>
    </row>
    <row r="442" spans="1:34" x14ac:dyDescent="0.25">
      <c r="A442" s="105">
        <v>50</v>
      </c>
      <c r="D442" s="50">
        <v>50</v>
      </c>
      <c r="E442" s="45" t="s">
        <v>51</v>
      </c>
      <c r="F442" s="8">
        <v>1224096088282.5</v>
      </c>
      <c r="G442" s="8">
        <v>1222064349028.5801</v>
      </c>
      <c r="H442" s="8">
        <v>1185222863314.22</v>
      </c>
      <c r="I442" s="8">
        <v>108128618933.91</v>
      </c>
      <c r="J442" s="8"/>
      <c r="K442" s="8"/>
      <c r="L442" s="8">
        <v>1224096088282.5</v>
      </c>
      <c r="M442" s="8">
        <v>1222064349028.5801</v>
      </c>
      <c r="N442" s="8">
        <v>1185222863314.22</v>
      </c>
      <c r="O442" s="8">
        <v>37065446545.683067</v>
      </c>
      <c r="P442" s="8">
        <v>223960831.32500458</v>
      </c>
      <c r="Q442" s="8">
        <v>1185222863314.22</v>
      </c>
      <c r="R442" s="8"/>
      <c r="S442" s="8"/>
      <c r="T442" s="8">
        <v>37065446545.683067</v>
      </c>
      <c r="U442" s="8">
        <v>0</v>
      </c>
      <c r="V442" s="8"/>
      <c r="X442" s="8">
        <v>108128618933.91</v>
      </c>
      <c r="Y442" s="8"/>
      <c r="Z442" s="8"/>
      <c r="AA442" s="8">
        <v>1185222863314.22</v>
      </c>
      <c r="AC442" s="8">
        <v>925293596098.95325</v>
      </c>
      <c r="AD442" s="8">
        <v>37065446545.683067</v>
      </c>
      <c r="AE442" s="8">
        <v>107904658102.58698</v>
      </c>
      <c r="AF442" s="8">
        <v>1070263700747.2234</v>
      </c>
      <c r="AG442" s="9"/>
      <c r="AH442" s="8">
        <v>144970104648.26999</v>
      </c>
    </row>
    <row r="443" spans="1:34" ht="25.5" x14ac:dyDescent="0.25">
      <c r="A443" s="105" t="s">
        <v>119</v>
      </c>
      <c r="D443" s="51"/>
      <c r="E443" s="49" t="s">
        <v>173</v>
      </c>
      <c r="F443" s="9">
        <v>1211871918165.8101</v>
      </c>
      <c r="G443" s="9">
        <v>1209851824868.5801</v>
      </c>
      <c r="H443" s="9">
        <v>1173010339154.22</v>
      </c>
      <c r="I443" s="9">
        <v>108128618934</v>
      </c>
      <c r="J443" s="9"/>
      <c r="K443" s="9"/>
      <c r="L443" s="9">
        <v>1211871918165.8101</v>
      </c>
      <c r="M443" s="9">
        <v>1209851824868.5801</v>
      </c>
      <c r="N443" s="9">
        <v>1173010339154.22</v>
      </c>
      <c r="O443" s="9">
        <v>37065446545.683067</v>
      </c>
      <c r="P443" s="9">
        <v>223960831.32500458</v>
      </c>
      <c r="Q443" s="9">
        <v>1173010339154.22</v>
      </c>
      <c r="R443" s="9"/>
      <c r="S443" s="9"/>
      <c r="T443" s="9">
        <v>37065446545.683067</v>
      </c>
      <c r="U443" s="9">
        <v>0</v>
      </c>
      <c r="V443" s="9"/>
      <c r="X443" s="9">
        <v>108128618934</v>
      </c>
      <c r="Y443" s="9"/>
      <c r="Z443" s="9"/>
      <c r="AA443" s="9">
        <v>1173010339154.22</v>
      </c>
      <c r="AC443" s="9">
        <v>925293596098.95325</v>
      </c>
      <c r="AD443" s="9">
        <v>37065446545.683067</v>
      </c>
      <c r="AE443" s="9">
        <v>107904658102.58698</v>
      </c>
      <c r="AF443" s="9">
        <v>1070263700747.2234</v>
      </c>
      <c r="AG443" s="9"/>
      <c r="AH443" s="9">
        <v>144970104648.26999</v>
      </c>
    </row>
    <row r="444" spans="1:34" ht="38.25" x14ac:dyDescent="0.25">
      <c r="A444" s="105" t="s">
        <v>120</v>
      </c>
      <c r="D444" s="51"/>
      <c r="E444" s="49" t="s">
        <v>174</v>
      </c>
      <c r="F444" s="9">
        <v>12224170116.690001</v>
      </c>
      <c r="G444" s="9">
        <v>12212524160</v>
      </c>
      <c r="H444" s="9">
        <v>12212524160</v>
      </c>
      <c r="I444" s="9">
        <v>0</v>
      </c>
      <c r="J444" s="9"/>
      <c r="K444" s="9"/>
      <c r="L444" s="9">
        <v>12224170116.690001</v>
      </c>
      <c r="M444" s="9">
        <v>12212524160</v>
      </c>
      <c r="N444" s="9">
        <v>12212524160</v>
      </c>
      <c r="O444" s="9">
        <v>0</v>
      </c>
      <c r="P444" s="9">
        <v>0</v>
      </c>
      <c r="Q444" s="9">
        <v>12212524160</v>
      </c>
      <c r="R444" s="9"/>
      <c r="S444" s="9"/>
      <c r="T444" s="9">
        <v>0</v>
      </c>
      <c r="U444" s="9">
        <v>0</v>
      </c>
      <c r="V444" s="9"/>
      <c r="X444" s="9">
        <v>0</v>
      </c>
      <c r="Y444" s="9"/>
      <c r="Z444" s="9"/>
      <c r="AA444" s="9">
        <v>12212524160</v>
      </c>
      <c r="AC444" s="9">
        <v>0</v>
      </c>
      <c r="AD444" s="9">
        <v>0</v>
      </c>
      <c r="AE444" s="9">
        <v>0</v>
      </c>
      <c r="AF444" s="9">
        <v>0</v>
      </c>
      <c r="AG444" s="9"/>
      <c r="AH444" s="9">
        <v>0</v>
      </c>
    </row>
    <row r="445" spans="1:34" x14ac:dyDescent="0.25">
      <c r="A445" s="105">
        <v>52</v>
      </c>
      <c r="D445" s="50">
        <v>52</v>
      </c>
      <c r="E445" s="45" t="s">
        <v>53</v>
      </c>
      <c r="F445" s="8">
        <v>15722176289.129999</v>
      </c>
      <c r="G445" s="8">
        <v>15298893129.469999</v>
      </c>
      <c r="H445" s="8">
        <v>10754200971.99</v>
      </c>
      <c r="I445" s="8">
        <v>1647386486.7</v>
      </c>
      <c r="J445" s="8"/>
      <c r="K445" s="8"/>
      <c r="L445" s="8">
        <v>15722176289.129999</v>
      </c>
      <c r="M445" s="8">
        <v>15298893129.469999</v>
      </c>
      <c r="N445" s="8">
        <v>10754200971.99</v>
      </c>
      <c r="O445" s="8">
        <v>4564430383.8758192</v>
      </c>
      <c r="P445" s="8">
        <v>19738226.39599359</v>
      </c>
      <c r="Q445" s="8">
        <v>10754200971.99</v>
      </c>
      <c r="R445" s="8"/>
      <c r="S445" s="8"/>
      <c r="T445" s="8">
        <v>4564430383.8758192</v>
      </c>
      <c r="U445" s="8">
        <v>0</v>
      </c>
      <c r="V445" s="8"/>
      <c r="X445" s="8">
        <v>1647386486.7</v>
      </c>
      <c r="Y445" s="8"/>
      <c r="Z445" s="8"/>
      <c r="AA445" s="8">
        <v>10754200971.99</v>
      </c>
      <c r="AC445" s="8">
        <v>15805084683.847305</v>
      </c>
      <c r="AD445" s="8">
        <v>4564430383.8758192</v>
      </c>
      <c r="AE445" s="8">
        <v>1627648260.3041806</v>
      </c>
      <c r="AF445" s="8">
        <v>21997163328.027306</v>
      </c>
      <c r="AG445" s="9"/>
      <c r="AH445" s="8">
        <v>6192078644.1800003</v>
      </c>
    </row>
    <row r="446" spans="1:34" ht="25.5" x14ac:dyDescent="0.25">
      <c r="A446" s="105" t="s">
        <v>121</v>
      </c>
      <c r="D446" s="51"/>
      <c r="E446" s="49" t="s">
        <v>173</v>
      </c>
      <c r="F446" s="9">
        <v>13913506336.129999</v>
      </c>
      <c r="G446" s="9">
        <v>13490223176.469999</v>
      </c>
      <c r="H446" s="9">
        <v>8945531018.9899998</v>
      </c>
      <c r="I446" s="9">
        <v>1647386486.7</v>
      </c>
      <c r="J446" s="9"/>
      <c r="K446" s="9"/>
      <c r="L446" s="9">
        <v>13913506336.129999</v>
      </c>
      <c r="M446" s="9">
        <v>13490223176.469999</v>
      </c>
      <c r="N446" s="9">
        <v>8945531018.9899998</v>
      </c>
      <c r="O446" s="9">
        <v>4564430383.8758192</v>
      </c>
      <c r="P446" s="9">
        <v>19738226.39599359</v>
      </c>
      <c r="Q446" s="9">
        <v>8945531018.9899998</v>
      </c>
      <c r="R446" s="9"/>
      <c r="S446" s="9"/>
      <c r="T446" s="9">
        <v>4564430383.8758192</v>
      </c>
      <c r="U446" s="9">
        <v>0</v>
      </c>
      <c r="V446" s="9"/>
      <c r="X446" s="9">
        <v>1647386486.7</v>
      </c>
      <c r="Y446" s="9"/>
      <c r="Z446" s="9"/>
      <c r="AA446" s="9">
        <v>8945531018.9899998</v>
      </c>
      <c r="AC446" s="9">
        <v>15805084683.847305</v>
      </c>
      <c r="AD446" s="9">
        <v>4564430383.8758192</v>
      </c>
      <c r="AE446" s="9">
        <v>1627648260.3041806</v>
      </c>
      <c r="AF446" s="9">
        <v>21997163328.027306</v>
      </c>
      <c r="AG446" s="9"/>
      <c r="AH446" s="9">
        <v>6192078644.1800003</v>
      </c>
    </row>
    <row r="447" spans="1:34" ht="38.25" x14ac:dyDescent="0.25">
      <c r="A447" s="105" t="s">
        <v>122</v>
      </c>
      <c r="D447" s="51"/>
      <c r="E447" s="49" t="s">
        <v>174</v>
      </c>
      <c r="F447" s="9">
        <v>1808669953</v>
      </c>
      <c r="G447" s="9">
        <v>1808669953</v>
      </c>
      <c r="H447" s="9">
        <v>1808669953</v>
      </c>
      <c r="I447" s="9">
        <v>0</v>
      </c>
      <c r="J447" s="9"/>
      <c r="K447" s="9"/>
      <c r="L447" s="9">
        <v>1808669953</v>
      </c>
      <c r="M447" s="9">
        <v>1808669953</v>
      </c>
      <c r="N447" s="9">
        <v>1808669953</v>
      </c>
      <c r="O447" s="9">
        <v>0</v>
      </c>
      <c r="P447" s="9">
        <v>0</v>
      </c>
      <c r="Q447" s="9">
        <v>1808669953</v>
      </c>
      <c r="R447" s="9"/>
      <c r="S447" s="9"/>
      <c r="T447" s="9">
        <v>0</v>
      </c>
      <c r="U447" s="9">
        <v>0</v>
      </c>
      <c r="V447" s="9"/>
      <c r="X447" s="9">
        <v>0</v>
      </c>
      <c r="Y447" s="9"/>
      <c r="Z447" s="9"/>
      <c r="AA447" s="9">
        <v>1808669953</v>
      </c>
      <c r="AC447" s="9">
        <v>0</v>
      </c>
      <c r="AD447" s="9">
        <v>0</v>
      </c>
      <c r="AE447" s="9">
        <v>0</v>
      </c>
      <c r="AF447" s="9">
        <v>0</v>
      </c>
      <c r="AG447" s="9"/>
      <c r="AH447" s="9">
        <v>0</v>
      </c>
    </row>
    <row r="448" spans="1:34" x14ac:dyDescent="0.25">
      <c r="A448" s="105">
        <v>54</v>
      </c>
      <c r="D448" s="50">
        <v>54</v>
      </c>
      <c r="E448" s="45" t="s">
        <v>55</v>
      </c>
      <c r="F448" s="8">
        <v>21353744876.450001</v>
      </c>
      <c r="G448" s="8">
        <v>20589510611.950001</v>
      </c>
      <c r="H448" s="8">
        <v>19734855786.900002</v>
      </c>
      <c r="I448" s="8">
        <v>40954875.75</v>
      </c>
      <c r="J448" s="8"/>
      <c r="K448" s="8"/>
      <c r="L448" s="8">
        <v>21353744876.450001</v>
      </c>
      <c r="M448" s="8">
        <v>20589510611.950001</v>
      </c>
      <c r="N448" s="8">
        <v>19734855786.900002</v>
      </c>
      <c r="O448" s="8">
        <v>867652025.76779199</v>
      </c>
      <c r="P448" s="8">
        <v>12997200.719702575</v>
      </c>
      <c r="Q448" s="8">
        <v>19734855786.900002</v>
      </c>
      <c r="R448" s="8"/>
      <c r="S448" s="8"/>
      <c r="T448" s="8">
        <v>867652025.76779199</v>
      </c>
      <c r="U448" s="8">
        <v>0</v>
      </c>
      <c r="V448" s="8"/>
      <c r="X448" s="8">
        <v>40954875.75</v>
      </c>
      <c r="Y448" s="8"/>
      <c r="Z448" s="8"/>
      <c r="AA448" s="8">
        <v>19734855786.900002</v>
      </c>
      <c r="AC448" s="8">
        <v>43410234542.522156</v>
      </c>
      <c r="AD448" s="8">
        <v>867652025.76779199</v>
      </c>
      <c r="AE448" s="8">
        <v>27957675.032208957</v>
      </c>
      <c r="AF448" s="8">
        <v>44305844243.322159</v>
      </c>
      <c r="AG448" s="9"/>
      <c r="AH448" s="8">
        <v>895609700.79999995</v>
      </c>
    </row>
    <row r="449" spans="1:34" ht="25.5" x14ac:dyDescent="0.25">
      <c r="A449" s="105" t="s">
        <v>123</v>
      </c>
      <c r="D449" s="51"/>
      <c r="E449" s="49" t="s">
        <v>173</v>
      </c>
      <c r="F449" s="9">
        <v>16005692741.450001</v>
      </c>
      <c r="G449" s="9">
        <v>15241458476.950001</v>
      </c>
      <c r="H449" s="9">
        <v>14572712560.9</v>
      </c>
      <c r="I449" s="9">
        <v>40954876</v>
      </c>
      <c r="J449" s="9"/>
      <c r="K449" s="9"/>
      <c r="L449" s="9">
        <v>16005692741.450001</v>
      </c>
      <c r="M449" s="9">
        <v>15241458476.950001</v>
      </c>
      <c r="N449" s="9">
        <v>14572712560.9</v>
      </c>
      <c r="O449" s="9">
        <v>681743116.76779199</v>
      </c>
      <c r="P449" s="9">
        <v>12997200.719702575</v>
      </c>
      <c r="Q449" s="9">
        <v>14572712560.9</v>
      </c>
      <c r="R449" s="9"/>
      <c r="S449" s="9"/>
      <c r="T449" s="9">
        <v>681743116.76779199</v>
      </c>
      <c r="U449" s="9">
        <v>0</v>
      </c>
      <c r="V449" s="9"/>
      <c r="X449" s="9">
        <v>40954876</v>
      </c>
      <c r="Y449" s="9"/>
      <c r="Z449" s="9"/>
      <c r="AA449" s="9">
        <v>14572712560.9</v>
      </c>
      <c r="AC449" s="9">
        <v>43410234542.522156</v>
      </c>
      <c r="AD449" s="9">
        <v>681743116.76779199</v>
      </c>
      <c r="AE449" s="9">
        <v>27957675.032208957</v>
      </c>
      <c r="AF449" s="9">
        <v>44119935334.322159</v>
      </c>
      <c r="AG449" s="9"/>
      <c r="AH449" s="9">
        <v>709700791.79999995</v>
      </c>
    </row>
    <row r="450" spans="1:34" ht="38.25" x14ac:dyDescent="0.25">
      <c r="A450" s="105" t="s">
        <v>124</v>
      </c>
      <c r="D450" s="51"/>
      <c r="E450" s="49" t="s">
        <v>174</v>
      </c>
      <c r="F450" s="9">
        <v>5348052135</v>
      </c>
      <c r="G450" s="9">
        <v>5348052135</v>
      </c>
      <c r="H450" s="9">
        <v>5162143226</v>
      </c>
      <c r="I450" s="9">
        <v>0</v>
      </c>
      <c r="J450" s="9"/>
      <c r="K450" s="9"/>
      <c r="L450" s="9">
        <v>5348052135</v>
      </c>
      <c r="M450" s="9">
        <v>5348052135</v>
      </c>
      <c r="N450" s="9">
        <v>5162143226</v>
      </c>
      <c r="O450" s="9">
        <v>185908909</v>
      </c>
      <c r="P450" s="9">
        <v>0</v>
      </c>
      <c r="Q450" s="9">
        <v>5162143226</v>
      </c>
      <c r="R450" s="9"/>
      <c r="S450" s="9"/>
      <c r="T450" s="9">
        <v>185908909</v>
      </c>
      <c r="U450" s="9">
        <v>0</v>
      </c>
      <c r="V450" s="9"/>
      <c r="X450" s="9">
        <v>0</v>
      </c>
      <c r="Y450" s="9"/>
      <c r="Z450" s="9"/>
      <c r="AA450" s="9">
        <v>5162143226</v>
      </c>
      <c r="AC450" s="9">
        <v>0</v>
      </c>
      <c r="AD450" s="9">
        <v>185908909</v>
      </c>
      <c r="AE450" s="9">
        <v>0</v>
      </c>
      <c r="AF450" s="9">
        <v>185908909</v>
      </c>
      <c r="AG450" s="9"/>
      <c r="AH450" s="9">
        <v>185908909</v>
      </c>
    </row>
    <row r="451" spans="1:34" x14ac:dyDescent="0.25">
      <c r="A451" s="105">
        <v>63</v>
      </c>
      <c r="D451" s="50">
        <v>63</v>
      </c>
      <c r="E451" s="45" t="s">
        <v>57</v>
      </c>
      <c r="F451" s="8">
        <v>56516701.020000003</v>
      </c>
      <c r="G451" s="8">
        <v>54835596.759999998</v>
      </c>
      <c r="H451" s="8">
        <v>40475269.450000003</v>
      </c>
      <c r="I451" s="8">
        <v>23270282.190000001</v>
      </c>
      <c r="J451" s="8"/>
      <c r="K451" s="8"/>
      <c r="L451" s="8">
        <v>56516701.020000003</v>
      </c>
      <c r="M451" s="8">
        <v>54835596.759999998</v>
      </c>
      <c r="N451" s="8">
        <v>40475269.450000003</v>
      </c>
      <c r="O451" s="8">
        <v>20848628.068706185</v>
      </c>
      <c r="P451" s="8">
        <v>6488300.7577655278</v>
      </c>
      <c r="Q451" s="8">
        <v>40475269.450000003</v>
      </c>
      <c r="R451" s="8"/>
      <c r="S451" s="8"/>
      <c r="T451" s="8">
        <v>20848628.068706185</v>
      </c>
      <c r="U451" s="8">
        <v>0</v>
      </c>
      <c r="V451" s="8"/>
      <c r="X451" s="8">
        <v>23270282.190000001</v>
      </c>
      <c r="Y451" s="8"/>
      <c r="Z451" s="8"/>
      <c r="AA451" s="8">
        <v>40475269.450000003</v>
      </c>
      <c r="AC451" s="8">
        <v>35573496.988627411</v>
      </c>
      <c r="AD451" s="8">
        <v>20848628.068706185</v>
      </c>
      <c r="AE451" s="8">
        <v>16781981.431293819</v>
      </c>
      <c r="AF451" s="8">
        <v>73204106.488627419</v>
      </c>
      <c r="AG451" s="9"/>
      <c r="AH451" s="8">
        <v>37630609.5</v>
      </c>
    </row>
    <row r="452" spans="1:34" ht="25.5" x14ac:dyDescent="0.25">
      <c r="A452" s="105" t="s">
        <v>125</v>
      </c>
      <c r="D452" s="51"/>
      <c r="E452" s="49" t="s">
        <v>173</v>
      </c>
      <c r="F452" s="9">
        <v>56366808.020000003</v>
      </c>
      <c r="G452" s="9">
        <v>54685703.759999998</v>
      </c>
      <c r="H452" s="9">
        <v>40325376.450000003</v>
      </c>
      <c r="I452" s="9">
        <v>23270282.190000001</v>
      </c>
      <c r="J452" s="9"/>
      <c r="K452" s="9"/>
      <c r="L452" s="9">
        <v>56366808.020000003</v>
      </c>
      <c r="M452" s="9">
        <v>54685703.759999998</v>
      </c>
      <c r="N452" s="9">
        <v>40325376.450000003</v>
      </c>
      <c r="O452" s="9">
        <v>20848628.068706185</v>
      </c>
      <c r="P452" s="9">
        <v>6488300.7577655278</v>
      </c>
      <c r="Q452" s="9">
        <v>40325376.450000003</v>
      </c>
      <c r="R452" s="9"/>
      <c r="S452" s="9"/>
      <c r="T452" s="9">
        <v>20848628.068706185</v>
      </c>
      <c r="U452" s="9">
        <v>0</v>
      </c>
      <c r="V452" s="9"/>
      <c r="X452" s="9">
        <v>23270282.190000001</v>
      </c>
      <c r="Y452" s="9"/>
      <c r="Z452" s="9"/>
      <c r="AA452" s="9">
        <v>40325376.450000003</v>
      </c>
      <c r="AC452" s="9">
        <v>35573496.988627411</v>
      </c>
      <c r="AD452" s="9">
        <v>20848628.068706185</v>
      </c>
      <c r="AE452" s="9">
        <v>16781981.431293819</v>
      </c>
      <c r="AF452" s="9">
        <v>73204106.488627419</v>
      </c>
      <c r="AG452" s="9"/>
      <c r="AH452" s="9">
        <v>37630609.5</v>
      </c>
    </row>
    <row r="453" spans="1:34" ht="38.25" x14ac:dyDescent="0.25">
      <c r="A453" s="105" t="s">
        <v>126</v>
      </c>
      <c r="D453" s="51"/>
      <c r="E453" s="49" t="s">
        <v>174</v>
      </c>
      <c r="F453" s="9">
        <v>149893</v>
      </c>
      <c r="G453" s="9">
        <v>149893</v>
      </c>
      <c r="H453" s="9">
        <v>149893</v>
      </c>
      <c r="I453" s="9">
        <v>0</v>
      </c>
      <c r="J453" s="9"/>
      <c r="K453" s="9"/>
      <c r="L453" s="9">
        <v>149893</v>
      </c>
      <c r="M453" s="9">
        <v>149893</v>
      </c>
      <c r="N453" s="9">
        <v>149893</v>
      </c>
      <c r="O453" s="9">
        <v>0</v>
      </c>
      <c r="P453" s="9">
        <v>0</v>
      </c>
      <c r="Q453" s="9">
        <v>149893</v>
      </c>
      <c r="R453" s="9"/>
      <c r="S453" s="9"/>
      <c r="T453" s="9">
        <v>0</v>
      </c>
      <c r="U453" s="9">
        <v>0</v>
      </c>
      <c r="V453" s="9"/>
      <c r="X453" s="9">
        <v>0</v>
      </c>
      <c r="Y453" s="9"/>
      <c r="Z453" s="9"/>
      <c r="AA453" s="9">
        <v>149893</v>
      </c>
      <c r="AC453" s="9">
        <v>0</v>
      </c>
      <c r="AD453" s="9">
        <v>0</v>
      </c>
      <c r="AE453" s="9">
        <v>0</v>
      </c>
      <c r="AF453" s="9">
        <v>0</v>
      </c>
      <c r="AG453" s="9"/>
      <c r="AH453" s="9">
        <v>0</v>
      </c>
    </row>
    <row r="454" spans="1:34" x14ac:dyDescent="0.25">
      <c r="A454" s="105">
        <v>66</v>
      </c>
      <c r="D454" s="50">
        <v>66</v>
      </c>
      <c r="E454" s="45" t="s">
        <v>59</v>
      </c>
      <c r="F454" s="8">
        <v>261072539.80000001</v>
      </c>
      <c r="G454" s="8">
        <v>261072539.80000001</v>
      </c>
      <c r="H454" s="8">
        <v>138481594.24000001</v>
      </c>
      <c r="I454" s="8">
        <v>68358576</v>
      </c>
      <c r="J454" s="8"/>
      <c r="K454" s="8"/>
      <c r="L454" s="8">
        <v>261072539.80000001</v>
      </c>
      <c r="M454" s="8">
        <v>261072539.80000001</v>
      </c>
      <c r="N454" s="8">
        <v>138481594.24000001</v>
      </c>
      <c r="O454" s="8">
        <v>122590945.5640998</v>
      </c>
      <c r="P454" s="8">
        <v>0</v>
      </c>
      <c r="Q454" s="8">
        <v>138481594.24000001</v>
      </c>
      <c r="R454" s="8"/>
      <c r="S454" s="8"/>
      <c r="T454" s="8">
        <v>122590945.5640998</v>
      </c>
      <c r="U454" s="8">
        <v>0</v>
      </c>
      <c r="V454" s="8"/>
      <c r="X454" s="8">
        <v>68358576</v>
      </c>
      <c r="Y454" s="8"/>
      <c r="Z454" s="8"/>
      <c r="AA454" s="8">
        <v>138481594.24000001</v>
      </c>
      <c r="AC454" s="8">
        <v>132355046.7102907</v>
      </c>
      <c r="AD454" s="8">
        <v>122590945.5640998</v>
      </c>
      <c r="AE454" s="8">
        <v>68358575.995900169</v>
      </c>
      <c r="AF454" s="8">
        <v>323304568.27029067</v>
      </c>
      <c r="AG454" s="9"/>
      <c r="AH454" s="8">
        <v>190949521.56</v>
      </c>
    </row>
    <row r="455" spans="1:34" ht="25.5" x14ac:dyDescent="0.25">
      <c r="A455" s="105" t="s">
        <v>127</v>
      </c>
      <c r="D455" s="51"/>
      <c r="E455" s="49" t="s">
        <v>173</v>
      </c>
      <c r="F455" s="9">
        <v>260261812.80000001</v>
      </c>
      <c r="G455" s="9">
        <v>260261812.80000001</v>
      </c>
      <c r="H455" s="9">
        <v>137713762.24000001</v>
      </c>
      <c r="I455" s="9">
        <v>68358576</v>
      </c>
      <c r="J455" s="9"/>
      <c r="K455" s="9"/>
      <c r="L455" s="9">
        <v>260261812.80000001</v>
      </c>
      <c r="M455" s="9">
        <v>260261812.80000001</v>
      </c>
      <c r="N455" s="9">
        <v>137713762.24000001</v>
      </c>
      <c r="O455" s="9">
        <v>122548050.5640998</v>
      </c>
      <c r="P455" s="9">
        <v>0</v>
      </c>
      <c r="Q455" s="9">
        <v>137713762.24000001</v>
      </c>
      <c r="R455" s="9"/>
      <c r="S455" s="9"/>
      <c r="T455" s="9">
        <v>122548050.5640998</v>
      </c>
      <c r="U455" s="9">
        <v>0</v>
      </c>
      <c r="V455" s="9"/>
      <c r="X455" s="9">
        <v>68358576</v>
      </c>
      <c r="Y455" s="9"/>
      <c r="Z455" s="9"/>
      <c r="AA455" s="9">
        <v>137713762.24000001</v>
      </c>
      <c r="AC455" s="9">
        <v>132355046.7102907</v>
      </c>
      <c r="AD455" s="9">
        <v>122548050.5640998</v>
      </c>
      <c r="AE455" s="9">
        <v>68358575.995900169</v>
      </c>
      <c r="AF455" s="9">
        <v>323261673.27029067</v>
      </c>
      <c r="AG455" s="9"/>
      <c r="AH455" s="9">
        <v>190906626.56</v>
      </c>
    </row>
    <row r="456" spans="1:34" ht="38.25" x14ac:dyDescent="0.25">
      <c r="A456" s="105" t="s">
        <v>128</v>
      </c>
      <c r="D456" s="51"/>
      <c r="E456" s="49" t="s">
        <v>174</v>
      </c>
      <c r="F456" s="9">
        <v>810727</v>
      </c>
      <c r="G456" s="9">
        <v>810727</v>
      </c>
      <c r="H456" s="9">
        <v>767832</v>
      </c>
      <c r="I456" s="9">
        <v>0</v>
      </c>
      <c r="J456" s="9"/>
      <c r="K456" s="9"/>
      <c r="L456" s="9">
        <v>810727</v>
      </c>
      <c r="M456" s="9">
        <v>810727</v>
      </c>
      <c r="N456" s="9">
        <v>767832</v>
      </c>
      <c r="O456" s="9">
        <v>42895</v>
      </c>
      <c r="P456" s="9">
        <v>0</v>
      </c>
      <c r="Q456" s="9">
        <v>767832</v>
      </c>
      <c r="R456" s="9"/>
      <c r="S456" s="9"/>
      <c r="T456" s="9">
        <v>42895</v>
      </c>
      <c r="U456" s="9">
        <v>0</v>
      </c>
      <c r="V456" s="9"/>
      <c r="X456" s="9">
        <v>0</v>
      </c>
      <c r="Y456" s="9"/>
      <c r="Z456" s="9"/>
      <c r="AA456" s="9">
        <v>767832</v>
      </c>
      <c r="AC456" s="9">
        <v>0</v>
      </c>
      <c r="AD456" s="9">
        <v>42895</v>
      </c>
      <c r="AE456" s="9">
        <v>0</v>
      </c>
      <c r="AF456" s="9">
        <v>42895</v>
      </c>
      <c r="AG456" s="9"/>
      <c r="AH456" s="9">
        <v>42895</v>
      </c>
    </row>
    <row r="457" spans="1:34" x14ac:dyDescent="0.25">
      <c r="A457" s="105">
        <v>68</v>
      </c>
      <c r="D457" s="50">
        <v>68</v>
      </c>
      <c r="E457" s="45" t="s">
        <v>61</v>
      </c>
      <c r="F457" s="8">
        <v>230170266712.59</v>
      </c>
      <c r="G457" s="8">
        <v>229840213511.81</v>
      </c>
      <c r="H457" s="8">
        <v>202672179432.82999</v>
      </c>
      <c r="I457" s="8">
        <v>19078403397.580002</v>
      </c>
      <c r="J457" s="8"/>
      <c r="K457" s="8"/>
      <c r="L457" s="8">
        <v>230170266712.59</v>
      </c>
      <c r="M457" s="8">
        <v>229840213511.81</v>
      </c>
      <c r="N457" s="8">
        <v>202672179432.82999</v>
      </c>
      <c r="O457" s="8">
        <v>27168034078.979504</v>
      </c>
      <c r="P457" s="8">
        <v>0</v>
      </c>
      <c r="Q457" s="8">
        <v>202672179432.82999</v>
      </c>
      <c r="R457" s="8"/>
      <c r="S457" s="8"/>
      <c r="T457" s="8">
        <v>27168034078.979504</v>
      </c>
      <c r="U457" s="8">
        <v>0</v>
      </c>
      <c r="V457" s="8"/>
      <c r="X457" s="8">
        <v>19078403397.580002</v>
      </c>
      <c r="Y457" s="8"/>
      <c r="Z457" s="8"/>
      <c r="AA457" s="8">
        <v>202672179432.82999</v>
      </c>
      <c r="AC457" s="8">
        <v>154632684780.94818</v>
      </c>
      <c r="AD457" s="8">
        <v>27168034078.979504</v>
      </c>
      <c r="AE457" s="8">
        <v>19078403397.580471</v>
      </c>
      <c r="AF457" s="8">
        <v>200879122257.50815</v>
      </c>
      <c r="AG457" s="9"/>
      <c r="AH457" s="8">
        <v>46246437476.559998</v>
      </c>
    </row>
    <row r="458" spans="1:34" ht="25.5" x14ac:dyDescent="0.25">
      <c r="A458" s="105" t="s">
        <v>129</v>
      </c>
      <c r="D458" s="51"/>
      <c r="E458" s="49" t="s">
        <v>173</v>
      </c>
      <c r="F458" s="9">
        <v>210783524561.59</v>
      </c>
      <c r="G458" s="9">
        <v>210453471360.81</v>
      </c>
      <c r="H458" s="9">
        <v>185853382057.82999</v>
      </c>
      <c r="I458" s="9">
        <v>19078403397.580002</v>
      </c>
      <c r="J458" s="9"/>
      <c r="K458" s="9"/>
      <c r="L458" s="9">
        <v>210783524561.59</v>
      </c>
      <c r="M458" s="9">
        <v>210453471360.81</v>
      </c>
      <c r="N458" s="9">
        <v>185853382057.82999</v>
      </c>
      <c r="O458" s="9">
        <v>24600089302.979504</v>
      </c>
      <c r="P458" s="9">
        <v>0</v>
      </c>
      <c r="Q458" s="9">
        <v>185853382057.82999</v>
      </c>
      <c r="R458" s="9"/>
      <c r="S458" s="9"/>
      <c r="T458" s="9">
        <v>24600089302.979504</v>
      </c>
      <c r="U458" s="9">
        <v>0</v>
      </c>
      <c r="V458" s="9"/>
      <c r="X458" s="9">
        <v>19078403397.580002</v>
      </c>
      <c r="Y458" s="9"/>
      <c r="Z458" s="9"/>
      <c r="AA458" s="9">
        <v>185853382057.82999</v>
      </c>
      <c r="AC458" s="9">
        <v>154632684780.94818</v>
      </c>
      <c r="AD458" s="9">
        <v>24600089302.979504</v>
      </c>
      <c r="AE458" s="9">
        <v>19078403397.580471</v>
      </c>
      <c r="AF458" s="9">
        <v>198311177481.50815</v>
      </c>
      <c r="AG458" s="9"/>
      <c r="AH458" s="9">
        <v>43678492700.559998</v>
      </c>
    </row>
    <row r="459" spans="1:34" ht="38.25" x14ac:dyDescent="0.25">
      <c r="A459" s="105" t="s">
        <v>130</v>
      </c>
      <c r="D459" s="51"/>
      <c r="E459" s="49" t="s">
        <v>174</v>
      </c>
      <c r="F459" s="9">
        <v>19386742151</v>
      </c>
      <c r="G459" s="9">
        <v>19386742151</v>
      </c>
      <c r="H459" s="9">
        <v>16818797375</v>
      </c>
      <c r="I459" s="9">
        <v>0</v>
      </c>
      <c r="J459" s="9"/>
      <c r="K459" s="9"/>
      <c r="L459" s="9">
        <v>19386742151</v>
      </c>
      <c r="M459" s="9">
        <v>19386742151</v>
      </c>
      <c r="N459" s="9">
        <v>16818797375</v>
      </c>
      <c r="O459" s="9">
        <v>2567944776</v>
      </c>
      <c r="P459" s="9">
        <v>0</v>
      </c>
      <c r="Q459" s="9">
        <v>16818797375</v>
      </c>
      <c r="R459" s="9"/>
      <c r="S459" s="9"/>
      <c r="T459" s="9">
        <v>2567944776</v>
      </c>
      <c r="U459" s="9">
        <v>0</v>
      </c>
      <c r="V459" s="9"/>
      <c r="X459" s="9">
        <v>0</v>
      </c>
      <c r="Y459" s="9"/>
      <c r="Z459" s="9"/>
      <c r="AA459" s="9">
        <v>16818797375</v>
      </c>
      <c r="AC459" s="9">
        <v>0</v>
      </c>
      <c r="AD459" s="9">
        <v>2567944776</v>
      </c>
      <c r="AE459" s="9">
        <v>0</v>
      </c>
      <c r="AF459" s="9">
        <v>2567944776</v>
      </c>
      <c r="AG459" s="9"/>
      <c r="AH459" s="9">
        <v>2567944776</v>
      </c>
    </row>
    <row r="460" spans="1:34" x14ac:dyDescent="0.25">
      <c r="A460" s="105">
        <v>70</v>
      </c>
      <c r="D460" s="50">
        <v>70</v>
      </c>
      <c r="E460" s="45" t="s">
        <v>63</v>
      </c>
      <c r="F460" s="8">
        <v>114124402282.3</v>
      </c>
      <c r="G460" s="8">
        <v>114106647880.32001</v>
      </c>
      <c r="H460" s="8">
        <v>101690198994.39</v>
      </c>
      <c r="I460" s="8">
        <v>11623498159.07</v>
      </c>
      <c r="J460" s="8"/>
      <c r="K460" s="8"/>
      <c r="L460" s="8">
        <v>114124402282.3</v>
      </c>
      <c r="M460" s="8">
        <v>114106647880.32001</v>
      </c>
      <c r="N460" s="8">
        <v>101690198994.39</v>
      </c>
      <c r="O460" s="8">
        <v>12463524807.655083</v>
      </c>
      <c r="P460" s="8">
        <v>47075921.728037596</v>
      </c>
      <c r="Q460" s="8">
        <v>101690198994.39</v>
      </c>
      <c r="R460" s="8"/>
      <c r="S460" s="8"/>
      <c r="T460" s="8">
        <v>12463524807.655083</v>
      </c>
      <c r="U460" s="8">
        <v>0</v>
      </c>
      <c r="V460" s="8"/>
      <c r="X460" s="8">
        <v>11623498159.07</v>
      </c>
      <c r="Y460" s="8"/>
      <c r="Z460" s="8"/>
      <c r="AA460" s="8">
        <v>101690198994.39</v>
      </c>
      <c r="AC460" s="8">
        <v>69713848089.21167</v>
      </c>
      <c r="AD460" s="8">
        <v>12463524807.655083</v>
      </c>
      <c r="AE460" s="8">
        <v>11576422237.344912</v>
      </c>
      <c r="AF460" s="8">
        <v>93753795134.21167</v>
      </c>
      <c r="AG460" s="9"/>
      <c r="AH460" s="8">
        <v>24039947045</v>
      </c>
    </row>
    <row r="461" spans="1:34" ht="25.5" x14ac:dyDescent="0.25">
      <c r="A461" s="105" t="s">
        <v>131</v>
      </c>
      <c r="D461" s="51"/>
      <c r="E461" s="49" t="s">
        <v>173</v>
      </c>
      <c r="F461" s="9">
        <v>110459732685.3</v>
      </c>
      <c r="G461" s="9">
        <v>110441978283.32001</v>
      </c>
      <c r="H461" s="9">
        <v>98025529397.389999</v>
      </c>
      <c r="I461" s="9">
        <v>11623498159.07</v>
      </c>
      <c r="J461" s="9"/>
      <c r="K461" s="9"/>
      <c r="L461" s="9">
        <v>110459732685.3</v>
      </c>
      <c r="M461" s="9">
        <v>110441978283.32001</v>
      </c>
      <c r="N461" s="9">
        <v>98025529397.389999</v>
      </c>
      <c r="O461" s="9">
        <v>12463524807.655083</v>
      </c>
      <c r="P461" s="9">
        <v>47075921.728037596</v>
      </c>
      <c r="Q461" s="9">
        <v>98025529397.389999</v>
      </c>
      <c r="R461" s="9"/>
      <c r="S461" s="9"/>
      <c r="T461" s="9">
        <v>12463524807.655083</v>
      </c>
      <c r="U461" s="9">
        <v>0</v>
      </c>
      <c r="V461" s="9"/>
      <c r="X461" s="9">
        <v>11623498159.07</v>
      </c>
      <c r="Y461" s="9"/>
      <c r="Z461" s="9"/>
      <c r="AA461" s="9">
        <v>98025529397.389999</v>
      </c>
      <c r="AC461" s="9">
        <v>69713848089.21167</v>
      </c>
      <c r="AD461" s="9">
        <v>12463524807.655083</v>
      </c>
      <c r="AE461" s="9">
        <v>11576422237.344912</v>
      </c>
      <c r="AF461" s="9">
        <v>93753795134.21167</v>
      </c>
      <c r="AG461" s="9"/>
      <c r="AH461" s="9">
        <v>24039947045</v>
      </c>
    </row>
    <row r="462" spans="1:34" ht="38.25" x14ac:dyDescent="0.25">
      <c r="A462" s="105" t="s">
        <v>132</v>
      </c>
      <c r="D462" s="51"/>
      <c r="E462" s="49" t="s">
        <v>174</v>
      </c>
      <c r="F462" s="9">
        <v>3664669597</v>
      </c>
      <c r="G462" s="9">
        <v>3664669597</v>
      </c>
      <c r="H462" s="9">
        <v>3664669597</v>
      </c>
      <c r="I462" s="9">
        <v>0</v>
      </c>
      <c r="J462" s="9"/>
      <c r="K462" s="9"/>
      <c r="L462" s="9">
        <v>3664669597</v>
      </c>
      <c r="M462" s="9">
        <v>3664669597</v>
      </c>
      <c r="N462" s="9">
        <v>3664669597</v>
      </c>
      <c r="O462" s="9">
        <v>0</v>
      </c>
      <c r="P462" s="9">
        <v>0</v>
      </c>
      <c r="Q462" s="9">
        <v>3664669597</v>
      </c>
      <c r="R462" s="9"/>
      <c r="S462" s="9"/>
      <c r="T462" s="9">
        <v>0</v>
      </c>
      <c r="U462" s="9">
        <v>0</v>
      </c>
      <c r="V462" s="9"/>
      <c r="X462" s="9">
        <v>0</v>
      </c>
      <c r="Y462" s="9"/>
      <c r="Z462" s="9"/>
      <c r="AA462" s="9">
        <v>3664669597</v>
      </c>
      <c r="AC462" s="9">
        <v>0</v>
      </c>
      <c r="AD462" s="9">
        <v>0</v>
      </c>
      <c r="AE462" s="9">
        <v>0</v>
      </c>
      <c r="AF462" s="9">
        <v>0</v>
      </c>
      <c r="AG462" s="9"/>
      <c r="AH462" s="9">
        <v>0</v>
      </c>
    </row>
    <row r="463" spans="1:34" x14ac:dyDescent="0.25">
      <c r="A463" s="105">
        <v>73</v>
      </c>
      <c r="D463" s="50">
        <v>73</v>
      </c>
      <c r="E463" s="45" t="s">
        <v>65</v>
      </c>
      <c r="F463" s="8">
        <v>111513447008.34</v>
      </c>
      <c r="G463" s="8">
        <v>108144930318.69</v>
      </c>
      <c r="H463" s="8">
        <v>110932970787.86</v>
      </c>
      <c r="I463" s="8">
        <v>5295525224.54</v>
      </c>
      <c r="J463" s="8"/>
      <c r="K463" s="8"/>
      <c r="L463" s="8">
        <v>111513447008.34</v>
      </c>
      <c r="M463" s="8">
        <v>108144930318.69</v>
      </c>
      <c r="N463" s="8">
        <v>110932970787.86</v>
      </c>
      <c r="O463" s="8">
        <v>2176768350.0887556</v>
      </c>
      <c r="P463" s="8">
        <v>4964808819.2577095</v>
      </c>
      <c r="Q463" s="8">
        <v>110932970787.86</v>
      </c>
      <c r="R463" s="8"/>
      <c r="S463" s="8"/>
      <c r="T463" s="8">
        <v>2176768350.0887556</v>
      </c>
      <c r="U463" s="8">
        <v>0</v>
      </c>
      <c r="V463" s="8"/>
      <c r="X463" s="8">
        <v>5295525224.54</v>
      </c>
      <c r="Y463" s="8"/>
      <c r="Z463" s="8"/>
      <c r="AA463" s="8">
        <v>110932970787.86</v>
      </c>
      <c r="AC463" s="8">
        <v>45786685753.668015</v>
      </c>
      <c r="AD463" s="8">
        <v>2176768350.0887556</v>
      </c>
      <c r="AE463" s="8">
        <v>330716405.28125006</v>
      </c>
      <c r="AF463" s="8">
        <v>48294170509.038017</v>
      </c>
      <c r="AG463" s="9"/>
      <c r="AH463" s="8">
        <v>2507484755.3699999</v>
      </c>
    </row>
    <row r="464" spans="1:34" ht="25.5" x14ac:dyDescent="0.25">
      <c r="A464" s="105" t="s">
        <v>133</v>
      </c>
      <c r="D464" s="51"/>
      <c r="E464" s="49" t="s">
        <v>173</v>
      </c>
      <c r="F464" s="9">
        <v>81409272964.339996</v>
      </c>
      <c r="G464" s="9">
        <v>78040756274.690002</v>
      </c>
      <c r="H464" s="9">
        <v>80829573964.860001</v>
      </c>
      <c r="I464" s="9">
        <v>5295525224.54</v>
      </c>
      <c r="J464" s="9"/>
      <c r="K464" s="9"/>
      <c r="L464" s="9">
        <v>81409272964.339996</v>
      </c>
      <c r="M464" s="9">
        <v>78040756274.690002</v>
      </c>
      <c r="N464" s="9">
        <v>80829573964.860001</v>
      </c>
      <c r="O464" s="9">
        <v>2175991129.0887556</v>
      </c>
      <c r="P464" s="9">
        <v>4964808819.2577095</v>
      </c>
      <c r="Q464" s="9">
        <v>80829573964.860001</v>
      </c>
      <c r="R464" s="9"/>
      <c r="S464" s="9"/>
      <c r="T464" s="9">
        <v>2175991129.0887556</v>
      </c>
      <c r="U464" s="9">
        <v>0</v>
      </c>
      <c r="V464" s="9"/>
      <c r="X464" s="9">
        <v>5295525224.54</v>
      </c>
      <c r="Y464" s="9"/>
      <c r="Z464" s="9"/>
      <c r="AA464" s="9">
        <v>80829573964.860001</v>
      </c>
      <c r="AC464" s="9">
        <v>45786685753.668015</v>
      </c>
      <c r="AD464" s="9">
        <v>2175991129.0887556</v>
      </c>
      <c r="AE464" s="9">
        <v>330716405.28125006</v>
      </c>
      <c r="AF464" s="9">
        <v>48293393288.038017</v>
      </c>
      <c r="AG464" s="9"/>
      <c r="AH464" s="9">
        <v>2506707534.3699999</v>
      </c>
    </row>
    <row r="465" spans="1:34" ht="38.25" x14ac:dyDescent="0.25">
      <c r="A465" s="105" t="s">
        <v>134</v>
      </c>
      <c r="D465" s="51"/>
      <c r="E465" s="49" t="s">
        <v>174</v>
      </c>
      <c r="F465" s="9">
        <v>30104174044</v>
      </c>
      <c r="G465" s="9">
        <v>30104174044</v>
      </c>
      <c r="H465" s="9">
        <v>30103396823</v>
      </c>
      <c r="I465" s="9">
        <v>0</v>
      </c>
      <c r="J465" s="9"/>
      <c r="K465" s="9"/>
      <c r="L465" s="9">
        <v>30104174044</v>
      </c>
      <c r="M465" s="9">
        <v>30104174044</v>
      </c>
      <c r="N465" s="9">
        <v>30103396823</v>
      </c>
      <c r="O465" s="9">
        <v>777221</v>
      </c>
      <c r="P465" s="9">
        <v>0</v>
      </c>
      <c r="Q465" s="9">
        <v>30103396823</v>
      </c>
      <c r="R465" s="9"/>
      <c r="S465" s="9"/>
      <c r="T465" s="9">
        <v>777221</v>
      </c>
      <c r="U465" s="9">
        <v>0</v>
      </c>
      <c r="V465" s="9"/>
      <c r="X465" s="9">
        <v>0</v>
      </c>
      <c r="Y465" s="9"/>
      <c r="Z465" s="9"/>
      <c r="AA465" s="9">
        <v>30103396823</v>
      </c>
      <c r="AC465" s="9">
        <v>0</v>
      </c>
      <c r="AD465" s="9">
        <v>777221</v>
      </c>
      <c r="AE465" s="9">
        <v>0</v>
      </c>
      <c r="AF465" s="9">
        <v>777221</v>
      </c>
      <c r="AG465" s="9"/>
      <c r="AH465" s="9">
        <v>777221</v>
      </c>
    </row>
    <row r="466" spans="1:34" x14ac:dyDescent="0.25">
      <c r="A466" s="105">
        <v>76</v>
      </c>
      <c r="D466" s="50">
        <v>76</v>
      </c>
      <c r="E466" s="45" t="s">
        <v>67</v>
      </c>
      <c r="F466" s="8">
        <v>1670592196.6099999</v>
      </c>
      <c r="G466" s="8">
        <v>1651127350.7</v>
      </c>
      <c r="H466" s="8">
        <v>1228112985.48</v>
      </c>
      <c r="I466" s="8">
        <v>248238189.94999999</v>
      </c>
      <c r="J466" s="8"/>
      <c r="K466" s="8"/>
      <c r="L466" s="8">
        <v>1670592196.6099999</v>
      </c>
      <c r="M466" s="8">
        <v>1651127350.7</v>
      </c>
      <c r="N466" s="8">
        <v>1228112985.48</v>
      </c>
      <c r="O466" s="8">
        <v>424367015.26617265</v>
      </c>
      <c r="P466" s="8">
        <v>1352650.0481218728</v>
      </c>
      <c r="Q466" s="8">
        <v>1228112985.48</v>
      </c>
      <c r="R466" s="8"/>
      <c r="S466" s="8"/>
      <c r="T466" s="8">
        <v>424367015.26617265</v>
      </c>
      <c r="U466" s="8">
        <v>0</v>
      </c>
      <c r="V466" s="8"/>
      <c r="X466" s="8">
        <v>248238189.94999999</v>
      </c>
      <c r="Y466" s="8"/>
      <c r="Z466" s="8"/>
      <c r="AA466" s="8">
        <v>1228112985.48</v>
      </c>
      <c r="AC466" s="8">
        <v>988202778.26955211</v>
      </c>
      <c r="AD466" s="8">
        <v>424367015.26617265</v>
      </c>
      <c r="AE466" s="8">
        <v>246885539.9038271</v>
      </c>
      <c r="AF466" s="8">
        <v>1659455333.4395518</v>
      </c>
      <c r="AG466" s="9"/>
      <c r="AH466" s="8">
        <v>671252555.16999996</v>
      </c>
    </row>
    <row r="467" spans="1:34" ht="25.5" x14ac:dyDescent="0.25">
      <c r="A467" s="105" t="s">
        <v>135</v>
      </c>
      <c r="D467" s="51"/>
      <c r="E467" s="49" t="s">
        <v>173</v>
      </c>
      <c r="F467" s="9">
        <v>1422988655.6099999</v>
      </c>
      <c r="G467" s="9">
        <v>1403523809.7</v>
      </c>
      <c r="H467" s="9">
        <v>980654580.48000002</v>
      </c>
      <c r="I467" s="9">
        <v>248238189.94999999</v>
      </c>
      <c r="J467" s="9"/>
      <c r="K467" s="9"/>
      <c r="L467" s="9">
        <v>1422988655.6099999</v>
      </c>
      <c r="M467" s="9">
        <v>1403523809.7</v>
      </c>
      <c r="N467" s="9">
        <v>980654580.48000002</v>
      </c>
      <c r="O467" s="9">
        <v>424221879.26617265</v>
      </c>
      <c r="P467" s="9">
        <v>1352650.0481218728</v>
      </c>
      <c r="Q467" s="9">
        <v>980654580.48000002</v>
      </c>
      <c r="R467" s="9"/>
      <c r="S467" s="9"/>
      <c r="T467" s="9">
        <v>424221879.26617265</v>
      </c>
      <c r="U467" s="9">
        <v>0</v>
      </c>
      <c r="V467" s="9"/>
      <c r="X467" s="9">
        <v>248238189.94999999</v>
      </c>
      <c r="Y467" s="9"/>
      <c r="Z467" s="9"/>
      <c r="AA467" s="9">
        <v>980654580.48000002</v>
      </c>
      <c r="AC467" s="9">
        <v>988202778.26955211</v>
      </c>
      <c r="AD467" s="9">
        <v>424221879.26617265</v>
      </c>
      <c r="AE467" s="9">
        <v>246885539.9038271</v>
      </c>
      <c r="AF467" s="9">
        <v>1659310197.4395518</v>
      </c>
      <c r="AG467" s="9"/>
      <c r="AH467" s="9">
        <v>671107419.16999996</v>
      </c>
    </row>
    <row r="468" spans="1:34" ht="38.25" x14ac:dyDescent="0.25">
      <c r="A468" s="105" t="s">
        <v>136</v>
      </c>
      <c r="D468" s="51"/>
      <c r="E468" s="49" t="s">
        <v>174</v>
      </c>
      <c r="F468" s="9">
        <v>247603541</v>
      </c>
      <c r="G468" s="9">
        <v>247603541</v>
      </c>
      <c r="H468" s="9">
        <v>247458405</v>
      </c>
      <c r="I468" s="9">
        <v>0</v>
      </c>
      <c r="J468" s="9"/>
      <c r="K468" s="9"/>
      <c r="L468" s="9">
        <v>247603541</v>
      </c>
      <c r="M468" s="9">
        <v>247603541</v>
      </c>
      <c r="N468" s="9">
        <v>247458405</v>
      </c>
      <c r="O468" s="9">
        <v>145136</v>
      </c>
      <c r="P468" s="9">
        <v>0</v>
      </c>
      <c r="Q468" s="9">
        <v>247458405</v>
      </c>
      <c r="R468" s="9"/>
      <c r="S468" s="9"/>
      <c r="T468" s="9">
        <v>145136</v>
      </c>
      <c r="U468" s="9">
        <v>0</v>
      </c>
      <c r="V468" s="9"/>
      <c r="X468" s="9">
        <v>0</v>
      </c>
      <c r="Y468" s="9"/>
      <c r="Z468" s="9"/>
      <c r="AA468" s="9">
        <v>247458405</v>
      </c>
      <c r="AC468" s="9">
        <v>0</v>
      </c>
      <c r="AD468" s="9">
        <v>145136</v>
      </c>
      <c r="AE468" s="9">
        <v>0</v>
      </c>
      <c r="AF468" s="9">
        <v>145136</v>
      </c>
      <c r="AG468" s="9"/>
      <c r="AH468" s="9">
        <v>145136</v>
      </c>
    </row>
    <row r="469" spans="1:34" x14ac:dyDescent="0.25">
      <c r="A469" s="105">
        <v>81</v>
      </c>
      <c r="D469" s="50">
        <v>81</v>
      </c>
      <c r="E469" s="45" t="s">
        <v>69</v>
      </c>
      <c r="F469" s="8">
        <v>217261090182.76999</v>
      </c>
      <c r="G469" s="8">
        <v>214683037873.92999</v>
      </c>
      <c r="H469" s="8">
        <v>231108962497.98999</v>
      </c>
      <c r="I469" s="8">
        <v>44096706239.360001</v>
      </c>
      <c r="J469" s="8"/>
      <c r="K469" s="8"/>
      <c r="L469" s="8">
        <v>217261090182.76999</v>
      </c>
      <c r="M469" s="8">
        <v>214683037873.92999</v>
      </c>
      <c r="N469" s="8">
        <v>231108962497.98999</v>
      </c>
      <c r="O469" s="8">
        <v>69734387.922097266</v>
      </c>
      <c r="P469" s="8">
        <v>16495659011.984856</v>
      </c>
      <c r="Q469" s="8">
        <v>231108962497.98999</v>
      </c>
      <c r="R469" s="8"/>
      <c r="S469" s="8"/>
      <c r="T469" s="8">
        <v>69734387.922097266</v>
      </c>
      <c r="U469" s="8">
        <v>0</v>
      </c>
      <c r="V469" s="8"/>
      <c r="X469" s="8">
        <v>44096706239.360001</v>
      </c>
      <c r="Y469" s="8"/>
      <c r="Z469" s="8"/>
      <c r="AA469" s="8">
        <v>231108962497.98999</v>
      </c>
      <c r="AC469" s="8">
        <v>88690443735.62204</v>
      </c>
      <c r="AD469" s="8">
        <v>69734387.922097266</v>
      </c>
      <c r="AE469" s="8">
        <v>27601047227.377937</v>
      </c>
      <c r="AF469" s="8">
        <v>116361225350.92209</v>
      </c>
      <c r="AG469" s="9"/>
      <c r="AH469" s="8">
        <v>27670781615.299999</v>
      </c>
    </row>
    <row r="470" spans="1:34" ht="25.5" x14ac:dyDescent="0.25">
      <c r="A470" s="105" t="s">
        <v>137</v>
      </c>
      <c r="D470" s="51"/>
      <c r="E470" s="49" t="s">
        <v>173</v>
      </c>
      <c r="F470" s="9">
        <v>199562831794.76999</v>
      </c>
      <c r="G470" s="9">
        <v>196984779485.92999</v>
      </c>
      <c r="H470" s="9">
        <v>213410704109.98999</v>
      </c>
      <c r="I470" s="9">
        <v>44096706239.360001</v>
      </c>
      <c r="J470" s="9"/>
      <c r="K470" s="9"/>
      <c r="L470" s="9">
        <v>199562831794.76999</v>
      </c>
      <c r="M470" s="9">
        <v>196984779485.92999</v>
      </c>
      <c r="N470" s="9">
        <v>213410704109.98999</v>
      </c>
      <c r="O470" s="9">
        <v>69734387.922097266</v>
      </c>
      <c r="P470" s="9">
        <v>16495659011.984856</v>
      </c>
      <c r="Q470" s="9">
        <v>213410704109.98999</v>
      </c>
      <c r="R470" s="9"/>
      <c r="S470" s="9"/>
      <c r="T470" s="9">
        <v>69734387.922097266</v>
      </c>
      <c r="U470" s="9">
        <v>0</v>
      </c>
      <c r="V470" s="9"/>
      <c r="X470" s="9">
        <v>44096706239.360001</v>
      </c>
      <c r="Y470" s="9"/>
      <c r="Z470" s="9"/>
      <c r="AA470" s="9">
        <v>213410704109.98999</v>
      </c>
      <c r="AC470" s="9">
        <v>88690443735.62204</v>
      </c>
      <c r="AD470" s="9">
        <v>69734387.922097266</v>
      </c>
      <c r="AE470" s="9">
        <v>27601047227.377937</v>
      </c>
      <c r="AF470" s="9">
        <v>116361225350.92209</v>
      </c>
      <c r="AG470" s="9"/>
      <c r="AH470" s="9">
        <v>27670781615.299999</v>
      </c>
    </row>
    <row r="471" spans="1:34" ht="38.25" x14ac:dyDescent="0.25">
      <c r="A471" s="105" t="s">
        <v>138</v>
      </c>
      <c r="D471" s="51"/>
      <c r="E471" s="49" t="s">
        <v>174</v>
      </c>
      <c r="F471" s="9">
        <v>17698258388</v>
      </c>
      <c r="G471" s="9">
        <v>17698258388</v>
      </c>
      <c r="H471" s="9">
        <v>17698258388</v>
      </c>
      <c r="I471" s="9">
        <v>0</v>
      </c>
      <c r="J471" s="9"/>
      <c r="K471" s="9"/>
      <c r="L471" s="9">
        <v>17698258388</v>
      </c>
      <c r="M471" s="9">
        <v>17698258388</v>
      </c>
      <c r="N471" s="9">
        <v>17698258388</v>
      </c>
      <c r="O471" s="9">
        <v>0</v>
      </c>
      <c r="P471" s="9">
        <v>0</v>
      </c>
      <c r="Q471" s="9">
        <v>17698258388</v>
      </c>
      <c r="R471" s="9"/>
      <c r="S471" s="9"/>
      <c r="T471" s="9">
        <v>0</v>
      </c>
      <c r="U471" s="9">
        <v>0</v>
      </c>
      <c r="V471" s="9"/>
      <c r="X471" s="9">
        <v>0</v>
      </c>
      <c r="Y471" s="9"/>
      <c r="Z471" s="9"/>
      <c r="AA471" s="9">
        <v>17698258388</v>
      </c>
      <c r="AC471" s="9">
        <v>0</v>
      </c>
      <c r="AD471" s="9">
        <v>0</v>
      </c>
      <c r="AE471" s="9">
        <v>0</v>
      </c>
      <c r="AF471" s="9">
        <v>0</v>
      </c>
      <c r="AG471" s="9"/>
      <c r="AH471" s="9">
        <v>0</v>
      </c>
    </row>
    <row r="472" spans="1:34" x14ac:dyDescent="0.25">
      <c r="A472" s="105">
        <v>85</v>
      </c>
      <c r="D472" s="50">
        <v>85</v>
      </c>
      <c r="E472" s="45" t="s">
        <v>71</v>
      </c>
      <c r="F472" s="8">
        <v>653634534874.81995</v>
      </c>
      <c r="G472" s="8">
        <v>642068399246.55005</v>
      </c>
      <c r="H472" s="8">
        <v>680925902327.26001</v>
      </c>
      <c r="I472" s="8">
        <v>105276171887.75</v>
      </c>
      <c r="J472" s="8"/>
      <c r="K472" s="8"/>
      <c r="L472" s="8">
        <v>653634534874.81995</v>
      </c>
      <c r="M472" s="8">
        <v>642068399246.55005</v>
      </c>
      <c r="N472" s="8">
        <v>680925902327.26001</v>
      </c>
      <c r="O472" s="8">
        <v>16153450101.182436</v>
      </c>
      <c r="P472" s="8">
        <v>55010953181.891869</v>
      </c>
      <c r="Q472" s="8">
        <v>680925902327.26001</v>
      </c>
      <c r="R472" s="8"/>
      <c r="S472" s="8"/>
      <c r="T472" s="8">
        <v>16153450101.182436</v>
      </c>
      <c r="U472" s="8">
        <v>0</v>
      </c>
      <c r="V472" s="8"/>
      <c r="X472" s="8">
        <v>105276171887.75</v>
      </c>
      <c r="Y472" s="8"/>
      <c r="Z472" s="8"/>
      <c r="AA472" s="8">
        <v>680925902327.26001</v>
      </c>
      <c r="AC472" s="8">
        <v>234363726800.62396</v>
      </c>
      <c r="AD472" s="8">
        <v>16153450101.182436</v>
      </c>
      <c r="AE472" s="8">
        <v>50265218705.857651</v>
      </c>
      <c r="AF472" s="8">
        <v>300782395607.66406</v>
      </c>
      <c r="AG472" s="9"/>
      <c r="AH472" s="8">
        <v>66418668807.040001</v>
      </c>
    </row>
    <row r="473" spans="1:34" ht="25.5" x14ac:dyDescent="0.25">
      <c r="A473" s="105" t="s">
        <v>139</v>
      </c>
      <c r="D473" s="51"/>
      <c r="E473" s="49" t="s">
        <v>173</v>
      </c>
      <c r="F473" s="9">
        <v>635542248916.81995</v>
      </c>
      <c r="G473" s="9">
        <v>623976113288.55005</v>
      </c>
      <c r="H473" s="9">
        <v>662833616369.26001</v>
      </c>
      <c r="I473" s="9">
        <v>105276171887.75</v>
      </c>
      <c r="J473" s="9"/>
      <c r="K473" s="9"/>
      <c r="L473" s="9">
        <v>635542248916.81995</v>
      </c>
      <c r="M473" s="9">
        <v>623976113288.55005</v>
      </c>
      <c r="N473" s="9">
        <v>662833616369.26001</v>
      </c>
      <c r="O473" s="9">
        <v>16153450101.182436</v>
      </c>
      <c r="P473" s="9">
        <v>55010953181.891869</v>
      </c>
      <c r="Q473" s="9">
        <v>662833616369.26001</v>
      </c>
      <c r="R473" s="9"/>
      <c r="S473" s="9"/>
      <c r="T473" s="9">
        <v>16153450101.182436</v>
      </c>
      <c r="U473" s="9">
        <v>0</v>
      </c>
      <c r="V473" s="9"/>
      <c r="X473" s="9">
        <v>105276171887.75</v>
      </c>
      <c r="Y473" s="9"/>
      <c r="Z473" s="9"/>
      <c r="AA473" s="9">
        <v>662833616369.26001</v>
      </c>
      <c r="AC473" s="9">
        <v>234363726800.62396</v>
      </c>
      <c r="AD473" s="9">
        <v>16153450101.182436</v>
      </c>
      <c r="AE473" s="9">
        <v>50265218705.857651</v>
      </c>
      <c r="AF473" s="9">
        <v>300782395607.66406</v>
      </c>
      <c r="AG473" s="9"/>
      <c r="AH473" s="9">
        <v>66418668807.040001</v>
      </c>
    </row>
    <row r="474" spans="1:34" ht="38.25" x14ac:dyDescent="0.25">
      <c r="A474" s="105" t="s">
        <v>140</v>
      </c>
      <c r="D474" s="51"/>
      <c r="E474" s="49" t="s">
        <v>174</v>
      </c>
      <c r="F474" s="9">
        <v>18092285958</v>
      </c>
      <c r="G474" s="9">
        <v>18092285958</v>
      </c>
      <c r="H474" s="9">
        <v>18092285958</v>
      </c>
      <c r="I474" s="9">
        <v>0</v>
      </c>
      <c r="J474" s="9"/>
      <c r="K474" s="9"/>
      <c r="L474" s="9">
        <v>18092285958</v>
      </c>
      <c r="M474" s="9">
        <v>18092285958</v>
      </c>
      <c r="N474" s="9">
        <v>18092285958</v>
      </c>
      <c r="O474" s="9">
        <v>0</v>
      </c>
      <c r="P474" s="9">
        <v>0</v>
      </c>
      <c r="Q474" s="9">
        <v>18092285958</v>
      </c>
      <c r="R474" s="9"/>
      <c r="S474" s="9"/>
      <c r="T474" s="9">
        <v>0</v>
      </c>
      <c r="U474" s="9">
        <v>0</v>
      </c>
      <c r="V474" s="9"/>
      <c r="X474" s="9">
        <v>0</v>
      </c>
      <c r="Y474" s="9"/>
      <c r="Z474" s="9"/>
      <c r="AA474" s="9">
        <v>18092285958</v>
      </c>
      <c r="AC474" s="9">
        <v>0</v>
      </c>
      <c r="AD474" s="9">
        <v>0</v>
      </c>
      <c r="AE474" s="9">
        <v>0</v>
      </c>
      <c r="AF474" s="9">
        <v>0</v>
      </c>
      <c r="AG474" s="9"/>
      <c r="AH474" s="9">
        <v>0</v>
      </c>
    </row>
    <row r="475" spans="1:34" x14ac:dyDescent="0.25">
      <c r="A475" s="105">
        <v>86</v>
      </c>
      <c r="D475" s="50">
        <v>86</v>
      </c>
      <c r="E475" s="45" t="s">
        <v>73</v>
      </c>
      <c r="F475" s="8">
        <v>106470859065.10001</v>
      </c>
      <c r="G475" s="8">
        <v>106422649583.19</v>
      </c>
      <c r="H475" s="8">
        <v>74231355751.979996</v>
      </c>
      <c r="I475" s="8">
        <v>428447475.97000003</v>
      </c>
      <c r="J475" s="8"/>
      <c r="K475" s="8"/>
      <c r="L475" s="8">
        <v>106470859065.10001</v>
      </c>
      <c r="M475" s="8">
        <v>106422649583.19</v>
      </c>
      <c r="N475" s="8">
        <v>74231355751.979996</v>
      </c>
      <c r="O475" s="8">
        <v>32194071498.433235</v>
      </c>
      <c r="P475" s="8">
        <v>2777667.2220636103</v>
      </c>
      <c r="Q475" s="8">
        <v>74231355751.979996</v>
      </c>
      <c r="R475" s="8"/>
      <c r="S475" s="8"/>
      <c r="T475" s="8">
        <v>32194071498.433235</v>
      </c>
      <c r="U475" s="8">
        <v>0</v>
      </c>
      <c r="V475" s="8"/>
      <c r="X475" s="8">
        <v>428447475.97000003</v>
      </c>
      <c r="Y475" s="8"/>
      <c r="Z475" s="8"/>
      <c r="AA475" s="8">
        <v>74231355751.979996</v>
      </c>
      <c r="AC475" s="8">
        <v>74319436464.765472</v>
      </c>
      <c r="AD475" s="8">
        <v>32194071498.433235</v>
      </c>
      <c r="AE475" s="8">
        <v>425669808.7467674</v>
      </c>
      <c r="AF475" s="8">
        <v>106939177771.94547</v>
      </c>
      <c r="AG475" s="9"/>
      <c r="AH475" s="8">
        <v>32619741307.18</v>
      </c>
    </row>
    <row r="476" spans="1:34" ht="25.5" x14ac:dyDescent="0.25">
      <c r="A476" s="105" t="s">
        <v>141</v>
      </c>
      <c r="D476" s="51"/>
      <c r="E476" s="49" t="s">
        <v>173</v>
      </c>
      <c r="F476" s="9">
        <v>102247827807.10001</v>
      </c>
      <c r="G476" s="9">
        <v>102199618325.19</v>
      </c>
      <c r="H476" s="9">
        <v>70008374988.979996</v>
      </c>
      <c r="I476" s="9">
        <v>428447475.97000003</v>
      </c>
      <c r="J476" s="9"/>
      <c r="K476" s="9"/>
      <c r="L476" s="9">
        <v>102247827807.10001</v>
      </c>
      <c r="M476" s="9">
        <v>102199618325.19</v>
      </c>
      <c r="N476" s="9">
        <v>70008374988.979996</v>
      </c>
      <c r="O476" s="9">
        <v>32194021003.433235</v>
      </c>
      <c r="P476" s="9">
        <v>2777667.2220636103</v>
      </c>
      <c r="Q476" s="9">
        <v>70008374988.979996</v>
      </c>
      <c r="R476" s="9"/>
      <c r="S476" s="9"/>
      <c r="T476" s="9">
        <v>32194021003.433235</v>
      </c>
      <c r="U476" s="9">
        <v>0</v>
      </c>
      <c r="V476" s="9"/>
      <c r="X476" s="9">
        <v>428447475.97000003</v>
      </c>
      <c r="Y476" s="9"/>
      <c r="Z476" s="9"/>
      <c r="AA476" s="9">
        <v>70008374988.979996</v>
      </c>
      <c r="AC476" s="9">
        <v>74319436464.765472</v>
      </c>
      <c r="AD476" s="9">
        <v>32194021003.433235</v>
      </c>
      <c r="AE476" s="9">
        <v>425669808.7467674</v>
      </c>
      <c r="AF476" s="9">
        <v>106939127276.94547</v>
      </c>
      <c r="AG476" s="9"/>
      <c r="AH476" s="9">
        <v>32619690812.18</v>
      </c>
    </row>
    <row r="477" spans="1:34" ht="38.25" x14ac:dyDescent="0.25">
      <c r="A477" s="105" t="s">
        <v>142</v>
      </c>
      <c r="D477" s="51"/>
      <c r="E477" s="49" t="s">
        <v>174</v>
      </c>
      <c r="F477" s="9">
        <v>4223031258</v>
      </c>
      <c r="G477" s="9">
        <v>4223031258</v>
      </c>
      <c r="H477" s="9">
        <v>4222980763</v>
      </c>
      <c r="I477" s="9">
        <v>0</v>
      </c>
      <c r="J477" s="9"/>
      <c r="K477" s="9"/>
      <c r="L477" s="9">
        <v>4223031258</v>
      </c>
      <c r="M477" s="9">
        <v>4223031258</v>
      </c>
      <c r="N477" s="9">
        <v>4222980763</v>
      </c>
      <c r="O477" s="9">
        <v>50495</v>
      </c>
      <c r="P477" s="9">
        <v>0</v>
      </c>
      <c r="Q477" s="9">
        <v>4222980763</v>
      </c>
      <c r="R477" s="9"/>
      <c r="S477" s="9"/>
      <c r="T477" s="9">
        <v>50495</v>
      </c>
      <c r="U477" s="9">
        <v>0</v>
      </c>
      <c r="V477" s="9"/>
      <c r="X477" s="9">
        <v>0</v>
      </c>
      <c r="Y477" s="9"/>
      <c r="Z477" s="9"/>
      <c r="AA477" s="9">
        <v>4222980763</v>
      </c>
      <c r="AC477" s="9">
        <v>0</v>
      </c>
      <c r="AD477" s="9">
        <v>50495</v>
      </c>
      <c r="AE477" s="9">
        <v>0</v>
      </c>
      <c r="AF477" s="9">
        <v>50495</v>
      </c>
      <c r="AG477" s="9"/>
      <c r="AH477" s="9">
        <v>50495</v>
      </c>
    </row>
    <row r="478" spans="1:34" x14ac:dyDescent="0.25">
      <c r="A478" s="105">
        <v>88</v>
      </c>
      <c r="D478" s="50">
        <v>88</v>
      </c>
      <c r="E478" s="45" t="s">
        <v>75</v>
      </c>
      <c r="F478" s="8">
        <v>662533176.60000002</v>
      </c>
      <c r="G478" s="8">
        <v>623335504.77999997</v>
      </c>
      <c r="H478" s="8">
        <v>313363109.97000003</v>
      </c>
      <c r="I478" s="8">
        <v>124783308.14</v>
      </c>
      <c r="J478" s="8"/>
      <c r="K478" s="8"/>
      <c r="L478" s="8">
        <v>662533176.60000002</v>
      </c>
      <c r="M478" s="8">
        <v>623335504.77999997</v>
      </c>
      <c r="N478" s="8">
        <v>313363109.97000003</v>
      </c>
      <c r="O478" s="8">
        <v>349170066.62554413</v>
      </c>
      <c r="P478" s="8">
        <v>39197671.81132336</v>
      </c>
      <c r="Q478" s="8">
        <v>313363109.97000003</v>
      </c>
      <c r="R478" s="8"/>
      <c r="S478" s="8"/>
      <c r="T478" s="8">
        <v>349170066.62554413</v>
      </c>
      <c r="U478" s="8">
        <v>0</v>
      </c>
      <c r="V478" s="8"/>
      <c r="X478" s="8">
        <v>124783308.14</v>
      </c>
      <c r="Y478" s="8"/>
      <c r="Z478" s="8"/>
      <c r="AA478" s="8">
        <v>313363109.97000003</v>
      </c>
      <c r="AC478" s="8">
        <v>339616196.82766098</v>
      </c>
      <c r="AD478" s="8">
        <v>349170066.62554413</v>
      </c>
      <c r="AE478" s="8">
        <v>85585636.324455857</v>
      </c>
      <c r="AF478" s="8">
        <v>774371899.77766097</v>
      </c>
      <c r="AG478" s="9"/>
      <c r="AH478" s="8">
        <v>434755702.94999999</v>
      </c>
    </row>
    <row r="479" spans="1:34" ht="25.5" x14ac:dyDescent="0.25">
      <c r="A479" s="105" t="s">
        <v>143</v>
      </c>
      <c r="D479" s="51"/>
      <c r="E479" s="49" t="s">
        <v>173</v>
      </c>
      <c r="F479" s="9">
        <v>547703729.60000002</v>
      </c>
      <c r="G479" s="9">
        <v>508506057.77999997</v>
      </c>
      <c r="H479" s="9">
        <v>198533662.97</v>
      </c>
      <c r="I479" s="9">
        <v>124783308.14</v>
      </c>
      <c r="J479" s="9"/>
      <c r="K479" s="9"/>
      <c r="L479" s="9">
        <v>547703729.60000002</v>
      </c>
      <c r="M479" s="9">
        <v>508506057.77999997</v>
      </c>
      <c r="N479" s="9">
        <v>198533662.97</v>
      </c>
      <c r="O479" s="9">
        <v>349170066.62554413</v>
      </c>
      <c r="P479" s="9">
        <v>39197671.81132336</v>
      </c>
      <c r="Q479" s="9">
        <v>198533662.97</v>
      </c>
      <c r="R479" s="9"/>
      <c r="S479" s="9"/>
      <c r="T479" s="9">
        <v>349170066.62554413</v>
      </c>
      <c r="U479" s="9">
        <v>0</v>
      </c>
      <c r="V479" s="9"/>
      <c r="X479" s="9">
        <v>124783308.14</v>
      </c>
      <c r="Y479" s="9"/>
      <c r="Z479" s="9"/>
      <c r="AA479" s="9">
        <v>198533662.97</v>
      </c>
      <c r="AC479" s="9">
        <v>339616196.82766098</v>
      </c>
      <c r="AD479" s="9">
        <v>349170066.62554413</v>
      </c>
      <c r="AE479" s="9">
        <v>85585636.324455857</v>
      </c>
      <c r="AF479" s="9">
        <v>774371899.77766097</v>
      </c>
      <c r="AG479" s="9"/>
      <c r="AH479" s="9">
        <v>434755702.94999999</v>
      </c>
    </row>
    <row r="480" spans="1:34" ht="38.25" x14ac:dyDescent="0.25">
      <c r="A480" s="105" t="s">
        <v>144</v>
      </c>
      <c r="D480" s="51"/>
      <c r="E480" s="49" t="s">
        <v>174</v>
      </c>
      <c r="F480" s="9">
        <v>114829447</v>
      </c>
      <c r="G480" s="9">
        <v>114829447</v>
      </c>
      <c r="H480" s="9">
        <v>114829447</v>
      </c>
      <c r="I480" s="9">
        <v>0</v>
      </c>
      <c r="J480" s="9"/>
      <c r="K480" s="9"/>
      <c r="L480" s="9">
        <v>114829447</v>
      </c>
      <c r="M480" s="9">
        <v>114829447</v>
      </c>
      <c r="N480" s="9">
        <v>114829447</v>
      </c>
      <c r="O480" s="9">
        <v>0</v>
      </c>
      <c r="P480" s="9">
        <v>0</v>
      </c>
      <c r="Q480" s="9">
        <v>114829447</v>
      </c>
      <c r="R480" s="9"/>
      <c r="S480" s="9"/>
      <c r="T480" s="9">
        <v>0</v>
      </c>
      <c r="U480" s="9">
        <v>0</v>
      </c>
      <c r="V480" s="9"/>
      <c r="X480" s="9">
        <v>0</v>
      </c>
      <c r="Y480" s="9"/>
      <c r="Z480" s="9"/>
      <c r="AA480" s="9">
        <v>114829447</v>
      </c>
      <c r="AC480" s="9">
        <v>0</v>
      </c>
      <c r="AD480" s="9">
        <v>0</v>
      </c>
      <c r="AE480" s="9">
        <v>0</v>
      </c>
      <c r="AF480" s="9">
        <v>0</v>
      </c>
      <c r="AG480" s="9"/>
      <c r="AH480" s="9">
        <v>0</v>
      </c>
    </row>
    <row r="481" spans="1:34" ht="25.5" x14ac:dyDescent="0.25">
      <c r="A481" s="105">
        <v>90</v>
      </c>
      <c r="D481" s="50">
        <v>90</v>
      </c>
      <c r="E481" s="45" t="s">
        <v>175</v>
      </c>
      <c r="F481" s="8">
        <v>7267567473.1300001</v>
      </c>
      <c r="G481" s="8">
        <v>7267567473.1300001</v>
      </c>
      <c r="H481" s="8">
        <v>0</v>
      </c>
      <c r="I481" s="8">
        <v>0</v>
      </c>
      <c r="J481" s="8"/>
      <c r="K481" s="8"/>
      <c r="L481" s="8">
        <v>7267567473.1300001</v>
      </c>
      <c r="M481" s="8">
        <v>7267567473.1300001</v>
      </c>
      <c r="N481" s="8">
        <v>0</v>
      </c>
      <c r="O481" s="8">
        <v>7267567473.1300011</v>
      </c>
      <c r="P481" s="8">
        <v>0</v>
      </c>
      <c r="Q481" s="8">
        <v>0</v>
      </c>
      <c r="R481" s="8"/>
      <c r="S481" s="8"/>
      <c r="T481" s="8">
        <v>7267567473.1300011</v>
      </c>
      <c r="U481" s="8">
        <v>0</v>
      </c>
      <c r="V481" s="8"/>
      <c r="X481" s="8">
        <v>0</v>
      </c>
      <c r="Y481" s="8"/>
      <c r="Z481" s="8"/>
      <c r="AA481" s="8">
        <v>0</v>
      </c>
      <c r="AC481" s="8">
        <v>3478307654.1396074</v>
      </c>
      <c r="AD481" s="8">
        <v>7267567473.1300011</v>
      </c>
      <c r="AE481" s="8">
        <v>0</v>
      </c>
      <c r="AF481" s="8">
        <v>10745875127.269608</v>
      </c>
      <c r="AG481" s="9"/>
      <c r="AH481" s="8">
        <v>7267567473.1300001</v>
      </c>
    </row>
    <row r="482" spans="1:34" ht="25.5" x14ac:dyDescent="0.25">
      <c r="A482" s="105" t="s">
        <v>147</v>
      </c>
      <c r="D482" s="51"/>
      <c r="E482" s="49" t="s">
        <v>173</v>
      </c>
      <c r="F482" s="9">
        <v>7267567473.1300001</v>
      </c>
      <c r="G482" s="9">
        <v>7267567473.1300001</v>
      </c>
      <c r="H482" s="9">
        <v>0</v>
      </c>
      <c r="I482" s="9">
        <v>0</v>
      </c>
      <c r="J482" s="9"/>
      <c r="K482" s="9"/>
      <c r="L482" s="9">
        <v>7267567473.1300001</v>
      </c>
      <c r="M482" s="9">
        <v>7267567473.1300001</v>
      </c>
      <c r="N482" s="9">
        <v>0</v>
      </c>
      <c r="O482" s="9">
        <v>7267567473.1300011</v>
      </c>
      <c r="P482" s="9">
        <v>0</v>
      </c>
      <c r="Q482" s="9">
        <v>0</v>
      </c>
      <c r="R482" s="9"/>
      <c r="S482" s="9"/>
      <c r="T482" s="9">
        <v>7267567473.1300011</v>
      </c>
      <c r="U482" s="9">
        <v>0</v>
      </c>
      <c r="V482" s="9"/>
      <c r="X482" s="9">
        <v>0</v>
      </c>
      <c r="Y482" s="9"/>
      <c r="Z482" s="9"/>
      <c r="AA482" s="9">
        <v>0</v>
      </c>
      <c r="AC482" s="9">
        <v>3478307654.1396074</v>
      </c>
      <c r="AD482" s="9">
        <v>7267567473.1300011</v>
      </c>
      <c r="AE482" s="9">
        <v>0</v>
      </c>
      <c r="AF482" s="9">
        <v>10745875127.269608</v>
      </c>
      <c r="AG482" s="9"/>
      <c r="AH482" s="9">
        <v>7267567473.1300001</v>
      </c>
    </row>
    <row r="483" spans="1:34" ht="38.25" x14ac:dyDescent="0.25">
      <c r="A483" s="105" t="s">
        <v>148</v>
      </c>
      <c r="D483" s="51"/>
      <c r="E483" s="49" t="s">
        <v>174</v>
      </c>
      <c r="F483" s="9">
        <v>0</v>
      </c>
      <c r="G483" s="9">
        <v>0</v>
      </c>
      <c r="H483" s="9">
        <v>0</v>
      </c>
      <c r="I483" s="9">
        <v>0</v>
      </c>
      <c r="J483" s="9"/>
      <c r="K483" s="9"/>
      <c r="L483" s="9">
        <v>0</v>
      </c>
      <c r="M483" s="9">
        <v>0</v>
      </c>
      <c r="N483" s="9">
        <v>0</v>
      </c>
      <c r="O483" s="9">
        <v>0</v>
      </c>
      <c r="P483" s="9">
        <v>0</v>
      </c>
      <c r="Q483" s="9">
        <v>0</v>
      </c>
      <c r="R483" s="9"/>
      <c r="S483" s="9"/>
      <c r="T483" s="9">
        <v>0</v>
      </c>
      <c r="U483" s="9">
        <v>0</v>
      </c>
      <c r="V483" s="9"/>
      <c r="X483" s="9">
        <v>0</v>
      </c>
      <c r="Y483" s="9"/>
      <c r="Z483" s="9"/>
      <c r="AA483" s="9">
        <v>0</v>
      </c>
      <c r="AC483" s="9">
        <v>0</v>
      </c>
      <c r="AD483" s="9">
        <v>0</v>
      </c>
      <c r="AE483" s="9">
        <v>0</v>
      </c>
      <c r="AF483" s="9">
        <v>0</v>
      </c>
      <c r="AG483" s="9"/>
      <c r="AH483" s="9">
        <v>0</v>
      </c>
    </row>
    <row r="484" spans="1:34" x14ac:dyDescent="0.25">
      <c r="A484" s="105"/>
      <c r="D484" s="50">
        <v>91</v>
      </c>
      <c r="E484" s="45" t="s">
        <v>77</v>
      </c>
      <c r="F484" s="8">
        <v>88881.06</v>
      </c>
      <c r="G484" s="8">
        <v>88881.06</v>
      </c>
      <c r="H484" s="8">
        <v>88881.06</v>
      </c>
      <c r="I484" s="8">
        <v>0</v>
      </c>
      <c r="J484" s="8"/>
      <c r="K484" s="8"/>
      <c r="L484" s="8">
        <v>88881.06</v>
      </c>
      <c r="M484" s="8">
        <v>88881.06</v>
      </c>
      <c r="N484" s="8">
        <v>88881.06</v>
      </c>
      <c r="O484" s="8">
        <v>0</v>
      </c>
      <c r="P484" s="8">
        <v>3.7198333302512765E-10</v>
      </c>
      <c r="Q484" s="8">
        <v>88881.06</v>
      </c>
      <c r="R484" s="8"/>
      <c r="S484" s="8"/>
      <c r="T484" s="8">
        <v>0</v>
      </c>
      <c r="U484" s="8">
        <v>0</v>
      </c>
      <c r="V484" s="8"/>
      <c r="X484" s="8">
        <v>0</v>
      </c>
      <c r="Y484" s="8"/>
      <c r="Z484" s="8"/>
      <c r="AA484" s="8">
        <v>88881.06</v>
      </c>
      <c r="AC484" s="8">
        <v>0</v>
      </c>
      <c r="AD484" s="8">
        <v>0</v>
      </c>
      <c r="AE484" s="8">
        <v>0</v>
      </c>
      <c r="AF484" s="8">
        <v>0</v>
      </c>
      <c r="AG484" s="9"/>
      <c r="AH484" s="8">
        <v>0</v>
      </c>
    </row>
    <row r="485" spans="1:34" ht="25.5" x14ac:dyDescent="0.25">
      <c r="A485" s="105" t="s">
        <v>149</v>
      </c>
      <c r="D485" s="51"/>
      <c r="E485" s="49" t="s">
        <v>173</v>
      </c>
      <c r="F485" s="9">
        <v>56544.06</v>
      </c>
      <c r="G485" s="9">
        <v>56544.06</v>
      </c>
      <c r="H485" s="9">
        <v>56544.06</v>
      </c>
      <c r="I485" s="9">
        <v>0</v>
      </c>
      <c r="J485" s="9"/>
      <c r="K485" s="9"/>
      <c r="L485" s="9">
        <v>56544.06</v>
      </c>
      <c r="M485" s="9">
        <v>56544.06</v>
      </c>
      <c r="N485" s="9">
        <v>56544.06</v>
      </c>
      <c r="O485" s="9">
        <v>0</v>
      </c>
      <c r="P485" s="9">
        <v>3.7198333302512765E-10</v>
      </c>
      <c r="Q485" s="9">
        <v>56544.06</v>
      </c>
      <c r="R485" s="9"/>
      <c r="S485" s="9"/>
      <c r="T485" s="9">
        <v>0</v>
      </c>
      <c r="U485" s="9">
        <v>0</v>
      </c>
      <c r="V485" s="9"/>
      <c r="X485" s="9">
        <v>0</v>
      </c>
      <c r="Y485" s="9"/>
      <c r="Z485" s="9"/>
      <c r="AA485" s="9">
        <v>56544.06</v>
      </c>
      <c r="AC485" s="9">
        <v>0</v>
      </c>
      <c r="AD485" s="9">
        <v>0</v>
      </c>
      <c r="AE485" s="9">
        <v>0</v>
      </c>
      <c r="AF485" s="9">
        <v>0</v>
      </c>
      <c r="AG485" s="9"/>
      <c r="AH485" s="9">
        <v>0</v>
      </c>
    </row>
    <row r="486" spans="1:34" ht="38.25" x14ac:dyDescent="0.25">
      <c r="A486" s="105" t="s">
        <v>150</v>
      </c>
      <c r="D486" s="51"/>
      <c r="E486" s="49" t="s">
        <v>174</v>
      </c>
      <c r="F486" s="9">
        <v>32337</v>
      </c>
      <c r="G486" s="9">
        <v>32337</v>
      </c>
      <c r="H486" s="9">
        <v>32337</v>
      </c>
      <c r="I486" s="9">
        <v>0</v>
      </c>
      <c r="J486" s="9"/>
      <c r="K486" s="9"/>
      <c r="L486" s="9">
        <v>32337</v>
      </c>
      <c r="M486" s="9">
        <v>32337</v>
      </c>
      <c r="N486" s="9">
        <v>32337</v>
      </c>
      <c r="O486" s="9">
        <v>0</v>
      </c>
      <c r="P486" s="9">
        <v>0</v>
      </c>
      <c r="Q486" s="9">
        <v>32337</v>
      </c>
      <c r="R486" s="9"/>
      <c r="S486" s="9"/>
      <c r="T486" s="9">
        <v>0</v>
      </c>
      <c r="U486" s="9">
        <v>0</v>
      </c>
      <c r="V486" s="9"/>
      <c r="X486" s="9">
        <v>0</v>
      </c>
      <c r="Y486" s="9"/>
      <c r="Z486" s="9"/>
      <c r="AA486" s="9">
        <v>32337</v>
      </c>
      <c r="AC486" s="9">
        <v>0</v>
      </c>
      <c r="AD486" s="9">
        <v>0</v>
      </c>
      <c r="AE486" s="9">
        <v>0</v>
      </c>
      <c r="AF486" s="9">
        <v>0</v>
      </c>
      <c r="AG486" s="9"/>
      <c r="AH486" s="9">
        <v>0</v>
      </c>
    </row>
    <row r="487" spans="1:34" x14ac:dyDescent="0.25">
      <c r="A487" s="105">
        <v>94</v>
      </c>
      <c r="D487" s="50">
        <v>94</v>
      </c>
      <c r="E487" s="45" t="s">
        <v>79</v>
      </c>
      <c r="F487" s="8">
        <v>573571117.5</v>
      </c>
      <c r="G487" s="8">
        <v>573571117.5</v>
      </c>
      <c r="H487" s="8">
        <v>74601518.739999995</v>
      </c>
      <c r="I487" s="8">
        <v>56558934.75</v>
      </c>
      <c r="J487" s="8"/>
      <c r="K487" s="8"/>
      <c r="L487" s="8">
        <v>573571117.5</v>
      </c>
      <c r="M487" s="8">
        <v>573571117.5</v>
      </c>
      <c r="N487" s="8">
        <v>74601518.739999995</v>
      </c>
      <c r="O487" s="8">
        <v>498969598.75654978</v>
      </c>
      <c r="P487" s="8">
        <v>0</v>
      </c>
      <c r="Q487" s="8">
        <v>74601518.739999995</v>
      </c>
      <c r="R487" s="8"/>
      <c r="S487" s="8"/>
      <c r="T487" s="8">
        <v>498969598.75654978</v>
      </c>
      <c r="U487" s="8">
        <v>0</v>
      </c>
      <c r="V487" s="8"/>
      <c r="X487" s="8">
        <v>56558934.75</v>
      </c>
      <c r="Y487" s="8"/>
      <c r="Z487" s="8"/>
      <c r="AA487" s="8">
        <v>74601518.739999995</v>
      </c>
      <c r="AC487" s="8">
        <v>403792526.31461436</v>
      </c>
      <c r="AD487" s="8">
        <v>498969598.75654978</v>
      </c>
      <c r="AE487" s="8">
        <v>56558934.753450103</v>
      </c>
      <c r="AF487" s="8">
        <v>959321059.82461429</v>
      </c>
      <c r="AG487" s="9"/>
      <c r="AH487" s="8">
        <v>555528533.50999999</v>
      </c>
    </row>
    <row r="488" spans="1:34" ht="25.5" x14ac:dyDescent="0.25">
      <c r="A488" s="105" t="s">
        <v>151</v>
      </c>
      <c r="D488" s="51"/>
      <c r="E488" s="49" t="s">
        <v>173</v>
      </c>
      <c r="F488" s="9">
        <v>573571117.5</v>
      </c>
      <c r="G488" s="9">
        <v>573571117.5</v>
      </c>
      <c r="H488" s="9">
        <v>74601518.739999995</v>
      </c>
      <c r="I488" s="9">
        <v>56558934.75</v>
      </c>
      <c r="J488" s="9"/>
      <c r="K488" s="9"/>
      <c r="L488" s="9">
        <v>573571117.5</v>
      </c>
      <c r="M488" s="9">
        <v>573571117.5</v>
      </c>
      <c r="N488" s="9">
        <v>74601518.739999995</v>
      </c>
      <c r="O488" s="9">
        <v>498969598.75654978</v>
      </c>
      <c r="P488" s="9">
        <v>0</v>
      </c>
      <c r="Q488" s="9">
        <v>74601518.739999995</v>
      </c>
      <c r="R488" s="9"/>
      <c r="S488" s="9"/>
      <c r="T488" s="9">
        <v>498969598.75654978</v>
      </c>
      <c r="U488" s="9">
        <v>0</v>
      </c>
      <c r="V488" s="9"/>
      <c r="X488" s="9">
        <v>56558934.75</v>
      </c>
      <c r="Y488" s="9"/>
      <c r="Z488" s="9"/>
      <c r="AA488" s="9">
        <v>74601518.739999995</v>
      </c>
      <c r="AC488" s="9">
        <v>403792526.31461436</v>
      </c>
      <c r="AD488" s="9">
        <v>498969598.75654978</v>
      </c>
      <c r="AE488" s="9">
        <v>56558934.753450103</v>
      </c>
      <c r="AF488" s="9">
        <v>959321059.82461429</v>
      </c>
      <c r="AG488" s="9"/>
      <c r="AH488" s="9">
        <v>555528533.50999999</v>
      </c>
    </row>
    <row r="489" spans="1:34" ht="38.25" x14ac:dyDescent="0.25">
      <c r="A489" s="105" t="s">
        <v>152</v>
      </c>
      <c r="D489" s="51"/>
      <c r="E489" s="49" t="s">
        <v>174</v>
      </c>
      <c r="F489" s="9">
        <v>0</v>
      </c>
      <c r="G489" s="9">
        <v>0</v>
      </c>
      <c r="H489" s="9">
        <v>0</v>
      </c>
      <c r="I489" s="9">
        <v>0</v>
      </c>
      <c r="J489" s="9"/>
      <c r="K489" s="9"/>
      <c r="L489" s="9">
        <v>0</v>
      </c>
      <c r="M489" s="9">
        <v>0</v>
      </c>
      <c r="N489" s="9">
        <v>0</v>
      </c>
      <c r="O489" s="9">
        <v>0</v>
      </c>
      <c r="P489" s="9">
        <v>0</v>
      </c>
      <c r="Q489" s="9">
        <v>0</v>
      </c>
      <c r="R489" s="9"/>
      <c r="S489" s="9"/>
      <c r="T489" s="9">
        <v>0</v>
      </c>
      <c r="U489" s="9">
        <v>0</v>
      </c>
      <c r="V489" s="9"/>
      <c r="X489" s="9">
        <v>0</v>
      </c>
      <c r="Y489" s="9"/>
      <c r="Z489" s="9"/>
      <c r="AA489" s="9">
        <v>0</v>
      </c>
      <c r="AC489" s="9">
        <v>0</v>
      </c>
      <c r="AD489" s="9">
        <v>0</v>
      </c>
      <c r="AE489" s="9">
        <v>0</v>
      </c>
      <c r="AF489" s="9">
        <v>0</v>
      </c>
      <c r="AG489" s="9"/>
      <c r="AH489" s="9">
        <v>0</v>
      </c>
    </row>
    <row r="490" spans="1:34" x14ac:dyDescent="0.25">
      <c r="A490" s="105">
        <v>95</v>
      </c>
      <c r="D490" s="50">
        <v>95</v>
      </c>
      <c r="E490" s="45" t="s">
        <v>81</v>
      </c>
      <c r="F490" s="8">
        <v>1479530.82</v>
      </c>
      <c r="G490" s="8">
        <v>1479530.82</v>
      </c>
      <c r="H490" s="8">
        <v>720.4</v>
      </c>
      <c r="I490" s="8">
        <v>0</v>
      </c>
      <c r="J490" s="8"/>
      <c r="K490" s="8"/>
      <c r="L490" s="8">
        <v>1479530.82</v>
      </c>
      <c r="M490" s="8">
        <v>1479530.82</v>
      </c>
      <c r="N490" s="8">
        <v>720.4</v>
      </c>
      <c r="O490" s="8">
        <v>1478810.42</v>
      </c>
      <c r="P490" s="8">
        <v>0</v>
      </c>
      <c r="Q490" s="8">
        <v>720.4</v>
      </c>
      <c r="R490" s="8"/>
      <c r="S490" s="8"/>
      <c r="T490" s="8">
        <v>1478810.42</v>
      </c>
      <c r="U490" s="8">
        <v>0</v>
      </c>
      <c r="V490" s="8"/>
      <c r="X490" s="8">
        <v>0</v>
      </c>
      <c r="Y490" s="8"/>
      <c r="Z490" s="8"/>
      <c r="AA490" s="8">
        <v>720.4</v>
      </c>
      <c r="AC490" s="8">
        <v>689847.89109406585</v>
      </c>
      <c r="AD490" s="8">
        <v>1478810.42</v>
      </c>
      <c r="AE490" s="8">
        <v>-1.4210854715202004E-12</v>
      </c>
      <c r="AF490" s="8">
        <v>2168658.3110940657</v>
      </c>
      <c r="AG490" s="9"/>
      <c r="AH490" s="8">
        <v>1478810.42</v>
      </c>
    </row>
    <row r="491" spans="1:34" ht="25.5" x14ac:dyDescent="0.25">
      <c r="A491" s="105" t="s">
        <v>153</v>
      </c>
      <c r="D491" s="51"/>
      <c r="E491" s="49" t="s">
        <v>173</v>
      </c>
      <c r="F491" s="9">
        <v>1479530.82</v>
      </c>
      <c r="G491" s="9">
        <v>1479530.82</v>
      </c>
      <c r="H491" s="9">
        <v>720.4</v>
      </c>
      <c r="I491" s="9">
        <v>0</v>
      </c>
      <c r="J491" s="9"/>
      <c r="K491" s="9"/>
      <c r="L491" s="9">
        <v>1479530.82</v>
      </c>
      <c r="M491" s="9">
        <v>1479530.82</v>
      </c>
      <c r="N491" s="9">
        <v>720.4</v>
      </c>
      <c r="O491" s="9">
        <v>1478810.42</v>
      </c>
      <c r="P491" s="9">
        <v>0</v>
      </c>
      <c r="Q491" s="9">
        <v>720.4</v>
      </c>
      <c r="R491" s="9"/>
      <c r="S491" s="9"/>
      <c r="T491" s="9">
        <v>1478810.42</v>
      </c>
      <c r="U491" s="9">
        <v>0</v>
      </c>
      <c r="V491" s="9"/>
      <c r="X491" s="9">
        <v>0</v>
      </c>
      <c r="Y491" s="9"/>
      <c r="Z491" s="9"/>
      <c r="AA491" s="9">
        <v>720.4</v>
      </c>
      <c r="AC491" s="9">
        <v>689847.89109406585</v>
      </c>
      <c r="AD491" s="9">
        <v>1478810.42</v>
      </c>
      <c r="AE491" s="9">
        <v>-1.4210854715202004E-12</v>
      </c>
      <c r="AF491" s="9">
        <v>2168658.3110940657</v>
      </c>
      <c r="AG491" s="9"/>
      <c r="AH491" s="9">
        <v>1478810.42</v>
      </c>
    </row>
    <row r="492" spans="1:34" ht="38.25" x14ac:dyDescent="0.25">
      <c r="A492" s="105" t="s">
        <v>154</v>
      </c>
      <c r="D492" s="51"/>
      <c r="E492" s="49" t="s">
        <v>174</v>
      </c>
      <c r="F492" s="9">
        <v>0</v>
      </c>
      <c r="G492" s="9">
        <v>0</v>
      </c>
      <c r="H492" s="9">
        <v>0</v>
      </c>
      <c r="I492" s="9">
        <v>0</v>
      </c>
      <c r="J492" s="9"/>
      <c r="K492" s="9"/>
      <c r="L492" s="9">
        <v>0</v>
      </c>
      <c r="M492" s="9">
        <v>0</v>
      </c>
      <c r="N492" s="9">
        <v>0</v>
      </c>
      <c r="O492" s="9">
        <v>0</v>
      </c>
      <c r="P492" s="9">
        <v>0</v>
      </c>
      <c r="Q492" s="9">
        <v>0</v>
      </c>
      <c r="R492" s="9"/>
      <c r="S492" s="9"/>
      <c r="T492" s="9">
        <v>0</v>
      </c>
      <c r="U492" s="9">
        <v>0</v>
      </c>
      <c r="V492" s="9"/>
      <c r="X492" s="9">
        <v>0</v>
      </c>
      <c r="Y492" s="9"/>
      <c r="Z492" s="9"/>
      <c r="AA492" s="9">
        <v>0</v>
      </c>
      <c r="AC492" s="9">
        <v>0</v>
      </c>
      <c r="AD492" s="9">
        <v>0</v>
      </c>
      <c r="AE492" s="9">
        <v>0</v>
      </c>
      <c r="AF492" s="9">
        <v>0</v>
      </c>
      <c r="AG492" s="9"/>
      <c r="AH492" s="9">
        <v>0</v>
      </c>
    </row>
    <row r="493" spans="1:34" x14ac:dyDescent="0.25">
      <c r="A493" s="105">
        <v>97</v>
      </c>
      <c r="D493" s="50">
        <v>97</v>
      </c>
      <c r="E493" s="45" t="s">
        <v>83</v>
      </c>
      <c r="F493" s="8">
        <v>4431380.72</v>
      </c>
      <c r="G493" s="8">
        <v>3495996.45</v>
      </c>
      <c r="H493" s="8">
        <v>3490589.03</v>
      </c>
      <c r="I493" s="8">
        <v>0</v>
      </c>
      <c r="J493" s="8"/>
      <c r="K493" s="8"/>
      <c r="L493" s="8">
        <v>4431380.72</v>
      </c>
      <c r="M493" s="8">
        <v>3495996.45</v>
      </c>
      <c r="N493" s="8">
        <v>3490589.03</v>
      </c>
      <c r="O493" s="8">
        <v>5407.42</v>
      </c>
      <c r="P493" s="8">
        <v>0</v>
      </c>
      <c r="Q493" s="8">
        <v>3490589.03</v>
      </c>
      <c r="R493" s="8"/>
      <c r="S493" s="8"/>
      <c r="T493" s="8">
        <v>5407.42</v>
      </c>
      <c r="U493" s="8">
        <v>0</v>
      </c>
      <c r="V493" s="8"/>
      <c r="X493" s="8">
        <v>0</v>
      </c>
      <c r="Y493" s="8"/>
      <c r="Z493" s="8"/>
      <c r="AA493" s="8">
        <v>3490589.03</v>
      </c>
      <c r="AC493" s="8">
        <v>6007685.1149148438</v>
      </c>
      <c r="AD493" s="8">
        <v>5407.42</v>
      </c>
      <c r="AE493" s="8">
        <v>-1.3073986337985843E-12</v>
      </c>
      <c r="AF493" s="8">
        <v>6013092.5349148437</v>
      </c>
      <c r="AG493" s="9"/>
      <c r="AH493" s="8">
        <v>5407.42</v>
      </c>
    </row>
    <row r="494" spans="1:34" ht="25.5" x14ac:dyDescent="0.25">
      <c r="A494" s="105" t="s">
        <v>155</v>
      </c>
      <c r="D494" s="51"/>
      <c r="E494" s="49" t="s">
        <v>173</v>
      </c>
      <c r="F494" s="9">
        <v>4299845.72</v>
      </c>
      <c r="G494" s="9">
        <v>3364461.45</v>
      </c>
      <c r="H494" s="9">
        <v>3359054.03</v>
      </c>
      <c r="I494" s="9">
        <v>0</v>
      </c>
      <c r="J494" s="9"/>
      <c r="K494" s="9"/>
      <c r="L494" s="9">
        <v>4299845.72</v>
      </c>
      <c r="M494" s="9">
        <v>3364461.45</v>
      </c>
      <c r="N494" s="9">
        <v>3359054.03</v>
      </c>
      <c r="O494" s="9">
        <v>5407.42</v>
      </c>
      <c r="P494" s="9">
        <v>0</v>
      </c>
      <c r="Q494" s="9">
        <v>3359054.03</v>
      </c>
      <c r="R494" s="9"/>
      <c r="S494" s="9"/>
      <c r="T494" s="9">
        <v>5407.42</v>
      </c>
      <c r="U494" s="9">
        <v>0</v>
      </c>
      <c r="V494" s="9"/>
      <c r="X494" s="9">
        <v>0</v>
      </c>
      <c r="Y494" s="9"/>
      <c r="Z494" s="9"/>
      <c r="AA494" s="9">
        <v>3359054.03</v>
      </c>
      <c r="AC494" s="9">
        <v>6007685.1149148438</v>
      </c>
      <c r="AD494" s="9">
        <v>5407.42</v>
      </c>
      <c r="AE494" s="9">
        <v>-1.3073986337985843E-12</v>
      </c>
      <c r="AF494" s="9">
        <v>6013092.5349148437</v>
      </c>
      <c r="AG494" s="9"/>
      <c r="AH494" s="9">
        <v>5407.42</v>
      </c>
    </row>
    <row r="495" spans="1:34" ht="38.25" x14ac:dyDescent="0.25">
      <c r="A495" s="105" t="s">
        <v>156</v>
      </c>
      <c r="D495" s="51"/>
      <c r="E495" s="49" t="s">
        <v>174</v>
      </c>
      <c r="F495" s="9">
        <v>131535</v>
      </c>
      <c r="G495" s="9">
        <v>131535</v>
      </c>
      <c r="H495" s="9">
        <v>131535</v>
      </c>
      <c r="I495" s="9">
        <v>0</v>
      </c>
      <c r="J495" s="9"/>
      <c r="K495" s="9"/>
      <c r="L495" s="9">
        <v>131535</v>
      </c>
      <c r="M495" s="9">
        <v>131535</v>
      </c>
      <c r="N495" s="9">
        <v>131535</v>
      </c>
      <c r="O495" s="9">
        <v>0</v>
      </c>
      <c r="P495" s="9">
        <v>0</v>
      </c>
      <c r="Q495" s="9">
        <v>131535</v>
      </c>
      <c r="R495" s="9"/>
      <c r="S495" s="9"/>
      <c r="T495" s="9">
        <v>0</v>
      </c>
      <c r="U495" s="9">
        <v>0</v>
      </c>
      <c r="V495" s="9"/>
      <c r="X495" s="9">
        <v>0</v>
      </c>
      <c r="Y495" s="9"/>
      <c r="Z495" s="9"/>
      <c r="AA495" s="9">
        <v>131535</v>
      </c>
      <c r="AC495" s="9">
        <v>0</v>
      </c>
      <c r="AD495" s="9">
        <v>0</v>
      </c>
      <c r="AE495" s="9">
        <v>0</v>
      </c>
      <c r="AF495" s="9">
        <v>0</v>
      </c>
      <c r="AG495" s="9"/>
      <c r="AH495" s="9">
        <v>0</v>
      </c>
    </row>
    <row r="496" spans="1:34" x14ac:dyDescent="0.25">
      <c r="A496" s="105">
        <v>99</v>
      </c>
      <c r="D496" s="50">
        <v>99</v>
      </c>
      <c r="E496" s="45" t="s">
        <v>85</v>
      </c>
      <c r="F496" s="8">
        <v>223340469.61000001</v>
      </c>
      <c r="G496" s="8">
        <v>218777230.03999999</v>
      </c>
      <c r="H496" s="8">
        <v>208107539.13</v>
      </c>
      <c r="I496" s="8">
        <v>0</v>
      </c>
      <c r="J496" s="8"/>
      <c r="K496" s="8"/>
      <c r="L496" s="8">
        <v>223340469.61000001</v>
      </c>
      <c r="M496" s="8">
        <v>218777230.03999999</v>
      </c>
      <c r="N496" s="8">
        <v>208107539.13</v>
      </c>
      <c r="O496" s="8">
        <v>10669690.910000015</v>
      </c>
      <c r="P496" s="8">
        <v>0</v>
      </c>
      <c r="Q496" s="8">
        <v>208107539.13</v>
      </c>
      <c r="R496" s="8"/>
      <c r="S496" s="8"/>
      <c r="T496" s="8">
        <v>10669690.910000015</v>
      </c>
      <c r="U496" s="8">
        <v>0</v>
      </c>
      <c r="V496" s="8"/>
      <c r="X496" s="8">
        <v>0</v>
      </c>
      <c r="Y496" s="8"/>
      <c r="Z496" s="8"/>
      <c r="AA496" s="8">
        <v>208107539.13</v>
      </c>
      <c r="AC496" s="8">
        <v>214990637.88859224</v>
      </c>
      <c r="AD496" s="8">
        <v>10669690.910000015</v>
      </c>
      <c r="AE496" s="8">
        <v>0</v>
      </c>
      <c r="AF496" s="8">
        <v>225660328.79859227</v>
      </c>
      <c r="AG496" s="9"/>
      <c r="AH496" s="8">
        <v>10669690.91</v>
      </c>
    </row>
    <row r="497" spans="1:34" ht="25.5" x14ac:dyDescent="0.25">
      <c r="A497" s="104" t="s">
        <v>157</v>
      </c>
      <c r="E497" s="49" t="s">
        <v>173</v>
      </c>
      <c r="F497" s="9">
        <v>223339489.61000001</v>
      </c>
      <c r="G497" s="9">
        <v>218776250.03999999</v>
      </c>
      <c r="H497" s="9">
        <v>208106559.13</v>
      </c>
      <c r="I497" s="9">
        <v>0</v>
      </c>
      <c r="J497" s="9"/>
      <c r="K497" s="9"/>
      <c r="L497" s="9">
        <v>223339489.61000001</v>
      </c>
      <c r="M497" s="9">
        <v>218776250.03999999</v>
      </c>
      <c r="N497" s="9">
        <v>208106559.13</v>
      </c>
      <c r="O497" s="9">
        <v>10669690.910000015</v>
      </c>
      <c r="P497" s="9">
        <v>0</v>
      </c>
      <c r="Q497" s="9">
        <v>208106559.13</v>
      </c>
      <c r="R497" s="9"/>
      <c r="S497" s="9"/>
      <c r="T497" s="9">
        <v>10669690.910000015</v>
      </c>
      <c r="U497" s="9">
        <v>0</v>
      </c>
      <c r="V497" s="9"/>
      <c r="X497" s="9">
        <v>0</v>
      </c>
      <c r="Y497" s="9"/>
      <c r="Z497" s="9"/>
      <c r="AA497" s="9">
        <v>208106559.13</v>
      </c>
      <c r="AC497" s="9">
        <v>214990637.88859224</v>
      </c>
      <c r="AD497" s="9">
        <v>10669690.910000015</v>
      </c>
      <c r="AE497" s="9">
        <v>0</v>
      </c>
      <c r="AF497" s="9">
        <v>225660328.79859227</v>
      </c>
      <c r="AG497" s="9"/>
      <c r="AH497" s="9">
        <v>10669690.91</v>
      </c>
    </row>
    <row r="498" spans="1:34" ht="38.25" x14ac:dyDescent="0.25">
      <c r="A498" s="104" t="s">
        <v>158</v>
      </c>
      <c r="E498" s="49" t="s">
        <v>174</v>
      </c>
      <c r="F498" s="9">
        <v>980</v>
      </c>
      <c r="G498" s="9">
        <v>980</v>
      </c>
      <c r="H498" s="9">
        <v>980</v>
      </c>
      <c r="I498" s="9">
        <v>0</v>
      </c>
      <c r="J498" s="9"/>
      <c r="K498" s="9"/>
      <c r="L498" s="9">
        <v>980</v>
      </c>
      <c r="M498" s="9">
        <v>980</v>
      </c>
      <c r="N498" s="9">
        <v>980</v>
      </c>
      <c r="O498" s="9">
        <v>0</v>
      </c>
      <c r="P498" s="9">
        <v>0</v>
      </c>
      <c r="Q498" s="9">
        <v>980</v>
      </c>
      <c r="R498" s="9"/>
      <c r="S498" s="9"/>
      <c r="T498" s="9">
        <v>0</v>
      </c>
      <c r="U498" s="9">
        <v>0</v>
      </c>
      <c r="V498" s="9"/>
      <c r="X498" s="9">
        <v>0</v>
      </c>
      <c r="Y498" s="9"/>
      <c r="Z498" s="9"/>
      <c r="AA498" s="9">
        <v>980</v>
      </c>
      <c r="AC498" s="9">
        <v>0</v>
      </c>
      <c r="AD498" s="9">
        <v>0</v>
      </c>
      <c r="AE498" s="9">
        <v>0</v>
      </c>
      <c r="AF498" s="9">
        <v>0</v>
      </c>
      <c r="AG498" s="9"/>
      <c r="AH498" s="9">
        <v>0</v>
      </c>
    </row>
    <row r="499" spans="1:34" x14ac:dyDescent="0.25">
      <c r="A499" s="104"/>
      <c r="AG499" s="9"/>
    </row>
    <row r="500" spans="1:34" ht="25.5" x14ac:dyDescent="0.25">
      <c r="A500" s="104"/>
      <c r="C500" s="52">
        <v>2</v>
      </c>
      <c r="D500" s="53"/>
      <c r="E500" s="45" t="s">
        <v>176</v>
      </c>
      <c r="F500" s="8">
        <v>67165861642.650002</v>
      </c>
      <c r="G500" s="8">
        <v>64827465344.089996</v>
      </c>
      <c r="H500" s="8">
        <v>57807978198.209999</v>
      </c>
      <c r="I500" s="8">
        <v>8001428136.5</v>
      </c>
      <c r="J500" s="8"/>
      <c r="K500" s="8"/>
      <c r="L500" s="8">
        <v>67165861642.650002</v>
      </c>
      <c r="M500" s="8">
        <v>64827465344.089996</v>
      </c>
      <c r="N500" s="8">
        <v>57807978198.209999</v>
      </c>
      <c r="O500" s="8">
        <v>9295762859.109993</v>
      </c>
      <c r="P500" s="8">
        <v>2276275713.2299991</v>
      </c>
      <c r="Q500" s="8">
        <v>57807978198.209999</v>
      </c>
      <c r="R500" s="8"/>
      <c r="S500" s="8"/>
      <c r="T500" s="8">
        <v>9295762859.109993</v>
      </c>
      <c r="U500" s="8">
        <v>0</v>
      </c>
      <c r="V500" s="8"/>
      <c r="X500" s="8">
        <v>8001428136.5</v>
      </c>
      <c r="Y500" s="8"/>
      <c r="Z500" s="8"/>
      <c r="AA500" s="8">
        <v>57807978198.209999</v>
      </c>
      <c r="AC500" s="8">
        <v>34145394898.900002</v>
      </c>
      <c r="AD500" s="8">
        <v>9295762859.109993</v>
      </c>
      <c r="AE500" s="8">
        <v>5725152423.2700014</v>
      </c>
      <c r="AF500" s="8">
        <v>49166310181.279999</v>
      </c>
      <c r="AG500" s="9"/>
      <c r="AH500" s="8">
        <v>15020915282.379999</v>
      </c>
    </row>
    <row r="501" spans="1:34" x14ac:dyDescent="0.25">
      <c r="A501" s="104"/>
      <c r="C501" s="53"/>
      <c r="D501" s="53"/>
      <c r="E501" s="49"/>
      <c r="AG501" s="9"/>
    </row>
    <row r="502" spans="1:34" x14ac:dyDescent="0.25">
      <c r="A502" s="106" t="s">
        <v>177</v>
      </c>
      <c r="C502" s="53"/>
      <c r="D502" s="53" t="s">
        <v>177</v>
      </c>
      <c r="E502" s="49" t="s">
        <v>178</v>
      </c>
      <c r="F502" s="9">
        <v>18433079583.419998</v>
      </c>
      <c r="G502" s="9">
        <v>18433079583.419998</v>
      </c>
      <c r="H502" s="9">
        <v>12890065146</v>
      </c>
      <c r="I502" s="9">
        <v>1536081960.8699999</v>
      </c>
      <c r="J502" s="9"/>
      <c r="K502" s="9"/>
      <c r="L502" s="9">
        <v>18433079583.419998</v>
      </c>
      <c r="M502" s="9">
        <v>18433079583.419998</v>
      </c>
      <c r="N502" s="9">
        <v>12890065146</v>
      </c>
      <c r="O502" s="9">
        <v>5543014437.420002</v>
      </c>
      <c r="P502" s="9">
        <v>0</v>
      </c>
      <c r="Q502" s="9">
        <v>12890065146</v>
      </c>
      <c r="R502" s="9"/>
      <c r="S502" s="9"/>
      <c r="T502" s="9">
        <v>5543014437.420002</v>
      </c>
      <c r="U502" s="9">
        <v>0</v>
      </c>
      <c r="V502" s="9"/>
      <c r="X502" s="9">
        <v>1536081960.8699999</v>
      </c>
      <c r="Y502" s="9"/>
      <c r="Z502" s="9"/>
      <c r="AA502" s="9">
        <v>12890065146</v>
      </c>
      <c r="AC502" s="9">
        <v>9615248219</v>
      </c>
      <c r="AD502" s="9">
        <v>5543014437.420002</v>
      </c>
      <c r="AE502" s="9">
        <v>1536081960.8700008</v>
      </c>
      <c r="AF502" s="9">
        <v>16694344617.290003</v>
      </c>
      <c r="AG502" s="9"/>
      <c r="AH502" s="9">
        <v>7079096398.29</v>
      </c>
    </row>
    <row r="503" spans="1:34" x14ac:dyDescent="0.25">
      <c r="A503" s="106" t="s">
        <v>179</v>
      </c>
      <c r="C503" s="53"/>
      <c r="D503" s="53" t="s">
        <v>179</v>
      </c>
      <c r="E503" s="49" t="s">
        <v>180</v>
      </c>
      <c r="F503" s="9">
        <v>43385051</v>
      </c>
      <c r="G503" s="9">
        <v>43385051</v>
      </c>
      <c r="H503" s="9">
        <v>25664640</v>
      </c>
      <c r="I503" s="9">
        <v>3024102.09</v>
      </c>
      <c r="J503" s="9"/>
      <c r="K503" s="9"/>
      <c r="L503" s="9">
        <v>43385051</v>
      </c>
      <c r="M503" s="9">
        <v>43385051</v>
      </c>
      <c r="N503" s="9">
        <v>25664640</v>
      </c>
      <c r="O503" s="9">
        <v>17720411</v>
      </c>
      <c r="P503" s="9">
        <v>0</v>
      </c>
      <c r="Q503" s="9">
        <v>25664640</v>
      </c>
      <c r="R503" s="9"/>
      <c r="S503" s="9"/>
      <c r="T503" s="9">
        <v>17720411</v>
      </c>
      <c r="U503" s="9">
        <v>0</v>
      </c>
      <c r="V503" s="9"/>
      <c r="X503" s="9">
        <v>3024102.09</v>
      </c>
      <c r="Y503" s="9"/>
      <c r="Z503" s="9"/>
      <c r="AA503" s="9">
        <v>25664640</v>
      </c>
      <c r="AC503" s="9">
        <v>18382582</v>
      </c>
      <c r="AD503" s="9">
        <v>17720411</v>
      </c>
      <c r="AE503" s="9">
        <v>3024102.09</v>
      </c>
      <c r="AF503" s="9">
        <v>39127095.090000004</v>
      </c>
      <c r="AG503" s="9"/>
      <c r="AH503" s="9">
        <v>20744513.09</v>
      </c>
    </row>
    <row r="504" spans="1:34" x14ac:dyDescent="0.25">
      <c r="A504" s="106" t="s">
        <v>181</v>
      </c>
      <c r="C504" s="53"/>
      <c r="D504" s="53" t="s">
        <v>181</v>
      </c>
      <c r="E504" s="49" t="s">
        <v>182</v>
      </c>
      <c r="F504" s="9">
        <v>7928270916.1000004</v>
      </c>
      <c r="G504" s="9">
        <v>7928270916.1000004</v>
      </c>
      <c r="H504" s="9">
        <v>5986351315</v>
      </c>
      <c r="I504" s="9">
        <v>1150847732.05</v>
      </c>
      <c r="J504" s="9"/>
      <c r="K504" s="9"/>
      <c r="L504" s="9">
        <v>7928270916.1000004</v>
      </c>
      <c r="M504" s="9">
        <v>7928270916.1000004</v>
      </c>
      <c r="N504" s="9">
        <v>5986351315</v>
      </c>
      <c r="O504" s="9">
        <v>1941919601.0999994</v>
      </c>
      <c r="P504" s="9">
        <v>0</v>
      </c>
      <c r="Q504" s="9">
        <v>5986351315</v>
      </c>
      <c r="R504" s="9"/>
      <c r="S504" s="9"/>
      <c r="T504" s="9">
        <v>1941919601.0999994</v>
      </c>
      <c r="U504" s="9">
        <v>0</v>
      </c>
      <c r="V504" s="9"/>
      <c r="X504" s="9">
        <v>1150847732.05</v>
      </c>
      <c r="Y504" s="9"/>
      <c r="Z504" s="9"/>
      <c r="AA504" s="9">
        <v>5986351315</v>
      </c>
      <c r="AC504" s="9">
        <v>3110931372</v>
      </c>
      <c r="AD504" s="9">
        <v>1941919601.0999994</v>
      </c>
      <c r="AE504" s="9">
        <v>1150847732.0500002</v>
      </c>
      <c r="AF504" s="9">
        <v>6203698705.1499996</v>
      </c>
      <c r="AG504" s="9"/>
      <c r="AH504" s="9">
        <v>3092767333.1500001</v>
      </c>
    </row>
    <row r="505" spans="1:34" x14ac:dyDescent="0.25">
      <c r="A505" s="106" t="s">
        <v>183</v>
      </c>
      <c r="C505" s="53"/>
      <c r="D505" s="53" t="s">
        <v>183</v>
      </c>
      <c r="E505" s="49" t="s">
        <v>184</v>
      </c>
      <c r="F505" s="9">
        <v>20570592792</v>
      </c>
      <c r="G505" s="9">
        <v>20570592792</v>
      </c>
      <c r="H505" s="9">
        <v>18901215767</v>
      </c>
      <c r="I505" s="9">
        <v>2961226039.02</v>
      </c>
      <c r="J505" s="9"/>
      <c r="K505" s="9"/>
      <c r="L505" s="9">
        <v>20570592792</v>
      </c>
      <c r="M505" s="9">
        <v>20570592792</v>
      </c>
      <c r="N505" s="9">
        <v>18901215767</v>
      </c>
      <c r="O505" s="9">
        <v>1669377024.9999962</v>
      </c>
      <c r="P505" s="9">
        <v>0</v>
      </c>
      <c r="Q505" s="9">
        <v>18901215767</v>
      </c>
      <c r="R505" s="9"/>
      <c r="S505" s="9"/>
      <c r="T505" s="9">
        <v>1669377024.9999962</v>
      </c>
      <c r="U505" s="9">
        <v>0</v>
      </c>
      <c r="V505" s="9"/>
      <c r="X505" s="9">
        <v>2961226039.02</v>
      </c>
      <c r="Y505" s="9"/>
      <c r="Z505" s="9"/>
      <c r="AA505" s="9">
        <v>18901215767</v>
      </c>
      <c r="AC505" s="9">
        <v>11489729729</v>
      </c>
      <c r="AD505" s="9">
        <v>1669377024.9999962</v>
      </c>
      <c r="AE505" s="9">
        <v>2961226039.0200005</v>
      </c>
      <c r="AF505" s="9">
        <v>16120332793.019997</v>
      </c>
      <c r="AG505" s="9"/>
      <c r="AH505" s="9">
        <v>4630603064.0200005</v>
      </c>
    </row>
    <row r="506" spans="1:34" x14ac:dyDescent="0.25">
      <c r="A506" s="106" t="s">
        <v>185</v>
      </c>
      <c r="C506" s="53"/>
      <c r="D506" s="53" t="s">
        <v>185</v>
      </c>
      <c r="E506" s="49" t="s">
        <v>186</v>
      </c>
      <c r="F506" s="9">
        <v>217260735.97</v>
      </c>
      <c r="G506" s="9">
        <v>207570776.5</v>
      </c>
      <c r="H506" s="9">
        <v>232840462.22</v>
      </c>
      <c r="I506" s="9">
        <v>29699566.289999999</v>
      </c>
      <c r="J506" s="9"/>
      <c r="K506" s="9"/>
      <c r="L506" s="9">
        <v>217260735.97</v>
      </c>
      <c r="M506" s="9">
        <v>207570776.5</v>
      </c>
      <c r="N506" s="9">
        <v>232840462.22</v>
      </c>
      <c r="O506" s="9">
        <v>0</v>
      </c>
      <c r="P506" s="9">
        <v>25269685.719999999</v>
      </c>
      <c r="Q506" s="9">
        <v>232840462.22</v>
      </c>
      <c r="R506" s="9"/>
      <c r="S506" s="9"/>
      <c r="T506" s="9">
        <v>0</v>
      </c>
      <c r="U506" s="9">
        <v>0</v>
      </c>
      <c r="V506" s="9"/>
      <c r="X506" s="9">
        <v>29699566.289999999</v>
      </c>
      <c r="Y506" s="9"/>
      <c r="Z506" s="9"/>
      <c r="AA506" s="9">
        <v>232840462.22</v>
      </c>
      <c r="AC506" s="9">
        <v>242205150</v>
      </c>
      <c r="AD506" s="9">
        <v>0</v>
      </c>
      <c r="AE506" s="9">
        <v>4429880.5699999928</v>
      </c>
      <c r="AF506" s="9">
        <v>246635030.56999999</v>
      </c>
      <c r="AG506" s="9"/>
      <c r="AH506" s="9">
        <v>4429880.57</v>
      </c>
    </row>
    <row r="507" spans="1:34" x14ac:dyDescent="0.25">
      <c r="A507" s="106" t="s">
        <v>187</v>
      </c>
      <c r="C507" s="53"/>
      <c r="D507" s="53" t="s">
        <v>187</v>
      </c>
      <c r="E507" s="49" t="s">
        <v>188</v>
      </c>
      <c r="F507" s="9">
        <v>1208499759.0799999</v>
      </c>
      <c r="G507" s="9">
        <v>1153601852.6300001</v>
      </c>
      <c r="H507" s="9">
        <v>1255671196.0899999</v>
      </c>
      <c r="I507" s="9">
        <v>171612052.13</v>
      </c>
      <c r="J507" s="9"/>
      <c r="K507" s="9"/>
      <c r="L507" s="9">
        <v>1208499759.0799999</v>
      </c>
      <c r="M507" s="9">
        <v>1153601852.6300001</v>
      </c>
      <c r="N507" s="9">
        <v>1255671196.0899999</v>
      </c>
      <c r="O507" s="9">
        <v>0</v>
      </c>
      <c r="P507" s="9">
        <v>102069343.46000004</v>
      </c>
      <c r="Q507" s="9">
        <v>1255671196.0899999</v>
      </c>
      <c r="R507" s="9"/>
      <c r="S507" s="9"/>
      <c r="T507" s="9">
        <v>0</v>
      </c>
      <c r="U507" s="9">
        <v>0</v>
      </c>
      <c r="V507" s="9"/>
      <c r="X507" s="9">
        <v>171612052.13</v>
      </c>
      <c r="Y507" s="9"/>
      <c r="Z507" s="9"/>
      <c r="AA507" s="9">
        <v>1255671196.0899999</v>
      </c>
      <c r="AC507" s="9">
        <v>3147832451</v>
      </c>
      <c r="AD507" s="9">
        <v>0</v>
      </c>
      <c r="AE507" s="9">
        <v>69542708.670000076</v>
      </c>
      <c r="AF507" s="9">
        <v>3217375159.6700001</v>
      </c>
      <c r="AG507" s="9"/>
      <c r="AH507" s="9">
        <v>69542708.670000002</v>
      </c>
    </row>
    <row r="508" spans="1:34" ht="25.5" x14ac:dyDescent="0.25">
      <c r="A508" s="106" t="s">
        <v>189</v>
      </c>
      <c r="C508" s="53"/>
      <c r="D508" s="53" t="s">
        <v>189</v>
      </c>
      <c r="E508" s="49" t="s">
        <v>190</v>
      </c>
      <c r="F508" s="9">
        <v>38648534</v>
      </c>
      <c r="G508" s="9">
        <v>38648534</v>
      </c>
      <c r="H508" s="9">
        <v>28132661</v>
      </c>
      <c r="I508" s="9">
        <v>0</v>
      </c>
      <c r="J508" s="9"/>
      <c r="K508" s="9"/>
      <c r="L508" s="9">
        <v>38648534</v>
      </c>
      <c r="M508" s="9">
        <v>38648534</v>
      </c>
      <c r="N508" s="9">
        <v>28132661</v>
      </c>
      <c r="O508" s="9">
        <v>10515873</v>
      </c>
      <c r="P508" s="9">
        <v>0</v>
      </c>
      <c r="Q508" s="9">
        <v>28132661</v>
      </c>
      <c r="R508" s="9"/>
      <c r="S508" s="9"/>
      <c r="T508" s="9">
        <v>10515873</v>
      </c>
      <c r="U508" s="9">
        <v>0</v>
      </c>
      <c r="V508" s="9"/>
      <c r="X508" s="9">
        <v>0</v>
      </c>
      <c r="Y508" s="9"/>
      <c r="Z508" s="9"/>
      <c r="AA508" s="9">
        <v>28132661</v>
      </c>
      <c r="AC508" s="9">
        <v>8180140</v>
      </c>
      <c r="AD508" s="9">
        <v>10515873</v>
      </c>
      <c r="AE508" s="9">
        <v>0</v>
      </c>
      <c r="AF508" s="9">
        <v>18696013</v>
      </c>
      <c r="AG508" s="9"/>
      <c r="AH508" s="9">
        <v>10515873</v>
      </c>
    </row>
    <row r="509" spans="1:34" x14ac:dyDescent="0.25">
      <c r="A509" s="106" t="s">
        <v>191</v>
      </c>
      <c r="C509" s="53"/>
      <c r="D509" s="53" t="s">
        <v>191</v>
      </c>
      <c r="E509" s="49" t="s">
        <v>192</v>
      </c>
      <c r="F509" s="9">
        <v>18726124271.09</v>
      </c>
      <c r="G509" s="9">
        <v>16452315838.440001</v>
      </c>
      <c r="H509" s="9">
        <v>18488037010.900002</v>
      </c>
      <c r="I509" s="9">
        <v>2148936684.0500002</v>
      </c>
      <c r="J509" s="9"/>
      <c r="K509" s="9"/>
      <c r="L509" s="9">
        <v>18726124271.09</v>
      </c>
      <c r="M509" s="9">
        <v>16452315838.440001</v>
      </c>
      <c r="N509" s="9">
        <v>18488037010.900002</v>
      </c>
      <c r="O509" s="9">
        <v>113215511.58999634</v>
      </c>
      <c r="P509" s="9">
        <v>2148936684.0499992</v>
      </c>
      <c r="Q509" s="9">
        <v>18488037010.900002</v>
      </c>
      <c r="R509" s="9"/>
      <c r="S509" s="9"/>
      <c r="T509" s="9">
        <v>113215511.58999634</v>
      </c>
      <c r="U509" s="9">
        <v>0</v>
      </c>
      <c r="V509" s="9"/>
      <c r="X509" s="9">
        <v>2148936684.0500002</v>
      </c>
      <c r="Y509" s="9"/>
      <c r="Z509" s="9"/>
      <c r="AA509" s="9">
        <v>18488037010.900002</v>
      </c>
      <c r="AC509" s="9">
        <v>6512885256</v>
      </c>
      <c r="AD509" s="9">
        <v>113215511.58999634</v>
      </c>
      <c r="AE509" s="9">
        <v>0</v>
      </c>
      <c r="AF509" s="9">
        <v>6626100767.5899963</v>
      </c>
      <c r="AG509" s="9"/>
      <c r="AH509" s="9">
        <v>113215511.59</v>
      </c>
    </row>
    <row r="511" spans="1:34" x14ac:dyDescent="0.25">
      <c r="F511" s="42">
        <v>19989817747525.621</v>
      </c>
      <c r="G511" s="42">
        <v>19584273918640.668</v>
      </c>
      <c r="H511" s="42">
        <v>14970245135341.07</v>
      </c>
      <c r="I511" s="42">
        <v>1541976831323.8201</v>
      </c>
      <c r="J511" s="42"/>
      <c r="K511" s="42"/>
      <c r="L511" s="42">
        <v>19989817747525.621</v>
      </c>
      <c r="M511" s="42">
        <v>19584273918640.668</v>
      </c>
      <c r="N511" s="42">
        <v>14970245135341.07</v>
      </c>
      <c r="O511" s="42">
        <v>5008599251790.0342</v>
      </c>
      <c r="P511" s="42">
        <v>397545750073.328</v>
      </c>
      <c r="Q511" s="42">
        <v>14970245135341.07</v>
      </c>
      <c r="R511" s="42"/>
      <c r="S511" s="42"/>
      <c r="T511" s="42">
        <v>5008599251790.0342</v>
      </c>
      <c r="U511" s="42">
        <v>2975281582.8899999</v>
      </c>
      <c r="V511" s="42"/>
      <c r="X511" s="42">
        <v>1541976831323.8201</v>
      </c>
      <c r="Y511" s="42"/>
      <c r="Z511" s="42"/>
      <c r="AA511" s="42">
        <v>14970245135341.02</v>
      </c>
      <c r="AC511" s="42">
        <f>+AC393+AC391+AC3</f>
        <v>18224026583711.773</v>
      </c>
      <c r="AD511" s="42">
        <f t="shared" ref="AD511:AF511" si="200">+AD393+AD391+AD3</f>
        <v>4988534611986.7041</v>
      </c>
      <c r="AE511" s="42">
        <f t="shared" si="200"/>
        <v>1164495721053.8206</v>
      </c>
      <c r="AF511" s="42">
        <f t="shared" si="200"/>
        <v>24377056916752.32</v>
      </c>
      <c r="AH511" s="42">
        <v>6153030333040.5303</v>
      </c>
    </row>
    <row r="513" spans="29:34" x14ac:dyDescent="0.25">
      <c r="AC513" s="8"/>
    </row>
    <row r="514" spans="29:34" x14ac:dyDescent="0.25">
      <c r="AC514" s="8"/>
      <c r="AD514" s="55"/>
      <c r="AF514" s="55"/>
    </row>
    <row r="515" spans="29:34" x14ac:dyDescent="0.25">
      <c r="AC515" s="8"/>
      <c r="AD515" s="49"/>
      <c r="AF515" s="9"/>
      <c r="AG515" s="56"/>
      <c r="AH515" s="49"/>
    </row>
    <row r="516" spans="29:34" x14ac:dyDescent="0.25">
      <c r="AC516" s="8"/>
      <c r="AD516" s="49"/>
      <c r="AF516" s="9"/>
      <c r="AH516" s="49"/>
    </row>
    <row r="517" spans="29:34" x14ac:dyDescent="0.25">
      <c r="AC517" s="49"/>
      <c r="AD517" s="49"/>
      <c r="AF517" s="9"/>
      <c r="AH517" s="49"/>
    </row>
    <row r="518" spans="29:34" x14ac:dyDescent="0.25">
      <c r="AC518" s="49"/>
      <c r="AD518" s="49"/>
      <c r="AF518" s="9"/>
      <c r="AH518" s="49"/>
    </row>
    <row r="519" spans="29:34" x14ac:dyDescent="0.25">
      <c r="AC519" s="45"/>
      <c r="AD519" s="45"/>
      <c r="AF519" s="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CALCULO DISPOIBILIDAD INICIAL</vt:lpstr>
      <vt:lpstr>INGRESOS</vt:lpstr>
      <vt:lpstr>Ejercicio de cierre </vt:lpstr>
      <vt:lpstr>CALCULO DISPOIBILIDAD INICI (2</vt:lpstr>
    </vt:vector>
  </TitlesOfParts>
  <Company>Ministerio de Hacienda y Crédito Público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Paez Forero</dc:creator>
  <cp:lastModifiedBy>Erika Viviana Mancipe Moncada</cp:lastModifiedBy>
  <dcterms:created xsi:type="dcterms:W3CDTF">2015-02-12T20:41:35Z</dcterms:created>
  <dcterms:modified xsi:type="dcterms:W3CDTF">2025-05-14T14:44:27Z</dcterms:modified>
</cp:coreProperties>
</file>